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mc:AlternateContent xmlns:mc="http://schemas.openxmlformats.org/markup-compatibility/2006">
    <mc:Choice Requires="x15">
      <x15ac:absPath xmlns:x15ac="http://schemas.microsoft.com/office/spreadsheetml/2010/11/ac" url="\\Tsrfl011\03.寄附講座G\ホームページ作成・更新\03.HPへの掲載書類\2024年度\"/>
    </mc:Choice>
  </mc:AlternateContent>
  <xr:revisionPtr revIDLastSave="0" documentId="13_ncr:1_{5D00D9BB-F132-491B-930F-0B98D53FA4D0}" xr6:coauthVersionLast="47" xr6:coauthVersionMax="47" xr10:uidLastSave="{00000000-0000-0000-0000-000000000000}"/>
  <bookViews>
    <workbookView xWindow="28680" yWindow="-120" windowWidth="18270" windowHeight="15600" tabRatio="885" xr2:uid="{00000000-000D-0000-FFFF-FFFF00000000}"/>
  </bookViews>
  <sheets>
    <sheet name="シート一覧" sheetId="1" r:id="rId1"/>
    <sheet name="①-補助事業のご利用に関するアンケート" sheetId="14" r:id="rId2"/>
    <sheet name="②-寄附講座実施申請書" sheetId="2" r:id="rId3"/>
    <sheet name="③-別紙1.寄附講座実施計画の概要" sheetId="3" r:id="rId4"/>
    <sheet name="④-別紙1の別添Ⅰ.講師略歴書 " sheetId="4" r:id="rId5"/>
    <sheet name="④-別紙1の別添Ⅰ英語版 Lecturer's CV" sheetId="5" r:id="rId6"/>
    <sheet name="⑤別紙2-1.予算概算（全体)" sheetId="6" r:id="rId7"/>
    <sheet name="⑥別紙2-2.予算概算（24年度）" sheetId="7" r:id="rId8"/>
    <sheet name="⑦-別紙3.寄附講座日程案" sheetId="8" r:id="rId9"/>
    <sheet name="⑧-別紙4.個人情報の取り扱いについて" sheetId="12" r:id="rId10"/>
    <sheet name="⑧-別紙4英語版 Personal Info Handling" sheetId="13" r:id="rId11"/>
    <sheet name="審査用案件概要シート" sheetId="16" state="hidden" r:id="rId12"/>
    <sheet name="審査資料別添１）日程案 " sheetId="19" state="hidden" r:id="rId13"/>
    <sheet name="審査資料別添２）資機材概要" sheetId="18" state="hidden"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_A1">#REF!</definedName>
    <definedName name="_A1">#REF!</definedName>
    <definedName name="a">#REF!</definedName>
    <definedName name="access用">#REF!</definedName>
    <definedName name="AS2DocOpenMode" hidden="1">"AS2DocumentEdit"</definedName>
    <definedName name="cost">#REF!</definedName>
    <definedName name="data">#REF!</definedName>
    <definedName name="Google_Sheet_Link_1166572293_695662650" localSheetId="12" hidden="1">Z_633FC60D_7CF0_4D00_8C9D_AB60B4084988_.wvu.PrintArea</definedName>
    <definedName name="Google_Sheet_Link_1166572293_695662650" hidden="1">Z_633FC60D_7CF0_4D00_8C9D_AB60B4084988_.wvu.PrintArea</definedName>
    <definedName name="Google_Sheet_Link_1199827402_452721401" localSheetId="12" hidden="1">Z_633FC60D_7CF0_4D00_8C9D_AB60B4084988_.wvu.Rows</definedName>
    <definedName name="Google_Sheet_Link_1199827402_452721401" hidden="1">Z_633FC60D_7CF0_4D00_8C9D_AB60B4084988_.wvu.Rows</definedName>
    <definedName name="Google_Sheet_Link_1766067815_363478618" hidden="1">#N/A</definedName>
    <definedName name="Google_Sheet_Link_1924212157_2110657609" hidden="1">#N/A</definedName>
    <definedName name="Google_Sheet_Link_1961801048_2079896437" hidden="1">#N/A</definedName>
    <definedName name="Google_Sheet_Link_282847149_834275074" hidden="1">#N/A</definedName>
    <definedName name="Google_Sheet_Link_498866530_452721401" hidden="1">#N/A</definedName>
    <definedName name="Google_Sheet_Link_804514349_214870446" hidden="1">#N/A</definedName>
    <definedName name="Google_Sheet_Link_852782262_1646552310" hidden="1">#N/A</definedName>
    <definedName name="HTML_CodePage" hidden="1">932</definedName>
    <definedName name="HTML_Control" hidden="1">{"'Sheet1'!$G$19:$O$19"}</definedName>
    <definedName name="HTML_Description" hidden="1">""</definedName>
    <definedName name="HTML_Email" hidden="1">""</definedName>
    <definedName name="HTML_Header" hidden="1">"Sheet1"</definedName>
    <definedName name="HTML_LastUpdate" hidden="1">"0/9/6"</definedName>
    <definedName name="HTML_LineAfter" hidden="1">FALSE</definedName>
    <definedName name="HTML_LineBefore" hidden="1">FALSE</definedName>
    <definedName name="HTML_Name" hidden="1">"TKC"</definedName>
    <definedName name="HTML_OBDlg2" hidden="1">TRUE</definedName>
    <definedName name="HTML_OBDlg4" hidden="1">TRUE</definedName>
    <definedName name="HTML_OS" hidden="1">0</definedName>
    <definedName name="HTML_PathFile" hidden="1">"C:\My Documents\MyHTML.htm"</definedName>
    <definedName name="HTML_Title" hidden="1">"WNF申請FY2000改定版"</definedName>
    <definedName name="L_コース名">#REF!</definedName>
    <definedName name="No.">[1]データ2!$B$5:$B$10</definedName>
    <definedName name="_xlnm.Print_Area" localSheetId="1">'①-補助事業のご利用に関するアンケート'!$A$1:$AR$48</definedName>
    <definedName name="_xlnm.Print_Area" localSheetId="2">'②-寄附講座実施申請書'!$A$1:$G$55</definedName>
    <definedName name="_xlnm.Print_Area" localSheetId="3">'③-別紙1.寄附講座実施計画の概要'!$A$1:$L$292</definedName>
    <definedName name="_xlnm.Print_Area" localSheetId="4">'④-別紙1の別添Ⅰ.講師略歴書 '!$A$1:$Z$75</definedName>
    <definedName name="_xlnm.Print_Area" localSheetId="5">'④-別紙1の別添Ⅰ英語版 Lecturer''s CV'!$A$1:$Z$67</definedName>
    <definedName name="_xlnm.Print_Area" localSheetId="6">'⑤別紙2-1.予算概算（全体)'!$A$1:$C$32</definedName>
    <definedName name="_xlnm.Print_Area" localSheetId="7">'⑥別紙2-2.予算概算（24年度）'!$A$1:$C$32</definedName>
    <definedName name="_xlnm.Print_Area" localSheetId="8">'⑦-別紙3.寄附講座日程案'!$A$1:$S$69</definedName>
    <definedName name="_xlnm.Print_Area" localSheetId="9">'⑧-別紙4.個人情報の取り扱いについて'!$B$1:$N$46</definedName>
    <definedName name="_xlnm.Print_Area" localSheetId="10">'⑧-別紙4英語版 Personal Info Handling'!$A$1:$N$49</definedName>
    <definedName name="_xlnm.Print_Area" localSheetId="0">シート一覧!$A$1:$L$40</definedName>
    <definedName name="_xlnm.Print_Area" localSheetId="12">'審査資料別添１）日程案 '!$A$1:$S$69</definedName>
    <definedName name="_xlnm.Print_Area" localSheetId="13">'審査資料別添２）資機材概要'!$A$1:$Q$19</definedName>
    <definedName name="_xlnm.Print_Area" localSheetId="11">審査用案件概要シート!$A$1:$Q$74</definedName>
    <definedName name="_xlnm.Print_Area">[2]質問票!$A$1:$E$177</definedName>
    <definedName name="Print_Area_MI">#REF!</definedName>
    <definedName name="PRINT_AREA_MI1">#REF!</definedName>
    <definedName name="Sheet1">#REF!</definedName>
    <definedName name="shukusha">#REF!</definedName>
    <definedName name="sssss">#REF!</definedName>
    <definedName name="TextRefCopy2">[3]★CF精算表!#REF!</definedName>
    <definedName name="TextRefCopy3">#REF!</definedName>
    <definedName name="TextRefCopy4">#REF!</definedName>
    <definedName name="TextRefCopy5">#REF!</definedName>
    <definedName name="TextRefCopy6">#REF!</definedName>
    <definedName name="TextRefCopy7">#REF!</definedName>
    <definedName name="TextRefCopyRangeCount" hidden="1">7</definedName>
    <definedName name="wnfmgt" hidden="1">{"'Sheet1'!$G$19:$O$19"}</definedName>
    <definedName name="Z_3B7F916D_6764_47A4_8348_B779871C7256_.wvu.PrintArea" localSheetId="1" hidden="1">'①-補助事業のご利用に関するアンケート'!#REF!</definedName>
    <definedName name="Z_633FC60D_7CF0_4D00_8C9D_AB60B4084988_.wvu.Cols" localSheetId="4" hidden="1">'④-別紙1の別添Ⅰ.講師略歴書 '!$Z:$Z,'④-別紙1の別添Ⅰ.講師略歴書 '!$JV:$JV,'④-別紙1の別添Ⅰ.講師略歴書 '!$TR:$TR,'④-別紙1の別添Ⅰ.講師略歴書 '!$ADN:$ADN,'④-別紙1の別添Ⅰ.講師略歴書 '!$ANJ:$ANJ,'④-別紙1の別添Ⅰ.講師略歴書 '!$AXF:$AXF,'④-別紙1の別添Ⅰ.講師略歴書 '!$BHB:$BHB,'④-別紙1の別添Ⅰ.講師略歴書 '!$BQX:$BQX,'④-別紙1の別添Ⅰ.講師略歴書 '!$CAT:$CAT,'④-別紙1の別添Ⅰ.講師略歴書 '!$CKP:$CKP,'④-別紙1の別添Ⅰ.講師略歴書 '!$CUL:$CUL,'④-別紙1の別添Ⅰ.講師略歴書 '!$DEH:$DEH,'④-別紙1の別添Ⅰ.講師略歴書 '!$DOD:$DOD,'④-別紙1の別添Ⅰ.講師略歴書 '!$DXZ:$DXZ,'④-別紙1の別添Ⅰ.講師略歴書 '!$EHV:$EHV,'④-別紙1の別添Ⅰ.講師略歴書 '!$ERR:$ERR,'④-別紙1の別添Ⅰ.講師略歴書 '!$FBN:$FBN,'④-別紙1の別添Ⅰ.講師略歴書 '!$FLJ:$FLJ,'④-別紙1の別添Ⅰ.講師略歴書 '!$FVF:$FVF,'④-別紙1の別添Ⅰ.講師略歴書 '!$GFB:$GFB,'④-別紙1の別添Ⅰ.講師略歴書 '!$GOX:$GOX,'④-別紙1の別添Ⅰ.講師略歴書 '!$GYT:$GYT,'④-別紙1の別添Ⅰ.講師略歴書 '!$HIP:$HIP,'④-別紙1の別添Ⅰ.講師略歴書 '!$HSL:$HSL,'④-別紙1の別添Ⅰ.講師略歴書 '!$ICH:$ICH,'④-別紙1の別添Ⅰ.講師略歴書 '!$IMD:$IMD,'④-別紙1の別添Ⅰ.講師略歴書 '!$IVZ:$IVZ,'④-別紙1の別添Ⅰ.講師略歴書 '!$JFV:$JFV,'④-別紙1の別添Ⅰ.講師略歴書 '!$JPR:$JPR,'④-別紙1の別添Ⅰ.講師略歴書 '!$JZN:$JZN,'④-別紙1の別添Ⅰ.講師略歴書 '!$KJJ:$KJJ,'④-別紙1の別添Ⅰ.講師略歴書 '!$KTF:$KTF,'④-別紙1の別添Ⅰ.講師略歴書 '!$LDB:$LDB,'④-別紙1の別添Ⅰ.講師略歴書 '!$LMX:$LMX,'④-別紙1の別添Ⅰ.講師略歴書 '!$LWT:$LWT,'④-別紙1の別添Ⅰ.講師略歴書 '!$MGP:$MGP,'④-別紙1の別添Ⅰ.講師略歴書 '!$MQL:$MQL,'④-別紙1の別添Ⅰ.講師略歴書 '!$NAH:$NAH,'④-別紙1の別添Ⅰ.講師略歴書 '!$NKD:$NKD,'④-別紙1の別添Ⅰ.講師略歴書 '!$NTZ:$NTZ,'④-別紙1の別添Ⅰ.講師略歴書 '!$ODV:$ODV,'④-別紙1の別添Ⅰ.講師略歴書 '!$ONR:$ONR,'④-別紙1の別添Ⅰ.講師略歴書 '!$OXN:$OXN,'④-別紙1の別添Ⅰ.講師略歴書 '!$PHJ:$PHJ,'④-別紙1の別添Ⅰ.講師略歴書 '!$PRF:$PRF,'④-別紙1の別添Ⅰ.講師略歴書 '!$QBB:$QBB,'④-別紙1の別添Ⅰ.講師略歴書 '!$QKX:$QKX,'④-別紙1の別添Ⅰ.講師略歴書 '!$QUT:$QUT,'④-別紙1の別添Ⅰ.講師略歴書 '!$REP:$REP,'④-別紙1の別添Ⅰ.講師略歴書 '!$ROL:$ROL,'④-別紙1の別添Ⅰ.講師略歴書 '!$RYH:$RYH,'④-別紙1の別添Ⅰ.講師略歴書 '!$SID:$SID,'④-別紙1の別添Ⅰ.講師略歴書 '!$SRZ:$SRZ,'④-別紙1の別添Ⅰ.講師略歴書 '!$TBV:$TBV,'④-別紙1の別添Ⅰ.講師略歴書 '!$TLR:$TLR,'④-別紙1の別添Ⅰ.講師略歴書 '!$TVN:$TVN,'④-別紙1の別添Ⅰ.講師略歴書 '!$UFJ:$UFJ,'④-別紙1の別添Ⅰ.講師略歴書 '!$UPF:$UPF,'④-別紙1の別添Ⅰ.講師略歴書 '!$UZB:$UZB,'④-別紙1の別添Ⅰ.講師略歴書 '!$VIX:$VIX,'④-別紙1の別添Ⅰ.講師略歴書 '!$VST:$VST,'④-別紙1の別添Ⅰ.講師略歴書 '!$WCP:$WCP,'④-別紙1の別添Ⅰ.講師略歴書 '!$WML:$WML,'④-別紙1の別添Ⅰ.講師略歴書 '!$WWH:$WWH</definedName>
    <definedName name="Z_633FC60D_7CF0_4D00_8C9D_AB60B4084988_.wvu.Cols" localSheetId="5" hidden="1">'④-別紙1の別添Ⅰ英語版 Lecturer''s CV'!$Z:$Z,'④-別紙1の別添Ⅰ英語版 Lecturer''s CV'!$JV:$JV,'④-別紙1の別添Ⅰ英語版 Lecturer''s CV'!$TR:$TR,'④-別紙1の別添Ⅰ英語版 Lecturer''s CV'!$ADN:$ADN,'④-別紙1の別添Ⅰ英語版 Lecturer''s CV'!$ANJ:$ANJ,'④-別紙1の別添Ⅰ英語版 Lecturer''s CV'!$AXF:$AXF,'④-別紙1の別添Ⅰ英語版 Lecturer''s CV'!$BHB:$BHB,'④-別紙1の別添Ⅰ英語版 Lecturer''s CV'!$BQX:$BQX,'④-別紙1の別添Ⅰ英語版 Lecturer''s CV'!$CAT:$CAT,'④-別紙1の別添Ⅰ英語版 Lecturer''s CV'!$CKP:$CKP,'④-別紙1の別添Ⅰ英語版 Lecturer''s CV'!$CUL:$CUL,'④-別紙1の別添Ⅰ英語版 Lecturer''s CV'!$DEH:$DEH,'④-別紙1の別添Ⅰ英語版 Lecturer''s CV'!$DOD:$DOD,'④-別紙1の別添Ⅰ英語版 Lecturer''s CV'!$DXZ:$DXZ,'④-別紙1の別添Ⅰ英語版 Lecturer''s CV'!$EHV:$EHV,'④-別紙1の別添Ⅰ英語版 Lecturer''s CV'!$ERR:$ERR,'④-別紙1の別添Ⅰ英語版 Lecturer''s CV'!$FBN:$FBN,'④-別紙1の別添Ⅰ英語版 Lecturer''s CV'!$FLJ:$FLJ,'④-別紙1の別添Ⅰ英語版 Lecturer''s CV'!$FVF:$FVF,'④-別紙1の別添Ⅰ英語版 Lecturer''s CV'!$GFB:$GFB,'④-別紙1の別添Ⅰ英語版 Lecturer''s CV'!$GOX:$GOX,'④-別紙1の別添Ⅰ英語版 Lecturer''s CV'!$GYT:$GYT,'④-別紙1の別添Ⅰ英語版 Lecturer''s CV'!$HIP:$HIP,'④-別紙1の別添Ⅰ英語版 Lecturer''s CV'!$HSL:$HSL,'④-別紙1の別添Ⅰ英語版 Lecturer''s CV'!$ICH:$ICH,'④-別紙1の別添Ⅰ英語版 Lecturer''s CV'!$IMD:$IMD,'④-別紙1の別添Ⅰ英語版 Lecturer''s CV'!$IVZ:$IVZ,'④-別紙1の別添Ⅰ英語版 Lecturer''s CV'!$JFV:$JFV,'④-別紙1の別添Ⅰ英語版 Lecturer''s CV'!$JPR:$JPR,'④-別紙1の別添Ⅰ英語版 Lecturer''s CV'!$JZN:$JZN,'④-別紙1の別添Ⅰ英語版 Lecturer''s CV'!$KJJ:$KJJ,'④-別紙1の別添Ⅰ英語版 Lecturer''s CV'!$KTF:$KTF,'④-別紙1の別添Ⅰ英語版 Lecturer''s CV'!$LDB:$LDB,'④-別紙1の別添Ⅰ英語版 Lecturer''s CV'!$LMX:$LMX,'④-別紙1の別添Ⅰ英語版 Lecturer''s CV'!$LWT:$LWT,'④-別紙1の別添Ⅰ英語版 Lecturer''s CV'!$MGP:$MGP,'④-別紙1の別添Ⅰ英語版 Lecturer''s CV'!$MQL:$MQL,'④-別紙1の別添Ⅰ英語版 Lecturer''s CV'!$NAH:$NAH,'④-別紙1の別添Ⅰ英語版 Lecturer''s CV'!$NKD:$NKD,'④-別紙1の別添Ⅰ英語版 Lecturer''s CV'!$NTZ:$NTZ,'④-別紙1の別添Ⅰ英語版 Lecturer''s CV'!$ODV:$ODV,'④-別紙1の別添Ⅰ英語版 Lecturer''s CV'!$ONR:$ONR,'④-別紙1の別添Ⅰ英語版 Lecturer''s CV'!$OXN:$OXN,'④-別紙1の別添Ⅰ英語版 Lecturer''s CV'!$PHJ:$PHJ,'④-別紙1の別添Ⅰ英語版 Lecturer''s CV'!$PRF:$PRF,'④-別紙1の別添Ⅰ英語版 Lecturer''s CV'!$QBB:$QBB,'④-別紙1の別添Ⅰ英語版 Lecturer''s CV'!$QKX:$QKX,'④-別紙1の別添Ⅰ英語版 Lecturer''s CV'!$QUT:$QUT,'④-別紙1の別添Ⅰ英語版 Lecturer''s CV'!$REP:$REP,'④-別紙1の別添Ⅰ英語版 Lecturer''s CV'!$ROL:$ROL,'④-別紙1の別添Ⅰ英語版 Lecturer''s CV'!$RYH:$RYH,'④-別紙1の別添Ⅰ英語版 Lecturer''s CV'!$SID:$SID,'④-別紙1の別添Ⅰ英語版 Lecturer''s CV'!$SRZ:$SRZ,'④-別紙1の別添Ⅰ英語版 Lecturer''s CV'!$TBV:$TBV,'④-別紙1の別添Ⅰ英語版 Lecturer''s CV'!$TLR:$TLR,'④-別紙1の別添Ⅰ英語版 Lecturer''s CV'!$TVN:$TVN,'④-別紙1の別添Ⅰ英語版 Lecturer''s CV'!$UFJ:$UFJ,'④-別紙1の別添Ⅰ英語版 Lecturer''s CV'!$UPF:$UPF,'④-別紙1の別添Ⅰ英語版 Lecturer''s CV'!$UZB:$UZB,'④-別紙1の別添Ⅰ英語版 Lecturer''s CV'!$VIX:$VIX,'④-別紙1の別添Ⅰ英語版 Lecturer''s CV'!$VST:$VST,'④-別紙1の別添Ⅰ英語版 Lecturer''s CV'!$WCP:$WCP,'④-別紙1の別添Ⅰ英語版 Lecturer''s CV'!$WML:$WML,'④-別紙1の別添Ⅰ英語版 Lecturer''s CV'!$WWH:$WWH</definedName>
    <definedName name="Z_633FC60D_7CF0_4D00_8C9D_AB60B4084988_.wvu.PrintArea" localSheetId="2" hidden="1">'②-寄附講座実施申請書'!$A$2:$H$61</definedName>
    <definedName name="Z_633FC60D_7CF0_4D00_8C9D_AB60B4084988_.wvu.PrintArea" localSheetId="3" hidden="1">'③-別紙1.寄附講座実施計画の概要'!$C$1:$L$294</definedName>
    <definedName name="Z_633FC60D_7CF0_4D00_8C9D_AB60B4084988_.wvu.PrintArea" localSheetId="4" hidden="1">'④-別紙1の別添Ⅰ.講師略歴書 '!$B$2:$Z$71</definedName>
    <definedName name="Z_633FC60D_7CF0_4D00_8C9D_AB60B4084988_.wvu.PrintArea" localSheetId="5" hidden="1">'④-別紙1の別添Ⅰ英語版 Lecturer''s CV'!$B$2:$Z$73</definedName>
    <definedName name="Z_633FC60D_7CF0_4D00_8C9D_AB60B4084988_.wvu.PrintArea" localSheetId="6" hidden="1">'⑤別紙2-1.予算概算（全体)'!$A$1:$C$32</definedName>
    <definedName name="Z_633FC60D_7CF0_4D00_8C9D_AB60B4084988_.wvu.PrintArea" localSheetId="7" hidden="1">'⑥別紙2-2.予算概算（24年度）'!$A$1:$C$32</definedName>
    <definedName name="Z_633FC60D_7CF0_4D00_8C9D_AB60B4084988_.wvu.PrintArea" localSheetId="8" hidden="1">'⑦-別紙3.寄附講座日程案'!$A$2:$S$79</definedName>
    <definedName name="Z_633FC60D_7CF0_4D00_8C9D_AB60B4084988_.wvu.PrintArea" localSheetId="9" hidden="1">'⑧-別紙4.個人情報の取り扱いについて'!$A$1:$O$44</definedName>
    <definedName name="Z_633FC60D_7CF0_4D00_8C9D_AB60B4084988_.wvu.PrintArea" localSheetId="10" hidden="1">'⑧-別紙4英語版 Personal Info Handling'!$A$1:$Q$49</definedName>
    <definedName name="Z_633FC60D_7CF0_4D00_8C9D_AB60B4084988_.wvu.PrintArea" localSheetId="0" hidden="1">シート一覧!$A$1:$L$27</definedName>
    <definedName name="Z_633FC60D_7CF0_4D00_8C9D_AB60B4084988_.wvu.PrintArea" localSheetId="12" hidden="1">'審査資料別添１）日程案 '!$A$2:$S$79</definedName>
    <definedName name="Z_633FC60D_7CF0_4D00_8C9D_AB60B4084988_.wvu.Rows" localSheetId="6" hidden="1">'⑤別紙2-1.予算概算（全体)'!$22:$26,'⑤別紙2-1.予算概算（全体)'!#REF!,'⑤別紙2-1.予算概算（全体)'!#REF!</definedName>
    <definedName name="Z_633FC60D_7CF0_4D00_8C9D_AB60B4084988_.wvu.Rows" localSheetId="7" hidden="1">'⑥別紙2-2.予算概算（24年度）'!$22:$26,'⑥別紙2-2.予算概算（24年度）'!#REF!,'⑥別紙2-2.予算概算（24年度）'!#REF!</definedName>
    <definedName name="Z_633FC60D_7CF0_4D00_8C9D_AB60B4084988_.wvu.Rows" localSheetId="0" hidden="1">シート一覧!$3:$12</definedName>
    <definedName name="Z_C18E9BE0_42F9_4C1A_9904_B3E737C711CA_.wvu.Cols" localSheetId="4" hidden="1">'④-別紙1の別添Ⅰ.講師略歴書 '!$JV:$JV,'④-別紙1の別添Ⅰ.講師略歴書 '!$TR:$TR,'④-別紙1の別添Ⅰ.講師略歴書 '!$ADN:$ADN,'④-別紙1の別添Ⅰ.講師略歴書 '!$ANJ:$ANJ,'④-別紙1の別添Ⅰ.講師略歴書 '!$AXF:$AXF,'④-別紙1の別添Ⅰ.講師略歴書 '!$BHB:$BHB,'④-別紙1の別添Ⅰ.講師略歴書 '!$BQX:$BQX,'④-別紙1の別添Ⅰ.講師略歴書 '!$CAT:$CAT,'④-別紙1の別添Ⅰ.講師略歴書 '!$CKP:$CKP,'④-別紙1の別添Ⅰ.講師略歴書 '!$CUL:$CUL,'④-別紙1の別添Ⅰ.講師略歴書 '!$DEH:$DEH,'④-別紙1の別添Ⅰ.講師略歴書 '!$DOD:$DOD,'④-別紙1の別添Ⅰ.講師略歴書 '!$DXZ:$DXZ,'④-別紙1の別添Ⅰ.講師略歴書 '!$EHV:$EHV,'④-別紙1の別添Ⅰ.講師略歴書 '!$ERR:$ERR,'④-別紙1の別添Ⅰ.講師略歴書 '!$FBN:$FBN,'④-別紙1の別添Ⅰ.講師略歴書 '!$FLJ:$FLJ,'④-別紙1の別添Ⅰ.講師略歴書 '!$FVF:$FVF,'④-別紙1の別添Ⅰ.講師略歴書 '!$GFB:$GFB,'④-別紙1の別添Ⅰ.講師略歴書 '!$GOX:$GOX,'④-別紙1の別添Ⅰ.講師略歴書 '!$GYT:$GYT,'④-別紙1の別添Ⅰ.講師略歴書 '!$HIP:$HIP,'④-別紙1の別添Ⅰ.講師略歴書 '!$HSL:$HSL,'④-別紙1の別添Ⅰ.講師略歴書 '!$ICH:$ICH,'④-別紙1の別添Ⅰ.講師略歴書 '!$IMD:$IMD,'④-別紙1の別添Ⅰ.講師略歴書 '!$IVZ:$IVZ,'④-別紙1の別添Ⅰ.講師略歴書 '!$JFV:$JFV,'④-別紙1の別添Ⅰ.講師略歴書 '!$JPR:$JPR,'④-別紙1の別添Ⅰ.講師略歴書 '!$JZN:$JZN,'④-別紙1の別添Ⅰ.講師略歴書 '!$KJJ:$KJJ,'④-別紙1の別添Ⅰ.講師略歴書 '!$KTF:$KTF,'④-別紙1の別添Ⅰ.講師略歴書 '!$LDB:$LDB,'④-別紙1の別添Ⅰ.講師略歴書 '!$LMX:$LMX,'④-別紙1の別添Ⅰ.講師略歴書 '!$LWT:$LWT,'④-別紙1の別添Ⅰ.講師略歴書 '!$MGP:$MGP,'④-別紙1の別添Ⅰ.講師略歴書 '!$MQL:$MQL,'④-別紙1の別添Ⅰ.講師略歴書 '!$NAH:$NAH,'④-別紙1の別添Ⅰ.講師略歴書 '!$NKD:$NKD,'④-別紙1の別添Ⅰ.講師略歴書 '!$NTZ:$NTZ,'④-別紙1の別添Ⅰ.講師略歴書 '!$ODV:$ODV,'④-別紙1の別添Ⅰ.講師略歴書 '!$ONR:$ONR,'④-別紙1の別添Ⅰ.講師略歴書 '!$OXN:$OXN,'④-別紙1の別添Ⅰ.講師略歴書 '!$PHJ:$PHJ,'④-別紙1の別添Ⅰ.講師略歴書 '!$PRF:$PRF,'④-別紙1の別添Ⅰ.講師略歴書 '!$QBB:$QBB,'④-別紙1の別添Ⅰ.講師略歴書 '!$QKX:$QKX,'④-別紙1の別添Ⅰ.講師略歴書 '!$QUT:$QUT,'④-別紙1の別添Ⅰ.講師略歴書 '!$REP:$REP,'④-別紙1の別添Ⅰ.講師略歴書 '!$ROL:$ROL,'④-別紙1の別添Ⅰ.講師略歴書 '!$RYH:$RYH,'④-別紙1の別添Ⅰ.講師略歴書 '!$SID:$SID,'④-別紙1の別添Ⅰ.講師略歴書 '!$SRZ:$SRZ,'④-別紙1の別添Ⅰ.講師略歴書 '!$TBV:$TBV,'④-別紙1の別添Ⅰ.講師略歴書 '!$TLR:$TLR,'④-別紙1の別添Ⅰ.講師略歴書 '!$TVN:$TVN,'④-別紙1の別添Ⅰ.講師略歴書 '!$UFJ:$UFJ,'④-別紙1の別添Ⅰ.講師略歴書 '!$UPF:$UPF,'④-別紙1の別添Ⅰ.講師略歴書 '!$UZB:$UZB,'④-別紙1の別添Ⅰ.講師略歴書 '!$VIX:$VIX,'④-別紙1の別添Ⅰ.講師略歴書 '!$VST:$VST,'④-別紙1の別添Ⅰ.講師略歴書 '!$WCP:$WCP,'④-別紙1の別添Ⅰ.講師略歴書 '!$WML:$WML,'④-別紙1の別添Ⅰ.講師略歴書 '!$WWH:$WWH</definedName>
    <definedName name="Z_C18E9BE0_42F9_4C1A_9904_B3E737C711CA_.wvu.Cols" localSheetId="5" hidden="1">'④-別紙1の別添Ⅰ英語版 Lecturer''s CV'!$JV:$JV,'④-別紙1の別添Ⅰ英語版 Lecturer''s CV'!$TR:$TR,'④-別紙1の別添Ⅰ英語版 Lecturer''s CV'!$ADN:$ADN,'④-別紙1の別添Ⅰ英語版 Lecturer''s CV'!$ANJ:$ANJ,'④-別紙1の別添Ⅰ英語版 Lecturer''s CV'!$AXF:$AXF,'④-別紙1の別添Ⅰ英語版 Lecturer''s CV'!$BHB:$BHB,'④-別紙1の別添Ⅰ英語版 Lecturer''s CV'!$BQX:$BQX,'④-別紙1の別添Ⅰ英語版 Lecturer''s CV'!$CAT:$CAT,'④-別紙1の別添Ⅰ英語版 Lecturer''s CV'!$CKP:$CKP,'④-別紙1の別添Ⅰ英語版 Lecturer''s CV'!$CUL:$CUL,'④-別紙1の別添Ⅰ英語版 Lecturer''s CV'!$DEH:$DEH,'④-別紙1の別添Ⅰ英語版 Lecturer''s CV'!$DOD:$DOD,'④-別紙1の別添Ⅰ英語版 Lecturer''s CV'!$DXZ:$DXZ,'④-別紙1の別添Ⅰ英語版 Lecturer''s CV'!$EHV:$EHV,'④-別紙1の別添Ⅰ英語版 Lecturer''s CV'!$ERR:$ERR,'④-別紙1の別添Ⅰ英語版 Lecturer''s CV'!$FBN:$FBN,'④-別紙1の別添Ⅰ英語版 Lecturer''s CV'!$FLJ:$FLJ,'④-別紙1の別添Ⅰ英語版 Lecturer''s CV'!$FVF:$FVF,'④-別紙1の別添Ⅰ英語版 Lecturer''s CV'!$GFB:$GFB,'④-別紙1の別添Ⅰ英語版 Lecturer''s CV'!$GOX:$GOX,'④-別紙1の別添Ⅰ英語版 Lecturer''s CV'!$GYT:$GYT,'④-別紙1の別添Ⅰ英語版 Lecturer''s CV'!$HIP:$HIP,'④-別紙1の別添Ⅰ英語版 Lecturer''s CV'!$HSL:$HSL,'④-別紙1の別添Ⅰ英語版 Lecturer''s CV'!$ICH:$ICH,'④-別紙1の別添Ⅰ英語版 Lecturer''s CV'!$IMD:$IMD,'④-別紙1の別添Ⅰ英語版 Lecturer''s CV'!$IVZ:$IVZ,'④-別紙1の別添Ⅰ英語版 Lecturer''s CV'!$JFV:$JFV,'④-別紙1の別添Ⅰ英語版 Lecturer''s CV'!$JPR:$JPR,'④-別紙1の別添Ⅰ英語版 Lecturer''s CV'!$JZN:$JZN,'④-別紙1の別添Ⅰ英語版 Lecturer''s CV'!$KJJ:$KJJ,'④-別紙1の別添Ⅰ英語版 Lecturer''s CV'!$KTF:$KTF,'④-別紙1の別添Ⅰ英語版 Lecturer''s CV'!$LDB:$LDB,'④-別紙1の別添Ⅰ英語版 Lecturer''s CV'!$LMX:$LMX,'④-別紙1の別添Ⅰ英語版 Lecturer''s CV'!$LWT:$LWT,'④-別紙1の別添Ⅰ英語版 Lecturer''s CV'!$MGP:$MGP,'④-別紙1の別添Ⅰ英語版 Lecturer''s CV'!$MQL:$MQL,'④-別紙1の別添Ⅰ英語版 Lecturer''s CV'!$NAH:$NAH,'④-別紙1の別添Ⅰ英語版 Lecturer''s CV'!$NKD:$NKD,'④-別紙1の別添Ⅰ英語版 Lecturer''s CV'!$NTZ:$NTZ,'④-別紙1の別添Ⅰ英語版 Lecturer''s CV'!$ODV:$ODV,'④-別紙1の別添Ⅰ英語版 Lecturer''s CV'!$ONR:$ONR,'④-別紙1の別添Ⅰ英語版 Lecturer''s CV'!$OXN:$OXN,'④-別紙1の別添Ⅰ英語版 Lecturer''s CV'!$PHJ:$PHJ,'④-別紙1の別添Ⅰ英語版 Lecturer''s CV'!$PRF:$PRF,'④-別紙1の別添Ⅰ英語版 Lecturer''s CV'!$QBB:$QBB,'④-別紙1の別添Ⅰ英語版 Lecturer''s CV'!$QKX:$QKX,'④-別紙1の別添Ⅰ英語版 Lecturer''s CV'!$QUT:$QUT,'④-別紙1の別添Ⅰ英語版 Lecturer''s CV'!$REP:$REP,'④-別紙1の別添Ⅰ英語版 Lecturer''s CV'!$ROL:$ROL,'④-別紙1の別添Ⅰ英語版 Lecturer''s CV'!$RYH:$RYH,'④-別紙1の別添Ⅰ英語版 Lecturer''s CV'!$SID:$SID,'④-別紙1の別添Ⅰ英語版 Lecturer''s CV'!$SRZ:$SRZ,'④-別紙1の別添Ⅰ英語版 Lecturer''s CV'!$TBV:$TBV,'④-別紙1の別添Ⅰ英語版 Lecturer''s CV'!$TLR:$TLR,'④-別紙1の別添Ⅰ英語版 Lecturer''s CV'!$TVN:$TVN,'④-別紙1の別添Ⅰ英語版 Lecturer''s CV'!$UFJ:$UFJ,'④-別紙1の別添Ⅰ英語版 Lecturer''s CV'!$UPF:$UPF,'④-別紙1の別添Ⅰ英語版 Lecturer''s CV'!$UZB:$UZB,'④-別紙1の別添Ⅰ英語版 Lecturer''s CV'!$VIX:$VIX,'④-別紙1の別添Ⅰ英語版 Lecturer''s CV'!$VST:$VST,'④-別紙1の別添Ⅰ英語版 Lecturer''s CV'!$WCP:$WCP,'④-別紙1の別添Ⅰ英語版 Lecturer''s CV'!$WML:$WML,'④-別紙1の別添Ⅰ英語版 Lecturer''s CV'!$WWH:$WWH</definedName>
    <definedName name="Z_C18E9BE0_42F9_4C1A_9904_B3E737C711CA_.wvu.PrintArea" localSheetId="2" hidden="1">'②-寄附講座実施申請書'!$A$1:$G$55</definedName>
    <definedName name="Z_C18E9BE0_42F9_4C1A_9904_B3E737C711CA_.wvu.PrintArea" localSheetId="3" hidden="1">'③-別紙1.寄附講座実施計画の概要'!$A$1:$L$294</definedName>
    <definedName name="Z_C18E9BE0_42F9_4C1A_9904_B3E737C711CA_.wvu.PrintArea" localSheetId="4" hidden="1">'④-別紙1の別添Ⅰ.講師略歴書 '!$A$1:$Z$75</definedName>
    <definedName name="Z_C18E9BE0_42F9_4C1A_9904_B3E737C711CA_.wvu.PrintArea" localSheetId="5" hidden="1">'④-別紙1の別添Ⅰ英語版 Lecturer''s CV'!$A$1:$Z$67</definedName>
    <definedName name="Z_C18E9BE0_42F9_4C1A_9904_B3E737C711CA_.wvu.PrintArea" localSheetId="6" hidden="1">'⑤別紙2-1.予算概算（全体)'!$A$1:$C$32</definedName>
    <definedName name="Z_C18E9BE0_42F9_4C1A_9904_B3E737C711CA_.wvu.PrintArea" localSheetId="7" hidden="1">'⑥別紙2-2.予算概算（24年度）'!$A$1:$C$32</definedName>
    <definedName name="Z_C18E9BE0_42F9_4C1A_9904_B3E737C711CA_.wvu.PrintArea" localSheetId="8" hidden="1">'⑦-別紙3.寄附講座日程案'!$A$1:$S$69</definedName>
    <definedName name="Z_C18E9BE0_42F9_4C1A_9904_B3E737C711CA_.wvu.PrintArea" localSheetId="9" hidden="1">'⑧-別紙4.個人情報の取り扱いについて'!#REF!</definedName>
    <definedName name="Z_C18E9BE0_42F9_4C1A_9904_B3E737C711CA_.wvu.PrintArea" localSheetId="10" hidden="1">'⑧-別紙4英語版 Personal Info Handling'!$A$1:$N$49</definedName>
    <definedName name="Z_C18E9BE0_42F9_4C1A_9904_B3E737C711CA_.wvu.PrintArea" localSheetId="0" hidden="1">シート一覧!$A$1:$L$41</definedName>
    <definedName name="Z_C18E9BE0_42F9_4C1A_9904_B3E737C711CA_.wvu.PrintArea" localSheetId="12" hidden="1">'審査資料別添１）日程案 '!$A$1:$S$69</definedName>
    <definedName name="Z_C18E9BE0_42F9_4C1A_9904_B3E737C711CA_.wvu.Rows" localSheetId="4" hidden="1">'④-別紙1の別添Ⅰ.講師略歴書 '!$67:$70</definedName>
    <definedName name="Z_C18E9BE0_42F9_4C1A_9904_B3E737C711CA_.wvu.Rows" localSheetId="5" hidden="1">'④-別紙1の別添Ⅰ英語版 Lecturer''s CV'!$69:$72</definedName>
    <definedName name="Z_F9143849_2950_4A3C_ABFF_F8DA3D7B21DB_.wvu.Cols" localSheetId="4" hidden="1">'④-別紙1の別添Ⅰ.講師略歴書 '!$JV:$JV,'④-別紙1の別添Ⅰ.講師略歴書 '!$TR:$TR,'④-別紙1の別添Ⅰ.講師略歴書 '!$ADN:$ADN,'④-別紙1の別添Ⅰ.講師略歴書 '!$ANJ:$ANJ,'④-別紙1の別添Ⅰ.講師略歴書 '!$AXF:$AXF,'④-別紙1の別添Ⅰ.講師略歴書 '!$BHB:$BHB,'④-別紙1の別添Ⅰ.講師略歴書 '!$BQX:$BQX,'④-別紙1の別添Ⅰ.講師略歴書 '!$CAT:$CAT,'④-別紙1の別添Ⅰ.講師略歴書 '!$CKP:$CKP,'④-別紙1の別添Ⅰ.講師略歴書 '!$CUL:$CUL,'④-別紙1の別添Ⅰ.講師略歴書 '!$DEH:$DEH,'④-別紙1の別添Ⅰ.講師略歴書 '!$DOD:$DOD,'④-別紙1の別添Ⅰ.講師略歴書 '!$DXZ:$DXZ,'④-別紙1の別添Ⅰ.講師略歴書 '!$EHV:$EHV,'④-別紙1の別添Ⅰ.講師略歴書 '!$ERR:$ERR,'④-別紙1の別添Ⅰ.講師略歴書 '!$FBN:$FBN,'④-別紙1の別添Ⅰ.講師略歴書 '!$FLJ:$FLJ,'④-別紙1の別添Ⅰ.講師略歴書 '!$FVF:$FVF,'④-別紙1の別添Ⅰ.講師略歴書 '!$GFB:$GFB,'④-別紙1の別添Ⅰ.講師略歴書 '!$GOX:$GOX,'④-別紙1の別添Ⅰ.講師略歴書 '!$GYT:$GYT,'④-別紙1の別添Ⅰ.講師略歴書 '!$HIP:$HIP,'④-別紙1の別添Ⅰ.講師略歴書 '!$HSL:$HSL,'④-別紙1の別添Ⅰ.講師略歴書 '!$ICH:$ICH,'④-別紙1の別添Ⅰ.講師略歴書 '!$IMD:$IMD,'④-別紙1の別添Ⅰ.講師略歴書 '!$IVZ:$IVZ,'④-別紙1の別添Ⅰ.講師略歴書 '!$JFV:$JFV,'④-別紙1の別添Ⅰ.講師略歴書 '!$JPR:$JPR,'④-別紙1の別添Ⅰ.講師略歴書 '!$JZN:$JZN,'④-別紙1の別添Ⅰ.講師略歴書 '!$KJJ:$KJJ,'④-別紙1の別添Ⅰ.講師略歴書 '!$KTF:$KTF,'④-別紙1の別添Ⅰ.講師略歴書 '!$LDB:$LDB,'④-別紙1の別添Ⅰ.講師略歴書 '!$LMX:$LMX,'④-別紙1の別添Ⅰ.講師略歴書 '!$LWT:$LWT,'④-別紙1の別添Ⅰ.講師略歴書 '!$MGP:$MGP,'④-別紙1の別添Ⅰ.講師略歴書 '!$MQL:$MQL,'④-別紙1の別添Ⅰ.講師略歴書 '!$NAH:$NAH,'④-別紙1の別添Ⅰ.講師略歴書 '!$NKD:$NKD,'④-別紙1の別添Ⅰ.講師略歴書 '!$NTZ:$NTZ,'④-別紙1の別添Ⅰ.講師略歴書 '!$ODV:$ODV,'④-別紙1の別添Ⅰ.講師略歴書 '!$ONR:$ONR,'④-別紙1の別添Ⅰ.講師略歴書 '!$OXN:$OXN,'④-別紙1の別添Ⅰ.講師略歴書 '!$PHJ:$PHJ,'④-別紙1の別添Ⅰ.講師略歴書 '!$PRF:$PRF,'④-別紙1の別添Ⅰ.講師略歴書 '!$QBB:$QBB,'④-別紙1の別添Ⅰ.講師略歴書 '!$QKX:$QKX,'④-別紙1の別添Ⅰ.講師略歴書 '!$QUT:$QUT,'④-別紙1の別添Ⅰ.講師略歴書 '!$REP:$REP,'④-別紙1の別添Ⅰ.講師略歴書 '!$ROL:$ROL,'④-別紙1の別添Ⅰ.講師略歴書 '!$RYH:$RYH,'④-別紙1の別添Ⅰ.講師略歴書 '!$SID:$SID,'④-別紙1の別添Ⅰ.講師略歴書 '!$SRZ:$SRZ,'④-別紙1の別添Ⅰ.講師略歴書 '!$TBV:$TBV,'④-別紙1の別添Ⅰ.講師略歴書 '!$TLR:$TLR,'④-別紙1の別添Ⅰ.講師略歴書 '!$TVN:$TVN,'④-別紙1の別添Ⅰ.講師略歴書 '!$UFJ:$UFJ,'④-別紙1の別添Ⅰ.講師略歴書 '!$UPF:$UPF,'④-別紙1の別添Ⅰ.講師略歴書 '!$UZB:$UZB,'④-別紙1の別添Ⅰ.講師略歴書 '!$VIX:$VIX,'④-別紙1の別添Ⅰ.講師略歴書 '!$VST:$VST,'④-別紙1の別添Ⅰ.講師略歴書 '!$WCP:$WCP,'④-別紙1の別添Ⅰ.講師略歴書 '!$WML:$WML,'④-別紙1の別添Ⅰ.講師略歴書 '!$WWH:$WWH</definedName>
    <definedName name="Z_F9143849_2950_4A3C_ABFF_F8DA3D7B21DB_.wvu.Cols" localSheetId="5" hidden="1">'④-別紙1の別添Ⅰ英語版 Lecturer''s CV'!$JV:$JV,'④-別紙1の別添Ⅰ英語版 Lecturer''s CV'!$TR:$TR,'④-別紙1の別添Ⅰ英語版 Lecturer''s CV'!$ADN:$ADN,'④-別紙1の別添Ⅰ英語版 Lecturer''s CV'!$ANJ:$ANJ,'④-別紙1の別添Ⅰ英語版 Lecturer''s CV'!$AXF:$AXF,'④-別紙1の別添Ⅰ英語版 Lecturer''s CV'!$BHB:$BHB,'④-別紙1の別添Ⅰ英語版 Lecturer''s CV'!$BQX:$BQX,'④-別紙1の別添Ⅰ英語版 Lecturer''s CV'!$CAT:$CAT,'④-別紙1の別添Ⅰ英語版 Lecturer''s CV'!$CKP:$CKP,'④-別紙1の別添Ⅰ英語版 Lecturer''s CV'!$CUL:$CUL,'④-別紙1の別添Ⅰ英語版 Lecturer''s CV'!$DEH:$DEH,'④-別紙1の別添Ⅰ英語版 Lecturer''s CV'!$DOD:$DOD,'④-別紙1の別添Ⅰ英語版 Lecturer''s CV'!$DXZ:$DXZ,'④-別紙1の別添Ⅰ英語版 Lecturer''s CV'!$EHV:$EHV,'④-別紙1の別添Ⅰ英語版 Lecturer''s CV'!$ERR:$ERR,'④-別紙1の別添Ⅰ英語版 Lecturer''s CV'!$FBN:$FBN,'④-別紙1の別添Ⅰ英語版 Lecturer''s CV'!$FLJ:$FLJ,'④-別紙1の別添Ⅰ英語版 Lecturer''s CV'!$FVF:$FVF,'④-別紙1の別添Ⅰ英語版 Lecturer''s CV'!$GFB:$GFB,'④-別紙1の別添Ⅰ英語版 Lecturer''s CV'!$GOX:$GOX,'④-別紙1の別添Ⅰ英語版 Lecturer''s CV'!$GYT:$GYT,'④-別紙1の別添Ⅰ英語版 Lecturer''s CV'!$HIP:$HIP,'④-別紙1の別添Ⅰ英語版 Lecturer''s CV'!$HSL:$HSL,'④-別紙1の別添Ⅰ英語版 Lecturer''s CV'!$ICH:$ICH,'④-別紙1の別添Ⅰ英語版 Lecturer''s CV'!$IMD:$IMD,'④-別紙1の別添Ⅰ英語版 Lecturer''s CV'!$IVZ:$IVZ,'④-別紙1の別添Ⅰ英語版 Lecturer''s CV'!$JFV:$JFV,'④-別紙1の別添Ⅰ英語版 Lecturer''s CV'!$JPR:$JPR,'④-別紙1の別添Ⅰ英語版 Lecturer''s CV'!$JZN:$JZN,'④-別紙1の別添Ⅰ英語版 Lecturer''s CV'!$KJJ:$KJJ,'④-別紙1の別添Ⅰ英語版 Lecturer''s CV'!$KTF:$KTF,'④-別紙1の別添Ⅰ英語版 Lecturer''s CV'!$LDB:$LDB,'④-別紙1の別添Ⅰ英語版 Lecturer''s CV'!$LMX:$LMX,'④-別紙1の別添Ⅰ英語版 Lecturer''s CV'!$LWT:$LWT,'④-別紙1の別添Ⅰ英語版 Lecturer''s CV'!$MGP:$MGP,'④-別紙1の別添Ⅰ英語版 Lecturer''s CV'!$MQL:$MQL,'④-別紙1の別添Ⅰ英語版 Lecturer''s CV'!$NAH:$NAH,'④-別紙1の別添Ⅰ英語版 Lecturer''s CV'!$NKD:$NKD,'④-別紙1の別添Ⅰ英語版 Lecturer''s CV'!$NTZ:$NTZ,'④-別紙1の別添Ⅰ英語版 Lecturer''s CV'!$ODV:$ODV,'④-別紙1の別添Ⅰ英語版 Lecturer''s CV'!$ONR:$ONR,'④-別紙1の別添Ⅰ英語版 Lecturer''s CV'!$OXN:$OXN,'④-別紙1の別添Ⅰ英語版 Lecturer''s CV'!$PHJ:$PHJ,'④-別紙1の別添Ⅰ英語版 Lecturer''s CV'!$PRF:$PRF,'④-別紙1の別添Ⅰ英語版 Lecturer''s CV'!$QBB:$QBB,'④-別紙1の別添Ⅰ英語版 Lecturer''s CV'!$QKX:$QKX,'④-別紙1の別添Ⅰ英語版 Lecturer''s CV'!$QUT:$QUT,'④-別紙1の別添Ⅰ英語版 Lecturer''s CV'!$REP:$REP,'④-別紙1の別添Ⅰ英語版 Lecturer''s CV'!$ROL:$ROL,'④-別紙1の別添Ⅰ英語版 Lecturer''s CV'!$RYH:$RYH,'④-別紙1の別添Ⅰ英語版 Lecturer''s CV'!$SID:$SID,'④-別紙1の別添Ⅰ英語版 Lecturer''s CV'!$SRZ:$SRZ,'④-別紙1の別添Ⅰ英語版 Lecturer''s CV'!$TBV:$TBV,'④-別紙1の別添Ⅰ英語版 Lecturer''s CV'!$TLR:$TLR,'④-別紙1の別添Ⅰ英語版 Lecturer''s CV'!$TVN:$TVN,'④-別紙1の別添Ⅰ英語版 Lecturer''s CV'!$UFJ:$UFJ,'④-別紙1の別添Ⅰ英語版 Lecturer''s CV'!$UPF:$UPF,'④-別紙1の別添Ⅰ英語版 Lecturer''s CV'!$UZB:$UZB,'④-別紙1の別添Ⅰ英語版 Lecturer''s CV'!$VIX:$VIX,'④-別紙1の別添Ⅰ英語版 Lecturer''s CV'!$VST:$VST,'④-別紙1の別添Ⅰ英語版 Lecturer''s CV'!$WCP:$WCP,'④-別紙1の別添Ⅰ英語版 Lecturer''s CV'!$WML:$WML,'④-別紙1の別添Ⅰ英語版 Lecturer''s CV'!$WWH:$WWH</definedName>
    <definedName name="Z_F9143849_2950_4A3C_ABFF_F8DA3D7B21DB_.wvu.PrintArea" localSheetId="2" hidden="1">'②-寄附講座実施申請書'!$A$1:$G$55</definedName>
    <definedName name="Z_F9143849_2950_4A3C_ABFF_F8DA3D7B21DB_.wvu.PrintArea" localSheetId="3" hidden="1">'③-別紙1.寄附講座実施計画の概要'!$A$1:$L$294</definedName>
    <definedName name="Z_F9143849_2950_4A3C_ABFF_F8DA3D7B21DB_.wvu.PrintArea" localSheetId="4" hidden="1">'④-別紙1の別添Ⅰ.講師略歴書 '!$A$1:$Z$75</definedName>
    <definedName name="Z_F9143849_2950_4A3C_ABFF_F8DA3D7B21DB_.wvu.PrintArea" localSheetId="5" hidden="1">'④-別紙1の別添Ⅰ英語版 Lecturer''s CV'!$A$1:$Z$67</definedName>
    <definedName name="Z_F9143849_2950_4A3C_ABFF_F8DA3D7B21DB_.wvu.PrintArea" localSheetId="6" hidden="1">'⑤別紙2-1.予算概算（全体)'!$A$1:$C$32</definedName>
    <definedName name="Z_F9143849_2950_4A3C_ABFF_F8DA3D7B21DB_.wvu.PrintArea" localSheetId="7" hidden="1">'⑥別紙2-2.予算概算（24年度）'!$A$1:$C$32</definedName>
    <definedName name="Z_F9143849_2950_4A3C_ABFF_F8DA3D7B21DB_.wvu.PrintArea" localSheetId="8" hidden="1">'⑦-別紙3.寄附講座日程案'!$A$1:$S$69</definedName>
    <definedName name="Z_F9143849_2950_4A3C_ABFF_F8DA3D7B21DB_.wvu.PrintArea" localSheetId="9" hidden="1">'⑧-別紙4.個人情報の取り扱いについて'!#REF!</definedName>
    <definedName name="Z_F9143849_2950_4A3C_ABFF_F8DA3D7B21DB_.wvu.PrintArea" localSheetId="10" hidden="1">'⑧-別紙4英語版 Personal Info Handling'!$A$1:$N$49</definedName>
    <definedName name="Z_F9143849_2950_4A3C_ABFF_F8DA3D7B21DB_.wvu.PrintArea" localSheetId="0" hidden="1">シート一覧!$A$1:$L$41</definedName>
    <definedName name="Z_F9143849_2950_4A3C_ABFF_F8DA3D7B21DB_.wvu.PrintArea" localSheetId="12" hidden="1">'審査資料別添１）日程案 '!$A$1:$S$69</definedName>
    <definedName name="Z_F9143849_2950_4A3C_ABFF_F8DA3D7B21DB_.wvu.Rows" localSheetId="4" hidden="1">'④-別紙1の別添Ⅰ.講師略歴書 '!$67:$70</definedName>
    <definedName name="Z_F9143849_2950_4A3C_ABFF_F8DA3D7B21DB_.wvu.Rows" localSheetId="5" hidden="1">'④-別紙1の別添Ⅰ英語版 Lecturer''s CV'!$69:$72</definedName>
    <definedName name="アクセス用">#REF!</definedName>
    <definedName name="メール" localSheetId="1">'[4]1)申請書(概要)'!#REF!</definedName>
    <definedName name="メール" localSheetId="10">'[4]1)申請書(概要)'!#REF!</definedName>
    <definedName name="メール" localSheetId="11">'[4]1)申請書(概要)'!#REF!</definedName>
    <definedName name="メール">'[4]1)申請書(概要)'!#REF!</definedName>
    <definedName name="案件">#REF!</definedName>
    <definedName name="画面">"図形グループ 140"</definedName>
    <definedName name="外国人研修生保険料">[5]データ!$A$5:$B$15</definedName>
    <definedName name="企業所属参加者名簿">#REF!</definedName>
    <definedName name="期間中変動者区分">'[6]10.職員別推定（給与・賞与・社保・拠出金）'!$CW$4:$DC$18</definedName>
    <definedName name="給与10月">'[7]給与(4月-3月)'!$D$1200:$AX$1399</definedName>
    <definedName name="給与11月">'[7]給与(4月-3月)'!$D$1400:$AX$1599</definedName>
    <definedName name="給与12月">'[7]給与(4月-3月)'!$D$1600:$AX$1799</definedName>
    <definedName name="給与1月">'[7]給与(4月-3月)'!$D$1800:$AX$1999</definedName>
    <definedName name="給与2月">'[7]給与(4月-3月)'!$D$2000:$AX$2199</definedName>
    <definedName name="給与3月">'[7]給与(4月-3月)'!$D$2200:$AX$2399</definedName>
    <definedName name="給与4月">'[7]給与(4月-3月)'!$D$6:$AX$199</definedName>
    <definedName name="給与5月">'[7]給与(4月-3月)'!$D$200:$AX$399</definedName>
    <definedName name="給与6月">'[7]給与(4月-3月)'!$D$400:$AX$599</definedName>
    <definedName name="給与7月">'[7]給与(4月-3月)'!$D$600:$AX$799</definedName>
    <definedName name="給与8月">'[7]給与(4月-3月)'!$D$800:$AX$999</definedName>
    <definedName name="給与9月">'[7]給与(4月-3月)'!$D$1000:$AX$1199</definedName>
    <definedName name="協力企業との関係商取引" localSheetId="1">'[4]1)申請書(概要)'!#REF!</definedName>
    <definedName name="協力企業との関係商取引" localSheetId="10">'[4]1)申請書(概要)'!#REF!</definedName>
    <definedName name="協力企業との関係商取引" localSheetId="11">'[4]1)申請書(概要)'!#REF!</definedName>
    <definedName name="協力企業との関係商取引">'[4]1)申請書(概要)'!#REF!</definedName>
    <definedName name="協力企業名">'[4]2)申請書'!$O$10</definedName>
    <definedName name="協力企業名英文">'[4]2)申請書'!$K$57</definedName>
    <definedName name="業種1">'[4]1)申請書(概要)'!#REF!</definedName>
    <definedName name="業種2">'[4]1)申請書(概要)'!#REF!</definedName>
    <definedName name="業種3">'[4]1)申請書(概要)'!#REF!</definedName>
    <definedName name="業種4">'[4]1)申請書(概要)'!#REF!</definedName>
    <definedName name="業種5">'[4]1)申請書(概要)'!#REF!</definedName>
    <definedName name="業種6">'[4]1)申請書(概要)'!#REF!</definedName>
    <definedName name="業種その他">'[4]1)申請書(概要)'!#REF!</definedName>
    <definedName name="区分">'[8]明細（概算）'!$P$1:$P$5</definedName>
    <definedName name="敬称" localSheetId="1">[9]基本データ!#REF!</definedName>
    <definedName name="敬称" localSheetId="6">[9]基本データ!#REF!</definedName>
    <definedName name="敬称" localSheetId="7">[9]基本データ!#REF!</definedName>
    <definedName name="敬称" localSheetId="9">[9]基本データ!#REF!</definedName>
    <definedName name="敬称" localSheetId="10">[9]基本データ!#REF!</definedName>
    <definedName name="敬称" localSheetId="11">#REF!</definedName>
    <definedName name="敬称">[9]基本データ!#REF!</definedName>
    <definedName name="経営課題２" localSheetId="1">'[4]4)指導計画書'!#REF!</definedName>
    <definedName name="経営課題２" localSheetId="10">'[4]4)指導計画書'!#REF!</definedName>
    <definedName name="経営課題２" localSheetId="11">'[4]4)指導計画書'!#REF!</definedName>
    <definedName name="経営課題２">'[4]4)指導計画書'!#REF!</definedName>
    <definedName name="考課ランク">[10]実績考課入力!$BD$3:$BD$7</definedName>
    <definedName name="号俸">[11]役割給テーブル!$S$2:$S$9</definedName>
    <definedName name="参加者情報_クエリ">#REF!</definedName>
    <definedName name="残月数">#REF!</definedName>
    <definedName name="支給事例">[12]稟議書フォーム!$O$16:$O$23</definedName>
    <definedName name="施設条件リスト">[1]データ2!$B$5:$R$10</definedName>
    <definedName name="実績推定履歴＿７月">[13]●新興国総括表!#REF!</definedName>
    <definedName name="受入企業TEL" localSheetId="1">'[4]3)要請書'!#REF!</definedName>
    <definedName name="受入企業TEL" localSheetId="10">'[4]3)要請書'!#REF!</definedName>
    <definedName name="受入企業TEL" localSheetId="11">'[4]3)要請書'!#REF!</definedName>
    <definedName name="受入企業TEL">'[4]3)要請書'!#REF!</definedName>
    <definedName name="受入企業との関係その他" localSheetId="1">'[4]1)申請書(概要)'!#REF!</definedName>
    <definedName name="受入企業との関係その他" localSheetId="11">'[4]1)申請書(概要)'!#REF!</definedName>
    <definedName name="受入企業との関係その他">'[4]1)申請書(概要)'!#REF!</definedName>
    <definedName name="受入企業との関係その他文言">'[4]1)申請書(概要)'!#REF!</definedName>
    <definedName name="受入企業との関係購入">'[4]1)申請書(概要)'!#REF!</definedName>
    <definedName name="受入企業との関係取引">'[4]1)申請書(概要)'!#REF!</definedName>
    <definedName name="受入企業株主その他１">'[4]3)要請書'!$AB$69</definedName>
    <definedName name="受入企業株主その他２">'[4]3)要請書'!$AB$70</definedName>
    <definedName name="受入企業株主その他３">'[4]3)要請書'!$AB$74</definedName>
    <definedName name="受入企業株主現地１">'[4]3)要請書'!$X$69</definedName>
    <definedName name="受入企業株主現地２">'[4]3)要請書'!$X$70</definedName>
    <definedName name="受入企業株主現地３">'[4]3)要請書'!$X$74</definedName>
    <definedName name="受入企業株主日本１">'[4]3)要請書'!$T$69</definedName>
    <definedName name="受入企業株主日本２">'[4]3)要請書'!$T$70</definedName>
    <definedName name="受入企業株主日本３">'[4]3)要請書'!$T$74</definedName>
    <definedName name="受入企業出資比率１">'[4]3)要請書'!$D$69</definedName>
    <definedName name="受入企業出資比率２">'[4]3)要請書'!$D$70</definedName>
    <definedName name="受入企業出資比率３">'[4]3)要請書'!$D$74</definedName>
    <definedName name="住所">'[4]1)申請書(概要)'!#REF!</definedName>
    <definedName name="出力結果">#REF!</definedName>
    <definedName name="処理件数">[14]メニュー!$E$4</definedName>
    <definedName name="承認責任者">[7]基礎データ!$B$7</definedName>
    <definedName name="職能等級">'[15]データ貼付（職能給テーブル）'!$O$1:$O$12</definedName>
    <definedName name="総括用事業コード">[13]★収支予算書内訳表★!$J$5:$AO$5</definedName>
    <definedName name="総合考課">'[11]JODC①昇給制度シミュレーション（1）管理職昇格なし'!$M$3:$M$7</definedName>
    <definedName name="送信先">#REF!</definedName>
    <definedName name="続柄">[12]稟議書フォーム!$O$26:$O$31</definedName>
    <definedName name="対象期間始期">[7]基礎データ!$B$3</definedName>
    <definedName name="対象期間終期">[7]基礎データ!$B$4</definedName>
    <definedName name="対象者名一覧">#REF!</definedName>
    <definedName name="担当者所属" localSheetId="11">'[4]1)申請書(概要)'!#REF!</definedName>
    <definedName name="担当者所属">'[4]1)申請書(概要)'!#REF!</definedName>
    <definedName name="担当者名" localSheetId="11">'[4]1)申請書(概要)'!#REF!</definedName>
    <definedName name="担当者名">'[4]1)申請書(概要)'!#REF!</definedName>
    <definedName name="団体名称">[7]基礎データ!$B$2</definedName>
    <definedName name="中サ履歴７月">#REF!</definedName>
    <definedName name="直属長検索表">[16]従事日誌用所属・役職データ!$B$2:$O$500</definedName>
    <definedName name="通貨" localSheetId="1">[9]基本データ!#REF!</definedName>
    <definedName name="通貨" localSheetId="6">[9]基本データ!#REF!</definedName>
    <definedName name="通貨" localSheetId="7">[9]基本データ!#REF!</definedName>
    <definedName name="通貨" localSheetId="10">[9]基本データ!#REF!</definedName>
    <definedName name="通貨" localSheetId="11">#REF!</definedName>
    <definedName name="通貨">[9]基本データ!#REF!</definedName>
    <definedName name="低炭履歴_７月">#REF!</definedName>
    <definedName name="渡航費">#REF!</definedName>
    <definedName name="渡航費2">#REF!</definedName>
    <definedName name="等級">'[17]ＪＯＤＣ本俸表(H24.06～)'!$I$1:$I$8</definedName>
    <definedName name="認知方法利用実績" localSheetId="11">'[4]1)申請書(概要)'!#REF!</definedName>
    <definedName name="認知方法利用実績">'[4]1)申請書(概要)'!#REF!</definedName>
    <definedName name="認知方法利用実績種類" localSheetId="11">'[4]1)申請書(概要)'!#REF!</definedName>
    <definedName name="認知方法利用実績種類">'[4]1)申請書(概要)'!#REF!</definedName>
    <definedName name="派遣人数" localSheetId="11">'[4]1)申請書(概要)'!#REF!</definedName>
    <definedName name="派遣人数">'[4]1)申請書(概要)'!#REF!</definedName>
    <definedName name="箱">#REF!</definedName>
    <definedName name="費目リスト">OFFSET([16]入力規則!$E$2,0,0,COUNTA([16]入力規則!$E$1:$E$65536)-1,1)</definedName>
    <definedName name="費目職員リスト">OFFSET([18]メニュー!$B$3,0,0,COUNTA([18]メニュー!$B$1:$B$65536)-1,1)</definedName>
    <definedName name="不能拒否事由">'[10]実績考課入力（上期）'!$BA$3:$BA$7</definedName>
    <definedName name="付加指導先名" localSheetId="11">'[4]1)申請書(概要)'!#REF!</definedName>
    <definedName name="付加指導先名">'[4]1)申請書(概要)'!#REF!</definedName>
    <definedName name="法的制限×" localSheetId="11">'[4]1)申請書(概要)'!#REF!</definedName>
    <definedName name="法的制限×">'[4]1)申請書(概要)'!#REF!</definedName>
    <definedName name="法的制限△" localSheetId="11">'[4]1)申請書(概要)'!#REF!</definedName>
    <definedName name="法的制限△">'[4]1)申請書(概要)'!#REF!</definedName>
    <definedName name="法的制限○" localSheetId="11">'[4]1)申請書(概要)'!#REF!</definedName>
    <definedName name="法的制限○">'[4]1)申請書(概要)'!#REF!</definedName>
    <definedName name="役割等級">[11]役割給テーブル!$R$2:$R$12</definedName>
    <definedName name="郵送" localSheetId="11">'[4]1)申請書(概要)'!#REF!</definedName>
    <definedName name="郵送">'[4]1)申請書(概要)'!#REF!</definedName>
    <definedName name="郵便番号" localSheetId="11">'[4]1)申請書(概要)'!#REF!</definedName>
    <definedName name="郵便番号">'[4]1)申請書(概要)'!#REF!</definedName>
  </definedNames>
  <calcPr calcId="191029"/>
  <customWorkbookViews>
    <customWorkbookView name="松山 菜海(Matsuyama Nami) - 個人用ビュー" guid="{C18E9BE0-42F9-4C1A-9904-B3E737C711CA}" mergeInterval="0" personalView="1" maximized="1" xWindow="-8" yWindow="-8" windowWidth="1296" windowHeight="1000" tabRatio="885" activeSheetId="6" showComments="commIndAndComment"/>
    <customWorkbookView name="三浦 綾子(Miura Ayako) - 個人用ビュー" guid="{F9143849-2950-4A3C-ABFF-F8DA3D7B21DB}" mergeInterval="0" personalView="1" maximized="1" xWindow="-9" yWindow="-9" windowWidth="1298" windowHeight="992" tabRatio="885" activeSheetId="3"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5" i="18" l="1"/>
  <c r="E29" i="16"/>
  <c r="O11" i="18"/>
  <c r="O12" i="18"/>
  <c r="O13" i="18"/>
  <c r="O14" i="18"/>
  <c r="O10" i="18"/>
  <c r="M11" i="18"/>
  <c r="M12" i="18"/>
  <c r="M13" i="18"/>
  <c r="M14" i="18"/>
  <c r="H11" i="18"/>
  <c r="H12" i="18"/>
  <c r="H13" i="18"/>
  <c r="H14" i="18"/>
  <c r="E11" i="18"/>
  <c r="E12" i="18"/>
  <c r="E13" i="18"/>
  <c r="E14" i="18"/>
  <c r="B11" i="18"/>
  <c r="B12" i="18"/>
  <c r="B13" i="18"/>
  <c r="B14" i="18"/>
  <c r="M10" i="18"/>
  <c r="H10" i="18"/>
  <c r="E10" i="18"/>
  <c r="B10" i="18"/>
  <c r="O8" i="18"/>
  <c r="O9" i="18"/>
  <c r="M8" i="18"/>
  <c r="M9" i="18"/>
  <c r="H8" i="18"/>
  <c r="H9" i="18"/>
  <c r="E8" i="18"/>
  <c r="E9" i="18"/>
  <c r="B8" i="18"/>
  <c r="B9" i="18"/>
  <c r="B6" i="18"/>
  <c r="B7" i="18"/>
  <c r="B5" i="18"/>
  <c r="M59" i="16"/>
  <c r="Q21" i="16"/>
  <c r="F21" i="16"/>
  <c r="Q17" i="16"/>
  <c r="O17" i="16"/>
  <c r="N17" i="16"/>
  <c r="M17" i="16"/>
  <c r="L17" i="16"/>
  <c r="K17" i="16"/>
  <c r="O21" i="16"/>
  <c r="M21" i="16"/>
  <c r="K21" i="16"/>
  <c r="J21" i="16"/>
  <c r="I21" i="16"/>
  <c r="H21" i="16"/>
  <c r="G21" i="16"/>
  <c r="S50" i="19"/>
  <c r="S53" i="19"/>
  <c r="S56" i="19"/>
  <c r="S59" i="19"/>
  <c r="S62" i="19"/>
  <c r="S65" i="19"/>
  <c r="S47" i="19"/>
  <c r="Q50" i="19"/>
  <c r="Q53" i="19"/>
  <c r="Q56" i="19"/>
  <c r="Q59" i="19"/>
  <c r="Q62" i="19"/>
  <c r="Q65" i="19"/>
  <c r="Q47" i="19"/>
  <c r="F50" i="19"/>
  <c r="F53" i="19"/>
  <c r="F56" i="19"/>
  <c r="F59" i="19"/>
  <c r="F62" i="19"/>
  <c r="F65" i="19"/>
  <c r="F47" i="19"/>
  <c r="E47" i="19"/>
  <c r="A47" i="19"/>
  <c r="S13" i="19"/>
  <c r="S16" i="19"/>
  <c r="S19" i="19"/>
  <c r="S22" i="19"/>
  <c r="S25" i="19"/>
  <c r="S28" i="19"/>
  <c r="S31" i="19"/>
  <c r="S34" i="19"/>
  <c r="S37" i="19"/>
  <c r="S10" i="19"/>
  <c r="R13" i="19"/>
  <c r="R16" i="19"/>
  <c r="R19" i="19"/>
  <c r="R22" i="19"/>
  <c r="R25" i="19"/>
  <c r="R28" i="19"/>
  <c r="R31" i="19"/>
  <c r="R34" i="19"/>
  <c r="R37" i="19"/>
  <c r="R10" i="19"/>
  <c r="Q13" i="19"/>
  <c r="Q16" i="19"/>
  <c r="Q19" i="19"/>
  <c r="Q22" i="19"/>
  <c r="Q25" i="19"/>
  <c r="Q28" i="19"/>
  <c r="Q31" i="19"/>
  <c r="Q34" i="19"/>
  <c r="Q37" i="19"/>
  <c r="Q10" i="19"/>
  <c r="F13" i="19"/>
  <c r="F16" i="19"/>
  <c r="F19" i="19"/>
  <c r="F22" i="19"/>
  <c r="F25" i="19"/>
  <c r="F28" i="19"/>
  <c r="F31" i="19"/>
  <c r="F34" i="19"/>
  <c r="F37" i="19"/>
  <c r="F10" i="19"/>
  <c r="A10" i="19"/>
  <c r="E10" i="19"/>
  <c r="K64" i="16"/>
  <c r="G64" i="16"/>
  <c r="G63" i="16"/>
  <c r="M60" i="16"/>
  <c r="M61" i="16"/>
  <c r="I62" i="16"/>
  <c r="E62" i="16"/>
  <c r="E59" i="16"/>
  <c r="M53" i="16"/>
  <c r="M50" i="16"/>
  <c r="M47" i="16"/>
  <c r="M44" i="16"/>
  <c r="M41" i="16"/>
  <c r="M38" i="16"/>
  <c r="M35" i="16"/>
  <c r="H54" i="16"/>
  <c r="H53" i="16"/>
  <c r="H51" i="16"/>
  <c r="H50" i="16"/>
  <c r="H48" i="16"/>
  <c r="H47" i="16"/>
  <c r="H45" i="16"/>
  <c r="H44" i="16"/>
  <c r="H42" i="16"/>
  <c r="H41" i="16"/>
  <c r="H36" i="16"/>
  <c r="H35" i="16"/>
  <c r="H39" i="16"/>
  <c r="H38" i="16"/>
  <c r="C17" i="18"/>
  <c r="C18" i="18"/>
  <c r="C19" i="18"/>
  <c r="C16" i="18"/>
  <c r="O6" i="18"/>
  <c r="O7" i="18"/>
  <c r="O5" i="18"/>
  <c r="M6" i="18"/>
  <c r="M7" i="18"/>
  <c r="H6" i="18"/>
  <c r="H7" i="18"/>
  <c r="E6" i="18"/>
  <c r="E7" i="18"/>
  <c r="M5" i="18"/>
  <c r="H5" i="18"/>
  <c r="E5" i="18"/>
  <c r="J56" i="16"/>
  <c r="B71" i="16"/>
  <c r="E55" i="16" l="1"/>
  <c r="N54" i="16"/>
  <c r="N51" i="16"/>
  <c r="N48" i="16"/>
  <c r="N45" i="16"/>
  <c r="N42" i="16"/>
  <c r="N39" i="16"/>
  <c r="N36" i="16"/>
  <c r="E35" i="16"/>
  <c r="E33" i="16"/>
  <c r="I32" i="16"/>
  <c r="E32" i="16"/>
  <c r="I22" i="16"/>
  <c r="D21" i="16"/>
  <c r="F22" i="16"/>
  <c r="A21" i="16"/>
  <c r="A8" i="16"/>
  <c r="D9" i="16"/>
  <c r="J14" i="16"/>
  <c r="E26" i="16"/>
  <c r="E25" i="16"/>
  <c r="G16" i="16" l="1"/>
  <c r="A16" i="16"/>
  <c r="A14" i="16"/>
  <c r="O2" i="18"/>
  <c r="B9" i="7" l="1"/>
  <c r="B10" i="7"/>
  <c r="B21" i="7"/>
  <c r="B9" i="6"/>
  <c r="B10" i="6"/>
  <c r="B21" i="6"/>
  <c r="B31" i="6" l="1"/>
  <c r="B31" i="7"/>
  <c r="S11" i="5" l="1"/>
  <c r="S11" i="4" l="1"/>
  <c r="O11" i="4"/>
  <c r="I11" i="4"/>
  <c r="E1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岡 麻美(Oka Asami)</author>
  </authors>
  <commentList>
    <comment ref="F4" authorId="0" shapeId="0" xr:uid="{00000000-0006-0000-0100-000001000000}">
      <text>
        <r>
          <rPr>
            <sz val="12"/>
            <color indexed="81"/>
            <rFont val="ＭＳ Ｐゴシック"/>
            <family val="3"/>
            <charset val="128"/>
          </rPr>
          <t>申請日を入力ください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三浦 綾子(Miura Ayako)</author>
  </authors>
  <commentList>
    <comment ref="J28" authorId="0" shapeId="0" xr:uid="{0B4D2AE9-1F19-42F8-9B11-58DF54090BEB}">
      <text>
        <r>
          <rPr>
            <sz val="12"/>
            <color indexed="81"/>
            <rFont val="MS P ゴシック"/>
            <family val="3"/>
            <charset val="128"/>
          </rPr>
          <t>・大学の学部生に加え、大学院生も対象に加える場合などに内容をご記入ください。
・講座開始時点で満30歳以下の講座開設対象校・対象学部からの既卒者の参加が可能です。該当する場合は「既卒者」と記入してください。</t>
        </r>
      </text>
    </comment>
    <comment ref="L76" authorId="1" shapeId="0" xr:uid="{F6B55ED4-E090-424E-BA81-822C2ECB5D98}">
      <text>
        <r>
          <rPr>
            <b/>
            <sz val="12"/>
            <color indexed="81"/>
            <rFont val="MS P ゴシック"/>
            <family val="3"/>
            <charset val="128"/>
          </rPr>
          <t>1)</t>
        </r>
        <r>
          <rPr>
            <b/>
            <u/>
            <sz val="12"/>
            <color indexed="81"/>
            <rFont val="MS P ゴシック"/>
            <family val="3"/>
            <charset val="128"/>
          </rPr>
          <t>人材派遣・紹介等、申請法人と資本関係を有しない企業での労働を前提とした採用をご計画の場合</t>
        </r>
        <r>
          <rPr>
            <sz val="12"/>
            <color indexed="81"/>
            <rFont val="MS P ゴシック"/>
            <family val="3"/>
            <charset val="128"/>
          </rPr>
          <t>はこちらに派遣先・紹介先としての見込み企業のご記入をお願いいたします。</t>
        </r>
        <r>
          <rPr>
            <b/>
            <sz val="12"/>
            <color indexed="81"/>
            <rFont val="MS P ゴシック"/>
            <family val="3"/>
            <charset val="128"/>
          </rPr>
          <t xml:space="preserve">
2)</t>
        </r>
        <r>
          <rPr>
            <b/>
            <u/>
            <sz val="12"/>
            <color indexed="81"/>
            <rFont val="MS P ゴシック"/>
            <family val="3"/>
            <charset val="128"/>
          </rPr>
          <t>人材派遣の場合</t>
        </r>
        <r>
          <rPr>
            <sz val="12"/>
            <color indexed="81"/>
            <rFont val="MS P ゴシック"/>
            <family val="3"/>
            <charset val="128"/>
          </rPr>
          <t>は、直接の採用主体である申請法人または申請法人のグループ企業のいずれかにチェックをした上で、こちらの欄にもチェックして「申請法人との関係：」欄に「人材派遣先」と説明を記載してください。</t>
        </r>
        <r>
          <rPr>
            <b/>
            <sz val="12"/>
            <color indexed="81"/>
            <rFont val="MS P ゴシック"/>
            <family val="3"/>
            <charset val="128"/>
          </rPr>
          <t xml:space="preserve">
3)</t>
        </r>
        <r>
          <rPr>
            <b/>
            <u/>
            <sz val="12"/>
            <color indexed="81"/>
            <rFont val="MS P ゴシック"/>
            <family val="3"/>
            <charset val="128"/>
          </rPr>
          <t>資本関係を有しない複数企業・団体等でのコンソーシアム形式でのご申請の場合</t>
        </r>
        <r>
          <rPr>
            <sz val="12"/>
            <color indexed="81"/>
            <rFont val="MS P ゴシック"/>
            <family val="3"/>
            <charset val="128"/>
          </rPr>
          <t>は、こちらに申請法人以外の法人の情報をご記入いただき、「採用計画」欄にて、参画企業の採用計画についてご説明ください。</t>
        </r>
      </text>
    </comment>
    <comment ref="E81" authorId="0" shapeId="0" xr:uid="{116B96E0-BBEA-4179-8D98-8C6E43EEEBF2}">
      <text>
        <r>
          <rPr>
            <sz val="12"/>
            <color indexed="81"/>
            <rFont val="MS P ゴシック"/>
            <family val="3"/>
            <charset val="128"/>
          </rPr>
          <t>「人材派遣先」、「人材紹介先」、「〇〇産業協議会メンバー」等、申請法人との事業上の関係性についてご記入ください。</t>
        </r>
      </text>
    </comment>
    <comment ref="B135" authorId="0" shapeId="0" xr:uid="{B8E5F357-7ED7-4B4D-B924-4E081136FA3C}">
      <text>
        <r>
          <rPr>
            <sz val="12"/>
            <color indexed="81"/>
            <rFont val="MS P ゴシック"/>
            <family val="3"/>
            <charset val="128"/>
          </rPr>
          <t>プルダウンから、現地または国外のいずれかをお選びください。
現地：講座開設国に在住の方
国外：講座開設国外に在住の方</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sezko-ma</author>
    <author>hiromi.furuya</author>
    <author>三浦 綾子(Miura Ayako)</author>
  </authors>
  <commentList>
    <comment ref="C7" authorId="0" shapeId="0" xr:uid="{00000000-0006-0000-0300-000001000000}">
      <text>
        <r>
          <rPr>
            <sz val="12"/>
            <color indexed="12"/>
            <rFont val="ＭＳ Ｐゴシック"/>
            <family val="3"/>
            <charset val="128"/>
          </rPr>
          <t>外国人もカタカナ等日本語で表記し、旅券記載名欄にアルファベットを記入してください。</t>
        </r>
        <r>
          <rPr>
            <sz val="9"/>
            <color indexed="10"/>
            <rFont val="ＭＳ Ｐゴシック"/>
            <family val="3"/>
            <charset val="128"/>
          </rPr>
          <t xml:space="preserve">
</t>
        </r>
      </text>
    </comment>
    <comment ref="C11" authorId="1" shapeId="0" xr:uid="{00000000-0006-0000-0300-000002000000}">
      <text>
        <r>
          <rPr>
            <sz val="14"/>
            <color indexed="81"/>
            <rFont val="ＭＳ Ｐゴシック"/>
            <family val="3"/>
            <charset val="128"/>
          </rPr>
          <t>例：講師の出身国＝Ａ国　最終学歴＝Ａ国の場合は国内、Ｂ国の場合は海外を選択してください。</t>
        </r>
      </text>
    </comment>
    <comment ref="AC28" authorId="2" shapeId="0" xr:uid="{B089C1AA-D10C-4F42-850C-3FE979F05EC0}">
      <text>
        <r>
          <rPr>
            <sz val="9"/>
            <color indexed="81"/>
            <rFont val="MS P ゴシック"/>
            <family val="3"/>
            <charset val="128"/>
          </rPr>
          <t>必要に応じて該当言語に変更してください。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hiromi.furuya</author>
  </authors>
  <commentList>
    <comment ref="C11" authorId="0" shapeId="0" xr:uid="{00000000-0006-0000-0400-000001000000}">
      <text>
        <r>
          <rPr>
            <sz val="14"/>
            <color indexed="81"/>
            <rFont val="ＭＳ Ｐゴシック"/>
            <family val="3"/>
            <charset val="128"/>
          </rPr>
          <t>Example： in home country --&gt; Local
              out of home country --&gt; Overseas</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s>
  <commentList>
    <comment ref="B8" authorId="0" shapeId="0" xr:uid="{F1493F43-D7F1-4FD4-BF7F-77F1D4C71A0C}">
      <text>
        <r>
          <rPr>
            <b/>
            <sz val="9"/>
            <color indexed="81"/>
            <rFont val="MS P ゴシック"/>
            <family val="3"/>
            <charset val="128"/>
          </rPr>
          <t>金額（B列）、積算（C列）とも、黄色のセルにのみご記入ください。通貨：円</t>
        </r>
      </text>
    </comment>
    <comment ref="C8" authorId="0" shapeId="0" xr:uid="{2EF62F9A-CAFD-45D2-8E1B-C622747595AB}">
      <text>
        <r>
          <rPr>
            <b/>
            <sz val="9"/>
            <color indexed="81"/>
            <rFont val="MS P ゴシック"/>
            <family val="3"/>
            <charset val="128"/>
          </rPr>
          <t>AOTSホームページに掲載の「寄附講座事業 国庫補助金の適用対象となる経費について」及び「寄附講座開設事業における対象経費の支払単価基準」をご確認のうえ、ご記入ください。
https://www.aots.jp/hrd/technology-transfer/endowed-program/</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s>
  <commentList>
    <comment ref="B8" authorId="0" shapeId="0" xr:uid="{36FDE9AC-1E1C-4EB0-B53D-C41216C77520}">
      <text>
        <r>
          <rPr>
            <b/>
            <sz val="9"/>
            <color indexed="81"/>
            <rFont val="MS P ゴシック"/>
            <family val="3"/>
            <charset val="128"/>
          </rPr>
          <t>金額（B列）、積算（C列）とも、黄色のセルにのみご記入ください。通貨：円</t>
        </r>
      </text>
    </comment>
    <comment ref="C8" authorId="0" shapeId="0" xr:uid="{6C7051AE-8D50-48AF-B46E-A73F8013FBF5}">
      <text>
        <r>
          <rPr>
            <b/>
            <sz val="9"/>
            <color indexed="81"/>
            <rFont val="MS P ゴシック"/>
            <family val="3"/>
            <charset val="128"/>
          </rPr>
          <t>AOTSホームページに掲載の「寄附講座事業 国庫補助金の適用対象となる経費について」及び「寄附講座開設事業における対象経費の支払単価基準」をご確認のうえ、ご記入ください。
https://www.aots.jp/hrd/technology-transfer/endowed-program/</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三浦 綾子(Miura Ayako)</author>
  </authors>
  <commentList>
    <comment ref="G44" authorId="0" shapeId="0" xr:uid="{84618AC4-3A85-426D-8165-09D0F2CAE8CA}">
      <text>
        <r>
          <rPr>
            <b/>
            <sz val="9"/>
            <color indexed="81"/>
            <rFont val="MS P ゴシック"/>
            <family val="3"/>
            <charset val="128"/>
          </rPr>
          <t>シートをコピーして事務担当者・主任講師を含む講師全員分についてご提出ください。</t>
        </r>
        <r>
          <rPr>
            <sz val="9"/>
            <color indexed="81"/>
            <rFont val="MS P ゴシック"/>
            <family val="3"/>
            <charset val="128"/>
          </rPr>
          <t xml:space="preserve">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池永 美紀（Ikenaga Miki)</author>
    <author>三浦 綾子(Miura Ayako)</author>
  </authors>
  <commentList>
    <comment ref="P16" authorId="0" shapeId="0" xr:uid="{736AB52A-80B5-4449-A350-A6A3CF7B50C6}">
      <text>
        <r>
          <rPr>
            <b/>
            <sz val="9"/>
            <color indexed="81"/>
            <rFont val="MS P ゴシック"/>
            <family val="3"/>
            <charset val="128"/>
          </rPr>
          <t>修士課程在籍者の参加があればM1,M2などの記載を加える</t>
        </r>
      </text>
    </comment>
    <comment ref="Q17" authorId="1" shapeId="0" xr:uid="{48447E89-A170-4E14-BF79-D83FAE94561C}">
      <text>
        <r>
          <rPr>
            <b/>
            <sz val="9"/>
            <color indexed="81"/>
            <rFont val="MS P ゴシック"/>
            <family val="3"/>
            <charset val="128"/>
          </rPr>
          <t>参加対象に既卒者が含まれる場合は既卒者と記入</t>
        </r>
        <r>
          <rPr>
            <sz val="9"/>
            <color indexed="81"/>
            <rFont val="MS P ゴシック"/>
            <family val="3"/>
            <charset val="128"/>
          </rPr>
          <t xml:space="preserve">
</t>
        </r>
      </text>
    </comment>
  </commentList>
</comments>
</file>

<file path=xl/sharedStrings.xml><?xml version="1.0" encoding="utf-8"?>
<sst xmlns="http://schemas.openxmlformats.org/spreadsheetml/2006/main" count="1202" uniqueCount="730">
  <si>
    <t>書式名</t>
    <rPh sb="0" eb="3">
      <t>ショシキメイ</t>
    </rPh>
    <phoneticPr fontId="6"/>
  </si>
  <si>
    <t>①</t>
    <phoneticPr fontId="6"/>
  </si>
  <si>
    <t>別紙1. 寄附講座実施計画の概要</t>
    <rPh sb="0" eb="2">
      <t>ベッシ</t>
    </rPh>
    <rPh sb="9" eb="11">
      <t>ジッシ</t>
    </rPh>
    <rPh sb="11" eb="13">
      <t>ケイカク</t>
    </rPh>
    <rPh sb="14" eb="16">
      <t>ガイヨウ</t>
    </rPh>
    <phoneticPr fontId="6"/>
  </si>
  <si>
    <t>③</t>
    <phoneticPr fontId="6"/>
  </si>
  <si>
    <t>年　　月　　日</t>
    <phoneticPr fontId="6"/>
  </si>
  <si>
    <t>理　事　長　殿</t>
  </si>
  <si>
    <t>申請法人名</t>
    <rPh sb="0" eb="2">
      <t>シンセイ</t>
    </rPh>
    <rPh sb="2" eb="4">
      <t>ホウジン</t>
    </rPh>
    <rPh sb="4" eb="5">
      <t>メイ</t>
    </rPh>
    <phoneticPr fontId="6"/>
  </si>
  <si>
    <t>申請法人名（英語）</t>
    <rPh sb="0" eb="2">
      <t>シンセイ</t>
    </rPh>
    <rPh sb="2" eb="4">
      <t>ホウジン</t>
    </rPh>
    <rPh sb="4" eb="5">
      <t>メイ</t>
    </rPh>
    <rPh sb="6" eb="8">
      <t>エイゴ</t>
    </rPh>
    <phoneticPr fontId="6"/>
  </si>
  <si>
    <t>本社住所</t>
    <rPh sb="0" eb="2">
      <t>ホンシャ</t>
    </rPh>
    <rPh sb="2" eb="4">
      <t>ジュウショ</t>
    </rPh>
    <phoneticPr fontId="6"/>
  </si>
  <si>
    <t>〒</t>
    <phoneticPr fontId="6"/>
  </si>
  <si>
    <t>代表者役職名</t>
  </si>
  <si>
    <t>代表者氏名</t>
  </si>
  <si>
    <t>印（代表者職印）</t>
    <rPh sb="0" eb="1">
      <t>イン</t>
    </rPh>
    <rPh sb="2" eb="4">
      <t>ダイヒョウ</t>
    </rPh>
    <rPh sb="4" eb="5">
      <t>シャ</t>
    </rPh>
    <rPh sb="5" eb="6">
      <t>ショク</t>
    </rPh>
    <rPh sb="6" eb="7">
      <t>ジルシ</t>
    </rPh>
    <phoneticPr fontId="6"/>
  </si>
  <si>
    <t>担当部署</t>
  </si>
  <si>
    <t>事務担当者</t>
  </si>
  <si>
    <t>連絡先</t>
  </si>
  <si>
    <t xml:space="preserve">(〒   -    )
</t>
    <phoneticPr fontId="6"/>
  </si>
  <si>
    <t>(本社と異なる場合、記入)</t>
  </si>
  <si>
    <t>電    話</t>
  </si>
  <si>
    <t>F A X</t>
  </si>
  <si>
    <t>Eメール</t>
  </si>
  <si>
    <t>設　立　年</t>
  </si>
  <si>
    <t>　　　　　年</t>
    <phoneticPr fontId="6"/>
  </si>
  <si>
    <t>資本金</t>
    <phoneticPr fontId="6"/>
  </si>
  <si>
    <t>　　千円</t>
    <phoneticPr fontId="6"/>
  </si>
  <si>
    <t>正規従業員数</t>
  </si>
  <si>
    <t>　　人</t>
    <phoneticPr fontId="6"/>
  </si>
  <si>
    <t>□</t>
  </si>
  <si>
    <t>該当</t>
    <rPh sb="0" eb="2">
      <t>ガイトウ</t>
    </rPh>
    <phoneticPr fontId="6"/>
  </si>
  <si>
    <t>非該当</t>
    <rPh sb="0" eb="3">
      <t>ヒガイトウ</t>
    </rPh>
    <phoneticPr fontId="6"/>
  </si>
  <si>
    <t>業　　　種</t>
  </si>
  <si>
    <t>主要製品</t>
  </si>
  <si>
    <t>事業内容</t>
  </si>
  <si>
    <t>寄附講座実施申請書</t>
    <phoneticPr fontId="6"/>
  </si>
  <si>
    <t>）</t>
    <phoneticPr fontId="6"/>
  </si>
  <si>
    <t>記</t>
  </si>
  <si>
    <t>１．寄附講座実施計画の概要（別紙１）</t>
    <phoneticPr fontId="6"/>
  </si>
  <si>
    <t>３． 寄附講座日程案（別紙３）</t>
    <phoneticPr fontId="6"/>
  </si>
  <si>
    <t>４.　個人情報の取り扱いについて（別紙４）</t>
    <rPh sb="3" eb="5">
      <t>コジン</t>
    </rPh>
    <rPh sb="5" eb="7">
      <t>ジョウホウ</t>
    </rPh>
    <rPh sb="8" eb="9">
      <t>ト</t>
    </rPh>
    <rPh sb="10" eb="11">
      <t>アツカ</t>
    </rPh>
    <rPh sb="17" eb="19">
      <t>ベッシ</t>
    </rPh>
    <phoneticPr fontId="6"/>
  </si>
  <si>
    <t>（別紙1）</t>
    <phoneticPr fontId="6"/>
  </si>
  <si>
    <t>【全体概要】</t>
    <rPh sb="1" eb="3">
      <t>ゼンタイ</t>
    </rPh>
    <rPh sb="3" eb="5">
      <t>ガイヨウ</t>
    </rPh>
    <phoneticPr fontId="6"/>
  </si>
  <si>
    <t>申請法人名：</t>
    <rPh sb="0" eb="2">
      <t>シンセイ</t>
    </rPh>
    <rPh sb="2" eb="4">
      <t>ホウジン</t>
    </rPh>
    <rPh sb="4" eb="5">
      <t>メイ</t>
    </rPh>
    <phoneticPr fontId="6"/>
  </si>
  <si>
    <t>1.</t>
    <phoneticPr fontId="6"/>
  </si>
  <si>
    <t>講座名：</t>
    <rPh sb="0" eb="2">
      <t>コウザ</t>
    </rPh>
    <rPh sb="2" eb="3">
      <t>メイ</t>
    </rPh>
    <phoneticPr fontId="6"/>
  </si>
  <si>
    <t>講座名（英語）：</t>
    <rPh sb="0" eb="2">
      <t>コウザ</t>
    </rPh>
    <rPh sb="2" eb="3">
      <t>メイ</t>
    </rPh>
    <rPh sb="4" eb="6">
      <t>エイゴ</t>
    </rPh>
    <phoneticPr fontId="6"/>
  </si>
  <si>
    <t>2.</t>
    <phoneticPr fontId="6"/>
  </si>
  <si>
    <t>実施国・都市：</t>
    <phoneticPr fontId="6"/>
  </si>
  <si>
    <t>3.</t>
    <phoneticPr fontId="6"/>
  </si>
  <si>
    <t>※複数の大学で寄附講座を計画している場合は以下に他の開設大学等を記入してください。</t>
    <rPh sb="4" eb="6">
      <t>ダイガク</t>
    </rPh>
    <rPh sb="11" eb="13">
      <t>ケイカク</t>
    </rPh>
    <rPh sb="17" eb="19">
      <t>バアイ</t>
    </rPh>
    <rPh sb="20" eb="22">
      <t>イカ</t>
    </rPh>
    <rPh sb="24" eb="25">
      <t>タ</t>
    </rPh>
    <rPh sb="26" eb="28">
      <t>カイセツ</t>
    </rPh>
    <rPh sb="28" eb="30">
      <t>ダイガク</t>
    </rPh>
    <rPh sb="30" eb="31">
      <t>トウ</t>
    </rPh>
    <rPh sb="32" eb="34">
      <t>キニュウ</t>
    </rPh>
    <phoneticPr fontId="6"/>
  </si>
  <si>
    <t>4.</t>
    <phoneticPr fontId="6"/>
  </si>
  <si>
    <t>※複数の学部・学科を対象とする場合は以下に他の学部・学科を記入してください。</t>
    <rPh sb="4" eb="6">
      <t>ガクブ</t>
    </rPh>
    <rPh sb="7" eb="9">
      <t>ガッカ</t>
    </rPh>
    <rPh sb="10" eb="12">
      <t>タイショウ</t>
    </rPh>
    <rPh sb="15" eb="17">
      <t>バアイ</t>
    </rPh>
    <rPh sb="17" eb="19">
      <t>イカ</t>
    </rPh>
    <rPh sb="21" eb="22">
      <t>タ</t>
    </rPh>
    <rPh sb="23" eb="25">
      <t>ガクブ</t>
    </rPh>
    <rPh sb="26" eb="28">
      <t>ガッカ</t>
    </rPh>
    <rPh sb="29" eb="31">
      <t>キニュウ</t>
    </rPh>
    <phoneticPr fontId="6"/>
  </si>
  <si>
    <t>5.</t>
    <phoneticPr fontId="6"/>
  </si>
  <si>
    <t>対象学年：</t>
    <rPh sb="0" eb="2">
      <t>タイショウ</t>
    </rPh>
    <rPh sb="2" eb="4">
      <t>ガクネン</t>
    </rPh>
    <phoneticPr fontId="6"/>
  </si>
  <si>
    <t>1年</t>
    <rPh sb="1" eb="2">
      <t>ネン</t>
    </rPh>
    <phoneticPr fontId="6"/>
  </si>
  <si>
    <t>2年</t>
    <rPh sb="1" eb="2">
      <t>ネン</t>
    </rPh>
    <phoneticPr fontId="6"/>
  </si>
  <si>
    <t>3年</t>
    <rPh sb="1" eb="2">
      <t>ネン</t>
    </rPh>
    <phoneticPr fontId="6"/>
  </si>
  <si>
    <t>4年</t>
    <rPh sb="1" eb="2">
      <t>ネン</t>
    </rPh>
    <phoneticPr fontId="6"/>
  </si>
  <si>
    <t>5年</t>
    <rPh sb="1" eb="2">
      <t>ネン</t>
    </rPh>
    <phoneticPr fontId="6"/>
  </si>
  <si>
    <t>その他</t>
    <rPh sb="2" eb="3">
      <t>タ</t>
    </rPh>
    <phoneticPr fontId="6"/>
  </si>
  <si>
    <t>6.</t>
    <phoneticPr fontId="6"/>
  </si>
  <si>
    <t>講座開設大学等のアカデミックカレンダー（学年歴）、授業期間及び休業期間</t>
    <rPh sb="0" eb="2">
      <t>コウザ</t>
    </rPh>
    <rPh sb="2" eb="4">
      <t>カイセツ</t>
    </rPh>
    <rPh sb="4" eb="6">
      <t>ダイガク</t>
    </rPh>
    <rPh sb="6" eb="7">
      <t>トウ</t>
    </rPh>
    <rPh sb="20" eb="22">
      <t>ガクネン</t>
    </rPh>
    <rPh sb="22" eb="23">
      <t>レキ</t>
    </rPh>
    <rPh sb="25" eb="27">
      <t>ジュギョウ</t>
    </rPh>
    <rPh sb="27" eb="29">
      <t>キカン</t>
    </rPh>
    <rPh sb="29" eb="30">
      <t>オヨ</t>
    </rPh>
    <rPh sb="31" eb="33">
      <t>キュウギョウ</t>
    </rPh>
    <rPh sb="33" eb="35">
      <t>キカン</t>
    </rPh>
    <phoneticPr fontId="6"/>
  </si>
  <si>
    <t>第1期</t>
    <rPh sb="0" eb="1">
      <t>ダイ</t>
    </rPh>
    <rPh sb="2" eb="3">
      <t>キ</t>
    </rPh>
    <phoneticPr fontId="6"/>
  </si>
  <si>
    <t>第2期</t>
    <rPh sb="0" eb="1">
      <t>ダイ</t>
    </rPh>
    <rPh sb="2" eb="3">
      <t>キ</t>
    </rPh>
    <phoneticPr fontId="6"/>
  </si>
  <si>
    <t>授業期間</t>
    <rPh sb="0" eb="2">
      <t>ジュギョウ</t>
    </rPh>
    <rPh sb="2" eb="4">
      <t>キカン</t>
    </rPh>
    <phoneticPr fontId="6"/>
  </si>
  <si>
    <t>試験期間</t>
    <rPh sb="0" eb="2">
      <t>シケン</t>
    </rPh>
    <rPh sb="2" eb="4">
      <t>キカン</t>
    </rPh>
    <phoneticPr fontId="6"/>
  </si>
  <si>
    <t>休業期間</t>
    <rPh sb="0" eb="2">
      <t>キュウギョウ</t>
    </rPh>
    <rPh sb="2" eb="4">
      <t>キカン</t>
    </rPh>
    <phoneticPr fontId="6"/>
  </si>
  <si>
    <t>第3期</t>
    <rPh sb="0" eb="1">
      <t>ダイ</t>
    </rPh>
    <rPh sb="2" eb="3">
      <t>キ</t>
    </rPh>
    <phoneticPr fontId="6"/>
  </si>
  <si>
    <t>第4期</t>
    <rPh sb="0" eb="1">
      <t>ダイ</t>
    </rPh>
    <rPh sb="2" eb="3">
      <t>キ</t>
    </rPh>
    <phoneticPr fontId="6"/>
  </si>
  <si>
    <t>寄附講座開設計画時期：</t>
    <rPh sb="0" eb="2">
      <t>キフ</t>
    </rPh>
    <rPh sb="2" eb="4">
      <t>コウザ</t>
    </rPh>
    <rPh sb="4" eb="6">
      <t>カイセツ</t>
    </rPh>
    <rPh sb="6" eb="8">
      <t>ケイカク</t>
    </rPh>
    <rPh sb="8" eb="10">
      <t>ジキ</t>
    </rPh>
    <phoneticPr fontId="6"/>
  </si>
  <si>
    <t>※同一の受講生を対象に実施する一連の教育プログラムの計画について記載して下さい。</t>
    <rPh sb="1" eb="3">
      <t>ドウイツ</t>
    </rPh>
    <rPh sb="4" eb="7">
      <t>ジュコウセイ</t>
    </rPh>
    <rPh sb="8" eb="10">
      <t>タイショウ</t>
    </rPh>
    <rPh sb="11" eb="13">
      <t>ジッシ</t>
    </rPh>
    <rPh sb="15" eb="17">
      <t>イチレン</t>
    </rPh>
    <rPh sb="18" eb="20">
      <t>キョウイク</t>
    </rPh>
    <rPh sb="26" eb="28">
      <t>ケイカク</t>
    </rPh>
    <rPh sb="32" eb="34">
      <t>キサイ</t>
    </rPh>
    <rPh sb="36" eb="37">
      <t>クダ</t>
    </rPh>
    <phoneticPr fontId="6"/>
  </si>
  <si>
    <t>※対象の受講生を替えて、同一の教育プログラムを複数回実施し、同一年度内に完了する計画も可。</t>
    <rPh sb="1" eb="3">
      <t>タイショウ</t>
    </rPh>
    <rPh sb="4" eb="7">
      <t>ジュコウセイ</t>
    </rPh>
    <rPh sb="8" eb="9">
      <t>カ</t>
    </rPh>
    <rPh sb="12" eb="14">
      <t>ドウイツ</t>
    </rPh>
    <rPh sb="15" eb="17">
      <t>キョウイク</t>
    </rPh>
    <rPh sb="23" eb="26">
      <t>フクスウカイ</t>
    </rPh>
    <rPh sb="26" eb="28">
      <t>ジッシ</t>
    </rPh>
    <rPh sb="36" eb="38">
      <t>カンリョウ</t>
    </rPh>
    <rPh sb="40" eb="42">
      <t>ケイカク</t>
    </rPh>
    <rPh sb="43" eb="44">
      <t>カ</t>
    </rPh>
    <phoneticPr fontId="6"/>
  </si>
  <si>
    <t>全体計画：</t>
    <rPh sb="0" eb="2">
      <t>ゼンタイ</t>
    </rPh>
    <rPh sb="2" eb="4">
      <t>ケイカク</t>
    </rPh>
    <phoneticPr fontId="6"/>
  </si>
  <si>
    <t>～</t>
    <phoneticPr fontId="6"/>
  </si>
  <si>
    <t>（注1）</t>
    <phoneticPr fontId="6"/>
  </si>
  <si>
    <t>※複数年度の寄附講座を計画している場合は以下に予定を記入してください。</t>
    <rPh sb="10" eb="12">
      <t>ケイカク</t>
    </rPh>
    <rPh sb="16" eb="18">
      <t>バアイ</t>
    </rPh>
    <rPh sb="19" eb="21">
      <t>イカ</t>
    </rPh>
    <rPh sb="23" eb="25">
      <t>ヨテイ</t>
    </rPh>
    <rPh sb="26" eb="28">
      <t>キニュウ</t>
    </rPh>
    <phoneticPr fontId="6"/>
  </si>
  <si>
    <t>講座開設時期：</t>
    <rPh sb="0" eb="1">
      <t>コウザ</t>
    </rPh>
    <rPh sb="1" eb="3">
      <t>カイセツ</t>
    </rPh>
    <rPh sb="3" eb="5">
      <t>ジキ</t>
    </rPh>
    <phoneticPr fontId="6"/>
  </si>
  <si>
    <t>※複数のユニットに分かれる場合は、「（２）」以降も使って、それぞれ記載して下さい。</t>
    <phoneticPr fontId="6"/>
  </si>
  <si>
    <t>（１）</t>
    <phoneticPr fontId="6"/>
  </si>
  <si>
    <t>（２）</t>
    <phoneticPr fontId="6"/>
  </si>
  <si>
    <t>（３）</t>
    <phoneticPr fontId="6"/>
  </si>
  <si>
    <t>（４）</t>
    <phoneticPr fontId="6"/>
  </si>
  <si>
    <t>インターンシップ実施時期：</t>
    <rPh sb="8" eb="10">
      <t>ジッシ</t>
    </rPh>
    <rPh sb="10" eb="12">
      <t>ジキ</t>
    </rPh>
    <phoneticPr fontId="6"/>
  </si>
  <si>
    <t>（１）</t>
    <phoneticPr fontId="6"/>
  </si>
  <si>
    <t>（２）</t>
    <phoneticPr fontId="6"/>
  </si>
  <si>
    <t>（４）</t>
    <phoneticPr fontId="6"/>
  </si>
  <si>
    <t>主任講師の有無（☑してください。）</t>
    <rPh sb="0" eb="2">
      <t>シュニン</t>
    </rPh>
    <rPh sb="2" eb="4">
      <t>コウシ</t>
    </rPh>
    <rPh sb="5" eb="7">
      <t>ウム</t>
    </rPh>
    <phoneticPr fontId="6"/>
  </si>
  <si>
    <t>有り</t>
    <rPh sb="0" eb="1">
      <t>ア</t>
    </rPh>
    <phoneticPr fontId="6"/>
  </si>
  <si>
    <t>無し</t>
    <rPh sb="0" eb="1">
      <t>ナ</t>
    </rPh>
    <phoneticPr fontId="6"/>
  </si>
  <si>
    <t>「有り」の場合、下記をご記入ください。また、講師略歴書：別添Ⅰに詳細をご記入ください。</t>
    <rPh sb="1" eb="2">
      <t>ア</t>
    </rPh>
    <rPh sb="5" eb="7">
      <t>バアイ</t>
    </rPh>
    <rPh sb="8" eb="10">
      <t>カキ</t>
    </rPh>
    <rPh sb="12" eb="14">
      <t>キニュウ</t>
    </rPh>
    <rPh sb="32" eb="34">
      <t>ショウサイ</t>
    </rPh>
    <rPh sb="36" eb="38">
      <t>キニュウ</t>
    </rPh>
    <phoneticPr fontId="6"/>
  </si>
  <si>
    <t>氏名</t>
    <rPh sb="0" eb="2">
      <t>シメイ</t>
    </rPh>
    <phoneticPr fontId="6"/>
  </si>
  <si>
    <t>所属機関</t>
    <rPh sb="0" eb="2">
      <t>ショゾク</t>
    </rPh>
    <rPh sb="2" eb="4">
      <t>キカン</t>
    </rPh>
    <phoneticPr fontId="6"/>
  </si>
  <si>
    <t>役職</t>
    <rPh sb="0" eb="2">
      <t>ヤクショク</t>
    </rPh>
    <phoneticPr fontId="6"/>
  </si>
  <si>
    <r>
      <t>講座内容</t>
    </r>
    <r>
      <rPr>
        <sz val="10.5"/>
        <rFont val="ＭＳ Ｐ明朝"/>
        <family val="1"/>
        <charset val="128"/>
      </rPr>
      <t>（注2）</t>
    </r>
    <r>
      <rPr>
        <sz val="14"/>
        <rFont val="ＭＳ Ｐ明朝"/>
        <family val="1"/>
        <charset val="128"/>
      </rPr>
      <t>：（講座内容に係る技術に関する参考資料があれば添付してください。）</t>
    </r>
    <rPh sb="0" eb="2">
      <t>コウザ</t>
    </rPh>
    <rPh sb="10" eb="12">
      <t>コウザ</t>
    </rPh>
    <rPh sb="12" eb="14">
      <t>ナイヨウ</t>
    </rPh>
    <rPh sb="15" eb="16">
      <t>カカワ</t>
    </rPh>
    <rPh sb="17" eb="19">
      <t>ギジュツ</t>
    </rPh>
    <phoneticPr fontId="6"/>
  </si>
  <si>
    <t>講座の内容（教授する技術、情報及び提供する研究資料等の貨物）の軍事利用防止措置</t>
    <rPh sb="0" eb="2">
      <t>コウザ</t>
    </rPh>
    <rPh sb="3" eb="5">
      <t>ナイヨウ</t>
    </rPh>
    <rPh sb="6" eb="8">
      <t>キョウジュ</t>
    </rPh>
    <rPh sb="10" eb="12">
      <t>ギジュツ</t>
    </rPh>
    <rPh sb="13" eb="15">
      <t>ジョウホウ</t>
    </rPh>
    <rPh sb="15" eb="16">
      <t>オヨ</t>
    </rPh>
    <rPh sb="17" eb="19">
      <t>テイキョウ</t>
    </rPh>
    <rPh sb="21" eb="23">
      <t>ケンキュウ</t>
    </rPh>
    <rPh sb="23" eb="26">
      <t>シリョウナド</t>
    </rPh>
    <rPh sb="27" eb="29">
      <t>カモツ</t>
    </rPh>
    <rPh sb="31" eb="33">
      <t>グンジ</t>
    </rPh>
    <rPh sb="33" eb="35">
      <t>リヨウ</t>
    </rPh>
    <rPh sb="35" eb="37">
      <t>ボウシ</t>
    </rPh>
    <rPh sb="37" eb="39">
      <t>ソチ</t>
    </rPh>
    <phoneticPr fontId="6"/>
  </si>
  <si>
    <t>※下記のいずれか該当するものを選択して下さい。</t>
    <rPh sb="1" eb="3">
      <t>カキ</t>
    </rPh>
    <rPh sb="8" eb="10">
      <t>ガイトウ</t>
    </rPh>
    <rPh sb="15" eb="17">
      <t>センタク</t>
    </rPh>
    <rPh sb="19" eb="20">
      <t>クダ</t>
    </rPh>
    <phoneticPr fontId="6"/>
  </si>
  <si>
    <t>内容が、日本の「輸出貿易管理令」及び「外国為替及び外国貿易法」による規制に該当しないことを確認した。</t>
    <rPh sb="0" eb="2">
      <t>ナイヨウ</t>
    </rPh>
    <rPh sb="4" eb="6">
      <t>ニホン</t>
    </rPh>
    <rPh sb="8" eb="10">
      <t>ユシュツ</t>
    </rPh>
    <rPh sb="10" eb="12">
      <t>ボウエキ</t>
    </rPh>
    <rPh sb="12" eb="14">
      <t>カンリ</t>
    </rPh>
    <rPh sb="14" eb="15">
      <t>レイ</t>
    </rPh>
    <rPh sb="16" eb="17">
      <t>オヨ</t>
    </rPh>
    <rPh sb="34" eb="36">
      <t>キセイ</t>
    </rPh>
    <rPh sb="37" eb="39">
      <t>ガイトウ</t>
    </rPh>
    <rPh sb="45" eb="47">
      <t>カクニン</t>
    </rPh>
    <phoneticPr fontId="6"/>
  </si>
  <si>
    <t>日本の経済産業省が発行する「役務取引許可」を既に取得した。</t>
    <rPh sb="0" eb="2">
      <t>ニホン</t>
    </rPh>
    <rPh sb="22" eb="23">
      <t>スデ</t>
    </rPh>
    <phoneticPr fontId="6"/>
  </si>
  <si>
    <t>日本の経済産業省が発行する「役務取引許可」を取得する。</t>
    <rPh sb="0" eb="2">
      <t>ニホン</t>
    </rPh>
    <phoneticPr fontId="6"/>
  </si>
  <si>
    <t>（取得予定日</t>
    <rPh sb="1" eb="3">
      <t>シュトク</t>
    </rPh>
    <rPh sb="3" eb="6">
      <t>ヨテイビ</t>
    </rPh>
    <phoneticPr fontId="6"/>
  </si>
  <si>
    <t>）</t>
  </si>
  <si>
    <t>13.</t>
    <phoneticPr fontId="6"/>
  </si>
  <si>
    <t>実施時期：</t>
    <rPh sb="0" eb="2">
      <t>ジッシ</t>
    </rPh>
    <phoneticPr fontId="6"/>
  </si>
  <si>
    <t>～</t>
    <phoneticPr fontId="6"/>
  </si>
  <si>
    <t>14.</t>
    <phoneticPr fontId="6"/>
  </si>
  <si>
    <t>講座受講生数：</t>
    <rPh sb="0" eb="2">
      <t>コウザ</t>
    </rPh>
    <rPh sb="2" eb="4">
      <t>ジュコウセイ</t>
    </rPh>
    <rPh sb="5" eb="6">
      <t>ガクセイ</t>
    </rPh>
    <phoneticPr fontId="6"/>
  </si>
  <si>
    <t>講座実施場所：（複数選択可）</t>
    <rPh sb="2" eb="4">
      <t>ジッシ</t>
    </rPh>
    <rPh sb="4" eb="6">
      <t>バショ</t>
    </rPh>
    <rPh sb="8" eb="10">
      <t>フクスウ</t>
    </rPh>
    <rPh sb="10" eb="12">
      <t>センタク</t>
    </rPh>
    <rPh sb="12" eb="13">
      <t>カ</t>
    </rPh>
    <phoneticPr fontId="6"/>
  </si>
  <si>
    <t>寄附講座開設大学</t>
    <rPh sb="0" eb="2">
      <t>キフ</t>
    </rPh>
    <rPh sb="2" eb="4">
      <t>コウザ</t>
    </rPh>
    <rPh sb="4" eb="6">
      <t>カイセツ</t>
    </rPh>
    <rPh sb="6" eb="8">
      <t>ダイガク</t>
    </rPh>
    <phoneticPr fontId="6"/>
  </si>
  <si>
    <t>申請法人</t>
    <rPh sb="0" eb="2">
      <t>シンセイ</t>
    </rPh>
    <rPh sb="2" eb="4">
      <t>ホウジン</t>
    </rPh>
    <phoneticPr fontId="6"/>
  </si>
  <si>
    <t>オンライン</t>
    <phoneticPr fontId="6"/>
  </si>
  <si>
    <t>その他（具体的にご記入下さい：　</t>
    <rPh sb="2" eb="3">
      <t>タ</t>
    </rPh>
    <rPh sb="4" eb="7">
      <t>グタイテキ</t>
    </rPh>
    <rPh sb="9" eb="11">
      <t>キニュウ</t>
    </rPh>
    <rPh sb="11" eb="12">
      <t>クダ</t>
    </rPh>
    <phoneticPr fontId="6"/>
  </si>
  <si>
    <t>）</t>
    <phoneticPr fontId="6"/>
  </si>
  <si>
    <t>16.</t>
    <phoneticPr fontId="6"/>
  </si>
  <si>
    <t>17.</t>
    <phoneticPr fontId="6"/>
  </si>
  <si>
    <r>
      <t>講座受講生の学習目標：</t>
    </r>
    <r>
      <rPr>
        <sz val="11"/>
        <rFont val="ＭＳ Ｐ明朝"/>
        <family val="1"/>
        <charset val="128"/>
      </rPr>
      <t>（講座受講後、受講生が何をどの程度まで理解もしくは実行できるようにするか等、具体的に箇条書きしてください。）</t>
    </r>
    <rPh sb="0" eb="2">
      <t>コウザ</t>
    </rPh>
    <rPh sb="2" eb="4">
      <t>ジュコウ</t>
    </rPh>
    <rPh sb="6" eb="8">
      <t>ガクシュウ</t>
    </rPh>
    <rPh sb="8" eb="10">
      <t>モクヒョウ</t>
    </rPh>
    <phoneticPr fontId="6"/>
  </si>
  <si>
    <t>講師数：　</t>
    <rPh sb="0" eb="2">
      <t>コウシ</t>
    </rPh>
    <phoneticPr fontId="6"/>
  </si>
  <si>
    <t>名</t>
    <rPh sb="0" eb="1">
      <t>メイ</t>
    </rPh>
    <phoneticPr fontId="6"/>
  </si>
  <si>
    <t>（講師略歴書：別添Ⅰ）</t>
    <rPh sb="1" eb="3">
      <t>コウシ</t>
    </rPh>
    <rPh sb="3" eb="5">
      <t>リャクレキ</t>
    </rPh>
    <rPh sb="5" eb="6">
      <t>ショ</t>
    </rPh>
    <rPh sb="7" eb="9">
      <t>ベッテン</t>
    </rPh>
    <phoneticPr fontId="6"/>
  </si>
  <si>
    <t>（講義言語：</t>
    <rPh sb="1" eb="3">
      <t>コウギ</t>
    </rPh>
    <rPh sb="3" eb="5">
      <t>ゲンゴ</t>
    </rPh>
    <phoneticPr fontId="6"/>
  </si>
  <si>
    <t>語）</t>
    <rPh sb="0" eb="1">
      <t>ゴ</t>
    </rPh>
    <phoneticPr fontId="6"/>
  </si>
  <si>
    <t>（通訳言語：</t>
    <rPh sb="1" eb="3">
      <t>ツウヤク</t>
    </rPh>
    <rPh sb="3" eb="5">
      <t>ゲンゴ</t>
    </rPh>
    <phoneticPr fontId="6"/>
  </si>
  <si>
    <t>⇔</t>
    <phoneticPr fontId="6"/>
  </si>
  <si>
    <t>）</t>
    <phoneticPr fontId="6"/>
  </si>
  <si>
    <t>予定講師名</t>
    <rPh sb="0" eb="2">
      <t>ヨテイ</t>
    </rPh>
    <rPh sb="2" eb="5">
      <t>コウシメイ</t>
    </rPh>
    <phoneticPr fontId="6"/>
  </si>
  <si>
    <t>職位</t>
    <rPh sb="0" eb="2">
      <t>ショクイ</t>
    </rPh>
    <phoneticPr fontId="6"/>
  </si>
  <si>
    <t>当該分野
経験年数</t>
    <phoneticPr fontId="6"/>
  </si>
  <si>
    <t>1）</t>
    <phoneticPr fontId="6"/>
  </si>
  <si>
    <t>年</t>
    <rPh sb="0" eb="1">
      <t>ネン</t>
    </rPh>
    <phoneticPr fontId="6"/>
  </si>
  <si>
    <t>2）</t>
    <phoneticPr fontId="6"/>
  </si>
  <si>
    <t>3）</t>
  </si>
  <si>
    <t>4）</t>
  </si>
  <si>
    <t>5）</t>
    <phoneticPr fontId="6"/>
  </si>
  <si>
    <t>6）</t>
    <phoneticPr fontId="6"/>
  </si>
  <si>
    <t>7）</t>
    <phoneticPr fontId="6"/>
  </si>
  <si>
    <t>19.</t>
    <phoneticPr fontId="6"/>
  </si>
  <si>
    <t>講座の指導効果を高めるために調達が必要な資機材の有無（☑してください。）</t>
    <rPh sb="14" eb="16">
      <t>チョウタツ</t>
    </rPh>
    <rPh sb="17" eb="19">
      <t>ヒツヨウ</t>
    </rPh>
    <rPh sb="24" eb="26">
      <t>ウム</t>
    </rPh>
    <phoneticPr fontId="6"/>
  </si>
  <si>
    <t>「有り」の場合、予定機材及び必要な理由・用途について下記にご記入ください。</t>
    <rPh sb="1" eb="2">
      <t>ア</t>
    </rPh>
    <rPh sb="5" eb="7">
      <t>バアイ</t>
    </rPh>
    <rPh sb="8" eb="10">
      <t>ヨテイ</t>
    </rPh>
    <rPh sb="10" eb="12">
      <t>キザイ</t>
    </rPh>
    <rPh sb="12" eb="13">
      <t>オヨ</t>
    </rPh>
    <rPh sb="14" eb="16">
      <t>ヒツヨウ</t>
    </rPh>
    <rPh sb="17" eb="19">
      <t>リユウ</t>
    </rPh>
    <rPh sb="20" eb="22">
      <t>ヨウト</t>
    </rPh>
    <rPh sb="26" eb="28">
      <t>カキ</t>
    </rPh>
    <rPh sb="30" eb="32">
      <t>キニュウ</t>
    </rPh>
    <phoneticPr fontId="6"/>
  </si>
  <si>
    <t>機材名</t>
    <rPh sb="0" eb="2">
      <t>キザイ</t>
    </rPh>
    <rPh sb="2" eb="3">
      <t>メイ</t>
    </rPh>
    <phoneticPr fontId="6"/>
  </si>
  <si>
    <t>メーカー名</t>
    <rPh sb="4" eb="5">
      <t>メイ</t>
    </rPh>
    <phoneticPr fontId="6"/>
  </si>
  <si>
    <t>規格・仕様</t>
    <rPh sb="0" eb="2">
      <t>キカク</t>
    </rPh>
    <rPh sb="3" eb="5">
      <t>シヨウ</t>
    </rPh>
    <phoneticPr fontId="6"/>
  </si>
  <si>
    <t>数量</t>
    <rPh sb="0" eb="2">
      <t>スウリョウ</t>
    </rPh>
    <phoneticPr fontId="6"/>
  </si>
  <si>
    <t>安全保障 
輸出許可該非</t>
    <rPh sb="0" eb="2">
      <t>アンゼン</t>
    </rPh>
    <rPh sb="2" eb="4">
      <t>ホショウ</t>
    </rPh>
    <rPh sb="8" eb="10">
      <t>キョカ</t>
    </rPh>
    <rPh sb="10" eb="12">
      <t>ガイヒ</t>
    </rPh>
    <phoneticPr fontId="6"/>
  </si>
  <si>
    <t>1）</t>
    <phoneticPr fontId="6"/>
  </si>
  <si>
    <t>該 ・ 否</t>
    <rPh sb="0" eb="1">
      <t>ガイ</t>
    </rPh>
    <rPh sb="4" eb="5">
      <t>イナ</t>
    </rPh>
    <phoneticPr fontId="6"/>
  </si>
  <si>
    <t>2）</t>
    <phoneticPr fontId="6"/>
  </si>
  <si>
    <t>4）</t>
    <phoneticPr fontId="6"/>
  </si>
  <si>
    <t>※上記の 調達が必要な資機材に関するカタログ・仕様概要書等の補足資料を添付して下さい。</t>
    <rPh sb="1" eb="3">
      <t>ジョウキ</t>
    </rPh>
    <rPh sb="5" eb="7">
      <t>チョウタツ</t>
    </rPh>
    <rPh sb="8" eb="10">
      <t>ヒツヨウ</t>
    </rPh>
    <rPh sb="11" eb="14">
      <t>シキザイ</t>
    </rPh>
    <rPh sb="15" eb="16">
      <t>カン</t>
    </rPh>
    <rPh sb="23" eb="25">
      <t>シヨウ</t>
    </rPh>
    <rPh sb="25" eb="27">
      <t>ガイヨウ</t>
    </rPh>
    <rPh sb="27" eb="28">
      <t>ショ</t>
    </rPh>
    <rPh sb="28" eb="29">
      <t>トウ</t>
    </rPh>
    <rPh sb="30" eb="32">
      <t>ホソク</t>
    </rPh>
    <rPh sb="32" eb="34">
      <t>シリョウ</t>
    </rPh>
    <rPh sb="35" eb="37">
      <t>テンプ</t>
    </rPh>
    <rPh sb="39" eb="40">
      <t>クダ</t>
    </rPh>
    <phoneticPr fontId="6"/>
  </si>
  <si>
    <t>必要な理由・用途：</t>
    <phoneticPr fontId="6"/>
  </si>
  <si>
    <t>調達方法： 該当する項目に☑してください。</t>
    <rPh sb="0" eb="2">
      <t>チョウタツ</t>
    </rPh>
    <rPh sb="2" eb="4">
      <t>ホウホウ</t>
    </rPh>
    <rPh sb="6" eb="8">
      <t>ガイトウ</t>
    </rPh>
    <rPh sb="10" eb="12">
      <t>コウモク</t>
    </rPh>
    <phoneticPr fontId="6"/>
  </si>
  <si>
    <t>寄附講座実施国内において購入</t>
    <rPh sb="0" eb="2">
      <t>キフ</t>
    </rPh>
    <rPh sb="2" eb="4">
      <t>コウザ</t>
    </rPh>
    <rPh sb="4" eb="6">
      <t>ジッシ</t>
    </rPh>
    <rPh sb="6" eb="7">
      <t>コク</t>
    </rPh>
    <rPh sb="7" eb="8">
      <t>ナイ</t>
    </rPh>
    <rPh sb="12" eb="14">
      <t>コウニュウ</t>
    </rPh>
    <phoneticPr fontId="6"/>
  </si>
  <si>
    <t>寄附講座実施国外からの購入・輸入</t>
    <rPh sb="0" eb="2">
      <t>キフ</t>
    </rPh>
    <rPh sb="2" eb="4">
      <t>コウザ</t>
    </rPh>
    <rPh sb="4" eb="6">
      <t>ジッシ</t>
    </rPh>
    <rPh sb="6" eb="8">
      <t>コクガイ</t>
    </rPh>
    <rPh sb="11" eb="13">
      <t>コウニュウ</t>
    </rPh>
    <rPh sb="14" eb="16">
      <t>ユニュウ</t>
    </rPh>
    <phoneticPr fontId="6"/>
  </si>
  <si>
    <t>寄附講座実施国内において賃借</t>
    <rPh sb="0" eb="2">
      <t>キフ</t>
    </rPh>
    <rPh sb="2" eb="4">
      <t>コウザ</t>
    </rPh>
    <rPh sb="4" eb="6">
      <t>ジッシ</t>
    </rPh>
    <rPh sb="6" eb="7">
      <t>コク</t>
    </rPh>
    <rPh sb="7" eb="8">
      <t>ナイ</t>
    </rPh>
    <rPh sb="12" eb="14">
      <t>チンシャク</t>
    </rPh>
    <phoneticPr fontId="6"/>
  </si>
  <si>
    <t>）</t>
    <phoneticPr fontId="6"/>
  </si>
  <si>
    <t>20.</t>
    <phoneticPr fontId="6"/>
  </si>
  <si>
    <t>インターンシップ内容：</t>
    <rPh sb="8" eb="10">
      <t>ナイヨウ</t>
    </rPh>
    <phoneticPr fontId="6"/>
  </si>
  <si>
    <t>インターンシップの内容（指導する技術、操作する機械及び提供する研究資料等の貨物）の軍事利用防止措置</t>
    <rPh sb="9" eb="11">
      <t>ナイヨウ</t>
    </rPh>
    <rPh sb="12" eb="14">
      <t>シドウ</t>
    </rPh>
    <rPh sb="16" eb="18">
      <t>ギジュツ</t>
    </rPh>
    <rPh sb="19" eb="21">
      <t>ソウサ</t>
    </rPh>
    <rPh sb="23" eb="25">
      <t>キカイ</t>
    </rPh>
    <rPh sb="25" eb="26">
      <t>オヨ</t>
    </rPh>
    <rPh sb="27" eb="29">
      <t>テイキョウ</t>
    </rPh>
    <rPh sb="31" eb="33">
      <t>ケンキュウ</t>
    </rPh>
    <rPh sb="33" eb="36">
      <t>シリョウナド</t>
    </rPh>
    <rPh sb="37" eb="39">
      <t>カモツ</t>
    </rPh>
    <rPh sb="41" eb="43">
      <t>グンジ</t>
    </rPh>
    <rPh sb="43" eb="45">
      <t>リヨウ</t>
    </rPh>
    <rPh sb="45" eb="47">
      <t>ボウシ</t>
    </rPh>
    <rPh sb="47" eb="49">
      <t>ソチ</t>
    </rPh>
    <phoneticPr fontId="6"/>
  </si>
  <si>
    <t>22.</t>
    <phoneticPr fontId="6"/>
  </si>
  <si>
    <t>インターンシップ実施場所：（複数選択可）</t>
    <rPh sb="8" eb="10">
      <t>ジッシ</t>
    </rPh>
    <rPh sb="10" eb="12">
      <t>バショ</t>
    </rPh>
    <rPh sb="14" eb="16">
      <t>フクスウ</t>
    </rPh>
    <rPh sb="16" eb="18">
      <t>センタク</t>
    </rPh>
    <rPh sb="18" eb="19">
      <t>カ</t>
    </rPh>
    <phoneticPr fontId="6"/>
  </si>
  <si>
    <t>（注3）</t>
    <phoneticPr fontId="6"/>
  </si>
  <si>
    <t>インターンシップ協力企業</t>
    <rPh sb="8" eb="10">
      <t>キョウリョク</t>
    </rPh>
    <rPh sb="10" eb="12">
      <t>キギョウ</t>
    </rPh>
    <phoneticPr fontId="6"/>
  </si>
  <si>
    <t>オンライン</t>
    <phoneticPr fontId="6"/>
  </si>
  <si>
    <t>23.</t>
    <phoneticPr fontId="6"/>
  </si>
  <si>
    <t>～</t>
    <phoneticPr fontId="6"/>
  </si>
  <si>
    <t>参加学生数：</t>
    <rPh sb="0" eb="2">
      <t>サンカ</t>
    </rPh>
    <rPh sb="2" eb="4">
      <t>ガクセイ</t>
    </rPh>
    <rPh sb="4" eb="5">
      <t>スウ</t>
    </rPh>
    <phoneticPr fontId="6"/>
  </si>
  <si>
    <t>現地：</t>
    <rPh sb="0" eb="2">
      <t>ゲンチ</t>
    </rPh>
    <phoneticPr fontId="6"/>
  </si>
  <si>
    <t>（実施国：</t>
    <rPh sb="1" eb="3">
      <t>ジッシ</t>
    </rPh>
    <rPh sb="3" eb="4">
      <t>コク</t>
    </rPh>
    <phoneticPr fontId="6"/>
  </si>
  <si>
    <t>）</t>
    <phoneticPr fontId="6"/>
  </si>
  <si>
    <t>26.</t>
    <phoneticPr fontId="6"/>
  </si>
  <si>
    <r>
      <t>インターンシップ参加学生の達成目標：</t>
    </r>
    <r>
      <rPr>
        <sz val="11"/>
        <rFont val="ＭＳ Ｐ明朝"/>
        <family val="1"/>
        <charset val="128"/>
      </rPr>
      <t>（インターンシップ生が何をどの程度まで理解もしくは実行できるようにするか等、具体的に箇条書きしてください。）</t>
    </r>
    <rPh sb="8" eb="10">
      <t>サンカ</t>
    </rPh>
    <rPh sb="10" eb="12">
      <t>ガクセイ</t>
    </rPh>
    <rPh sb="13" eb="15">
      <t>タッセイ</t>
    </rPh>
    <rPh sb="27" eb="28">
      <t>セイ</t>
    </rPh>
    <phoneticPr fontId="6"/>
  </si>
  <si>
    <t>インターン受入先企業　（申請法人と異なる場合のみ記入）</t>
    <rPh sb="5" eb="7">
      <t>ウケイレ</t>
    </rPh>
    <rPh sb="7" eb="8">
      <t>サキ</t>
    </rPh>
    <rPh sb="8" eb="10">
      <t>キギョウ</t>
    </rPh>
    <rPh sb="12" eb="14">
      <t>シンセイ</t>
    </rPh>
    <rPh sb="14" eb="16">
      <t>ホウジン</t>
    </rPh>
    <rPh sb="17" eb="18">
      <t>コト</t>
    </rPh>
    <rPh sb="20" eb="22">
      <t>バアイ</t>
    </rPh>
    <rPh sb="24" eb="26">
      <t>キニュウ</t>
    </rPh>
    <phoneticPr fontId="6"/>
  </si>
  <si>
    <t>受入先企業名：</t>
    <rPh sb="0" eb="2">
      <t>ウケイレ</t>
    </rPh>
    <rPh sb="2" eb="3">
      <t>サキ</t>
    </rPh>
    <rPh sb="3" eb="5">
      <t>キギョウ</t>
    </rPh>
    <rPh sb="5" eb="6">
      <t>メイ</t>
    </rPh>
    <phoneticPr fontId="6"/>
  </si>
  <si>
    <t>事業概要：</t>
    <rPh sb="0" eb="2">
      <t>ジギョウ</t>
    </rPh>
    <rPh sb="2" eb="4">
      <t>ガイヨウ</t>
    </rPh>
    <phoneticPr fontId="6"/>
  </si>
  <si>
    <t>住所・電話/FAX：</t>
    <rPh sb="0" eb="2">
      <t>ジュウショ</t>
    </rPh>
    <rPh sb="3" eb="5">
      <t>デンワ</t>
    </rPh>
    <phoneticPr fontId="6"/>
  </si>
  <si>
    <t>担当者・部署・役職：</t>
    <rPh sb="0" eb="2">
      <t>タントウ</t>
    </rPh>
    <rPh sb="2" eb="3">
      <t>シャ</t>
    </rPh>
    <rPh sb="4" eb="6">
      <t>ブショ</t>
    </rPh>
    <rPh sb="7" eb="9">
      <t>ヤクショク</t>
    </rPh>
    <phoneticPr fontId="6"/>
  </si>
  <si>
    <t>設立年/従業員数/資本金/日本側出資比率：</t>
    <rPh sb="0" eb="2">
      <t>セツリツ</t>
    </rPh>
    <rPh sb="2" eb="3">
      <t>ネン</t>
    </rPh>
    <rPh sb="4" eb="7">
      <t>ジュウギョウイン</t>
    </rPh>
    <rPh sb="7" eb="8">
      <t>スウ</t>
    </rPh>
    <rPh sb="9" eb="12">
      <t>シホンキン</t>
    </rPh>
    <rPh sb="13" eb="16">
      <t>ニホンガワ</t>
    </rPh>
    <rPh sb="16" eb="18">
      <t>シュッシ</t>
    </rPh>
    <rPh sb="18" eb="20">
      <t>ヒリツ</t>
    </rPh>
    <phoneticPr fontId="6"/>
  </si>
  <si>
    <t>（　　　　　年/　　　　人/　　　　　　千円/　　　％）</t>
    <rPh sb="6" eb="7">
      <t>ネン</t>
    </rPh>
    <rPh sb="12" eb="13">
      <t>ニン</t>
    </rPh>
    <rPh sb="20" eb="22">
      <t>センエン</t>
    </rPh>
    <phoneticPr fontId="6"/>
  </si>
  <si>
    <t>申請法人との関係：</t>
    <rPh sb="0" eb="2">
      <t>シンセイ</t>
    </rPh>
    <rPh sb="2" eb="4">
      <t>ホウジン</t>
    </rPh>
    <rPh sb="6" eb="8">
      <t>カンケイ</t>
    </rPh>
    <phoneticPr fontId="6"/>
  </si>
  <si>
    <t>※複数のインターン受入先がある場合は以下に記入してください。</t>
    <rPh sb="9" eb="11">
      <t>ウケイレ</t>
    </rPh>
    <rPh sb="11" eb="12">
      <t>サキ</t>
    </rPh>
    <rPh sb="15" eb="17">
      <t>バアイ</t>
    </rPh>
    <rPh sb="17" eb="19">
      <t>イカ</t>
    </rPh>
    <rPh sb="21" eb="23">
      <t>キニュウ</t>
    </rPh>
    <phoneticPr fontId="6"/>
  </si>
  <si>
    <t>【その他概要】</t>
    <rPh sb="3" eb="4">
      <t>タ</t>
    </rPh>
    <rPh sb="4" eb="6">
      <t>ガイヨウ</t>
    </rPh>
    <phoneticPr fontId="6"/>
  </si>
  <si>
    <t>企業名：</t>
    <rPh sb="0" eb="2">
      <t>キギョウ</t>
    </rPh>
    <rPh sb="2" eb="3">
      <t>メイ</t>
    </rPh>
    <phoneticPr fontId="6"/>
  </si>
  <si>
    <t>※複数の外注先がある場合は以下に記入してください。</t>
    <rPh sb="4" eb="6">
      <t>ガイチュウ</t>
    </rPh>
    <rPh sb="6" eb="7">
      <t>サキ</t>
    </rPh>
    <rPh sb="10" eb="12">
      <t>バアイ</t>
    </rPh>
    <rPh sb="12" eb="14">
      <t>イカ</t>
    </rPh>
    <rPh sb="16" eb="18">
      <t>キニュウ</t>
    </rPh>
    <phoneticPr fontId="6"/>
  </si>
  <si>
    <t>別添書類提出（☑してください。）</t>
    <phoneticPr fontId="6"/>
  </si>
  <si>
    <t>①</t>
    <phoneticPr fontId="6"/>
  </si>
  <si>
    <t>会社案内</t>
    <rPh sb="0" eb="4">
      <t>カイシャアンナイ</t>
    </rPh>
    <phoneticPr fontId="6"/>
  </si>
  <si>
    <t>②</t>
    <phoneticPr fontId="6"/>
  </si>
  <si>
    <t>会社経歴書（写）</t>
    <rPh sb="0" eb="2">
      <t>カイシャ</t>
    </rPh>
    <rPh sb="2" eb="5">
      <t>ケイレキショ</t>
    </rPh>
    <rPh sb="6" eb="7">
      <t>ウツ</t>
    </rPh>
    <phoneticPr fontId="6"/>
  </si>
  <si>
    <t>③</t>
    <phoneticPr fontId="6"/>
  </si>
  <si>
    <t>登記簿謄本（写）</t>
    <rPh sb="0" eb="3">
      <t>トウキボ</t>
    </rPh>
    <rPh sb="3" eb="5">
      <t>トウホン</t>
    </rPh>
    <rPh sb="6" eb="7">
      <t>ウツ</t>
    </rPh>
    <phoneticPr fontId="6"/>
  </si>
  <si>
    <t>④</t>
    <phoneticPr fontId="6"/>
  </si>
  <si>
    <t>財務諸表（決算書）（写）</t>
    <rPh sb="0" eb="2">
      <t>ザイム</t>
    </rPh>
    <rPh sb="2" eb="4">
      <t>ショヒョウ</t>
    </rPh>
    <rPh sb="5" eb="8">
      <t>ケッサンショ</t>
    </rPh>
    <rPh sb="10" eb="11">
      <t>ウツ</t>
    </rPh>
    <phoneticPr fontId="6"/>
  </si>
  <si>
    <t>⑤</t>
    <phoneticPr fontId="6"/>
  </si>
  <si>
    <t>個人情報の取り扱いについて（別紙４）</t>
    <rPh sb="0" eb="2">
      <t>コジン</t>
    </rPh>
    <rPh sb="2" eb="4">
      <t>ジョウホウ</t>
    </rPh>
    <rPh sb="5" eb="6">
      <t>ト</t>
    </rPh>
    <rPh sb="7" eb="8">
      <t>アツカ</t>
    </rPh>
    <rPh sb="14" eb="16">
      <t>ベッシ</t>
    </rPh>
    <phoneticPr fontId="6"/>
  </si>
  <si>
    <t>*①：  　申請法人とインターン受入先企業各々について提出してください。</t>
    <rPh sb="6" eb="8">
      <t>シンセイ</t>
    </rPh>
    <rPh sb="8" eb="10">
      <t>ホウジン</t>
    </rPh>
    <rPh sb="16" eb="18">
      <t>ウケイレ</t>
    </rPh>
    <rPh sb="18" eb="19">
      <t>サキ</t>
    </rPh>
    <rPh sb="19" eb="21">
      <t>キギョウ</t>
    </rPh>
    <phoneticPr fontId="6"/>
  </si>
  <si>
    <t>*②③④：申請法人について提出してください。</t>
    <rPh sb="5" eb="7">
      <t>シンセイ</t>
    </rPh>
    <rPh sb="7" eb="9">
      <t>ホウジン</t>
    </rPh>
    <phoneticPr fontId="6"/>
  </si>
  <si>
    <t>*②③④：会社経歴書・登記簿謄本・財務諸表（決算書）は、有価証券報告書に替えることができます。</t>
  </si>
  <si>
    <t>注2：　専門分野別に列挙し、一つの専門分野に複数の講師を必要とする場合はその理由を記入してください。</t>
    <phoneticPr fontId="6"/>
  </si>
  <si>
    <t>《AOTS提出用》</t>
    <phoneticPr fontId="35"/>
  </si>
  <si>
    <t>別紙1の別添I</t>
    <rPh sb="0" eb="2">
      <t>ベッシ</t>
    </rPh>
    <rPh sb="4" eb="6">
      <t>ベッテン</t>
    </rPh>
    <phoneticPr fontId="6"/>
  </si>
  <si>
    <r>
      <t>講師</t>
    </r>
    <r>
      <rPr>
        <b/>
        <u val="double"/>
        <sz val="18"/>
        <rFont val="ＭＳ 明朝"/>
        <family val="1"/>
        <charset val="128"/>
      </rPr>
      <t>略歴書</t>
    </r>
    <rPh sb="0" eb="2">
      <t>コウシ</t>
    </rPh>
    <rPh sb="2" eb="5">
      <t>リャクレキショ</t>
    </rPh>
    <phoneticPr fontId="35"/>
  </si>
  <si>
    <t>脚注付</t>
    <rPh sb="0" eb="1">
      <t>キャク</t>
    </rPh>
    <rPh sb="1" eb="2">
      <t>チュウ</t>
    </rPh>
    <rPh sb="2" eb="3">
      <t>ツ</t>
    </rPh>
    <phoneticPr fontId="35"/>
  </si>
  <si>
    <t>個人情報</t>
    <rPh sb="0" eb="2">
      <t>コジン</t>
    </rPh>
    <rPh sb="2" eb="4">
      <t>ジョウホウ</t>
    </rPh>
    <phoneticPr fontId="35"/>
  </si>
  <si>
    <t>作成日</t>
  </si>
  <si>
    <t>年</t>
    <rPh sb="0" eb="1">
      <t>ネン</t>
    </rPh>
    <phoneticPr fontId="35"/>
  </si>
  <si>
    <t>月</t>
    <rPh sb="0" eb="1">
      <t>ツキ</t>
    </rPh>
    <phoneticPr fontId="35"/>
  </si>
  <si>
    <t>日</t>
    <phoneticPr fontId="35"/>
  </si>
  <si>
    <t>保護方針</t>
    <rPh sb="0" eb="2">
      <t>ホゴ</t>
    </rPh>
    <rPh sb="2" eb="4">
      <t>ホウシン</t>
    </rPh>
    <phoneticPr fontId="35"/>
  </si>
  <si>
    <t>旅券記載のアルファベット表記</t>
    <rPh sb="0" eb="2">
      <t>リョケン</t>
    </rPh>
    <rPh sb="2" eb="4">
      <t>キサイ</t>
    </rPh>
    <rPh sb="12" eb="14">
      <t>ヒョウキ</t>
    </rPh>
    <phoneticPr fontId="35"/>
  </si>
  <si>
    <t>性別</t>
    <rPh sb="0" eb="2">
      <t>セイベツ</t>
    </rPh>
    <phoneticPr fontId="35"/>
  </si>
  <si>
    <t>国籍</t>
    <rPh sb="0" eb="2">
      <t>コクセキ</t>
    </rPh>
    <phoneticPr fontId="35"/>
  </si>
  <si>
    <t>氏　名</t>
    <rPh sb="0" eb="1">
      <t>シ</t>
    </rPh>
    <rPh sb="2" eb="3">
      <t>メイ</t>
    </rPh>
    <phoneticPr fontId="35"/>
  </si>
  <si>
    <t>（性別)：</t>
    <rPh sb="1" eb="3">
      <t>セイベツ</t>
    </rPh>
    <phoneticPr fontId="35"/>
  </si>
  <si>
    <t>生年・月</t>
    <rPh sb="0" eb="2">
      <t>セイネン</t>
    </rPh>
    <rPh sb="3" eb="4">
      <t>ヅキ</t>
    </rPh>
    <phoneticPr fontId="35"/>
  </si>
  <si>
    <t>(満</t>
    <rPh sb="1" eb="2">
      <t>マン</t>
    </rPh>
    <phoneticPr fontId="35"/>
  </si>
  <si>
    <t>歳）</t>
  </si>
  <si>
    <t>男</t>
    <rPh sb="0" eb="1">
      <t>オトコ</t>
    </rPh>
    <phoneticPr fontId="35"/>
  </si>
  <si>
    <t>日本</t>
    <rPh sb="0" eb="2">
      <t>ニホン</t>
    </rPh>
    <phoneticPr fontId="35"/>
  </si>
  <si>
    <t>女</t>
    <rPh sb="0" eb="1">
      <t>オンナ</t>
    </rPh>
    <phoneticPr fontId="35"/>
  </si>
  <si>
    <t>現住所</t>
    <rPh sb="0" eb="3">
      <t>ゲンジュウショ</t>
    </rPh>
    <phoneticPr fontId="35"/>
  </si>
  <si>
    <t>最終学歴</t>
    <rPh sb="0" eb="2">
      <t>サイシュウ</t>
    </rPh>
    <rPh sb="2" eb="4">
      <t>ガクレキ</t>
    </rPh>
    <phoneticPr fontId="35"/>
  </si>
  <si>
    <t>卒業年月</t>
  </si>
  <si>
    <t>専攻分野・学部学科等</t>
    <rPh sb="0" eb="2">
      <t>センコウ</t>
    </rPh>
    <rPh sb="2" eb="4">
      <t>ブンヤ</t>
    </rPh>
    <rPh sb="5" eb="7">
      <t>ガクブ</t>
    </rPh>
    <rPh sb="7" eb="9">
      <t>ガッカ</t>
    </rPh>
    <rPh sb="9" eb="10">
      <t>トウ</t>
    </rPh>
    <phoneticPr fontId="35"/>
  </si>
  <si>
    <t>大学院（博士）</t>
    <rPh sb="0" eb="3">
      <t>ダイガクイン</t>
    </rPh>
    <rPh sb="4" eb="6">
      <t>ハクシ</t>
    </rPh>
    <phoneticPr fontId="35"/>
  </si>
  <si>
    <t>講師の講義使用言語</t>
    <rPh sb="0" eb="2">
      <t>コウシ</t>
    </rPh>
    <rPh sb="3" eb="5">
      <t>コウギ</t>
    </rPh>
    <rPh sb="5" eb="7">
      <t>シヨウ</t>
    </rPh>
    <rPh sb="7" eb="9">
      <t>ゲンゴ</t>
    </rPh>
    <phoneticPr fontId="35"/>
  </si>
  <si>
    <t>語</t>
    <rPh sb="0" eb="1">
      <t>ゴ</t>
    </rPh>
    <phoneticPr fontId="35"/>
  </si>
  <si>
    <t>講義通訳</t>
    <rPh sb="0" eb="2">
      <t>コウギ</t>
    </rPh>
    <rPh sb="2" eb="4">
      <t>ツウヤク</t>
    </rPh>
    <phoneticPr fontId="35"/>
  </si>
  <si>
    <t>（</t>
    <phoneticPr fontId="35"/>
  </si>
  <si>
    <t xml:space="preserve">語 </t>
    <rPh sb="0" eb="1">
      <t>ゴ</t>
    </rPh>
    <phoneticPr fontId="35"/>
  </si>
  <si>
    <t>⇔</t>
  </si>
  <si>
    <t>語）</t>
    <rPh sb="0" eb="1">
      <t>ゴ</t>
    </rPh>
    <phoneticPr fontId="35"/>
  </si>
  <si>
    <t>海外</t>
    <rPh sb="0" eb="2">
      <t>カイガイ</t>
    </rPh>
    <phoneticPr fontId="35"/>
  </si>
  <si>
    <t>大学院（修士）</t>
    <rPh sb="0" eb="3">
      <t>ダイガクイン</t>
    </rPh>
    <rPh sb="4" eb="6">
      <t>シュウシ</t>
    </rPh>
    <phoneticPr fontId="35"/>
  </si>
  <si>
    <t>４年制大学</t>
    <rPh sb="1" eb="3">
      <t>ネンセイ</t>
    </rPh>
    <rPh sb="3" eb="5">
      <t>ダイガク</t>
    </rPh>
    <phoneticPr fontId="35"/>
  </si>
  <si>
    <t>職歴</t>
    <rPh sb="0" eb="2">
      <t>ショクレキ</t>
    </rPh>
    <phoneticPr fontId="35"/>
  </si>
  <si>
    <t>(含海外)</t>
    <rPh sb="1" eb="2">
      <t>フク</t>
    </rPh>
    <rPh sb="2" eb="4">
      <t>カイガイ</t>
    </rPh>
    <phoneticPr fontId="35"/>
  </si>
  <si>
    <t>短大</t>
    <rPh sb="0" eb="2">
      <t>タンダイ</t>
    </rPh>
    <phoneticPr fontId="35"/>
  </si>
  <si>
    <t>工業高専</t>
    <rPh sb="0" eb="2">
      <t>コウギョウ</t>
    </rPh>
    <rPh sb="2" eb="4">
      <t>コウセン</t>
    </rPh>
    <phoneticPr fontId="35"/>
  </si>
  <si>
    <t>高校</t>
    <rPh sb="0" eb="2">
      <t>コウコウ</t>
    </rPh>
    <phoneticPr fontId="35"/>
  </si>
  <si>
    <t>月</t>
    <rPh sb="0" eb="1">
      <t>ゲツ</t>
    </rPh>
    <phoneticPr fontId="35"/>
  </si>
  <si>
    <t>その他</t>
    <rPh sb="2" eb="3">
      <t>タ</t>
    </rPh>
    <phoneticPr fontId="35"/>
  </si>
  <si>
    <t>月</t>
  </si>
  <si>
    <t>講義
通訳</t>
    <rPh sb="0" eb="2">
      <t>コウギ</t>
    </rPh>
    <rPh sb="3" eb="5">
      <t>ツウヤク</t>
    </rPh>
    <phoneticPr fontId="35"/>
  </si>
  <si>
    <t>講義使用言語
講義通訳</t>
    <rPh sb="0" eb="2">
      <t>コウギ</t>
    </rPh>
    <rPh sb="2" eb="4">
      <t>シヨウ</t>
    </rPh>
    <rPh sb="4" eb="6">
      <t>ゲンゴ</t>
    </rPh>
    <rPh sb="7" eb="9">
      <t>コウギ</t>
    </rPh>
    <rPh sb="9" eb="11">
      <t>ツウヤク</t>
    </rPh>
    <phoneticPr fontId="35"/>
  </si>
  <si>
    <t>要</t>
    <rPh sb="0" eb="1">
      <t>ヨウ</t>
    </rPh>
    <phoneticPr fontId="35"/>
  </si>
  <si>
    <t>月</t>
    <phoneticPr fontId="6"/>
  </si>
  <si>
    <t>月</t>
    <phoneticPr fontId="6"/>
  </si>
  <si>
    <t>月</t>
    <phoneticPr fontId="6"/>
  </si>
  <si>
    <t>英</t>
    <rPh sb="0" eb="1">
      <t>エイ</t>
    </rPh>
    <phoneticPr fontId="6"/>
  </si>
  <si>
    <t>月</t>
    <phoneticPr fontId="6"/>
  </si>
  <si>
    <t>タイ</t>
    <phoneticPr fontId="35"/>
  </si>
  <si>
    <t>不要</t>
    <rPh sb="0" eb="2">
      <t>フヨウ</t>
    </rPh>
    <phoneticPr fontId="35"/>
  </si>
  <si>
    <t>インドネシア</t>
    <phoneticPr fontId="35"/>
  </si>
  <si>
    <t>　　(主な国内外指導内容）</t>
    <rPh sb="3" eb="4">
      <t>オモ</t>
    </rPh>
    <rPh sb="5" eb="8">
      <t>コクナイガイ</t>
    </rPh>
    <rPh sb="8" eb="10">
      <t>シドウ</t>
    </rPh>
    <rPh sb="10" eb="12">
      <t>ナイヨウ</t>
    </rPh>
    <phoneticPr fontId="35"/>
  </si>
  <si>
    <t>ベトナム</t>
    <phoneticPr fontId="35"/>
  </si>
  <si>
    <t>1)国内</t>
    <rPh sb="2" eb="4">
      <t>コクナイ</t>
    </rPh>
    <phoneticPr fontId="35"/>
  </si>
  <si>
    <t>マレーシア</t>
    <phoneticPr fontId="35"/>
  </si>
  <si>
    <t>クメール</t>
    <phoneticPr fontId="35"/>
  </si>
  <si>
    <t>モンゴル</t>
    <phoneticPr fontId="35"/>
  </si>
  <si>
    <t>別添Ⅱ</t>
    <rPh sb="0" eb="2">
      <t>ベッテン</t>
    </rPh>
    <phoneticPr fontId="6"/>
  </si>
  <si>
    <t>2)海外</t>
    <rPh sb="2" eb="4">
      <t>カイガイ</t>
    </rPh>
    <phoneticPr fontId="35"/>
  </si>
  <si>
    <t>月</t>
    <phoneticPr fontId="6"/>
  </si>
  <si>
    <t>特記事項</t>
    <rPh sb="0" eb="2">
      <t>トッキ</t>
    </rPh>
    <rPh sb="2" eb="4">
      <t>ジコウ</t>
    </rPh>
    <phoneticPr fontId="35"/>
  </si>
  <si>
    <t>※</t>
    <phoneticPr fontId="35"/>
  </si>
  <si>
    <t>AOTSの個人情報保護方針について：　詳細は当協会ホームページに公開しています。</t>
    <rPh sb="5" eb="7">
      <t>コジン</t>
    </rPh>
    <rPh sb="7" eb="9">
      <t>ジョウホウ</t>
    </rPh>
    <rPh sb="9" eb="11">
      <t>ホゴ</t>
    </rPh>
    <rPh sb="11" eb="13">
      <t>ホウシン</t>
    </rPh>
    <rPh sb="19" eb="21">
      <t>ショウサイ</t>
    </rPh>
    <rPh sb="22" eb="25">
      <t>トウキョウカイ</t>
    </rPh>
    <rPh sb="32" eb="34">
      <t>コウカイ</t>
    </rPh>
    <phoneticPr fontId="35"/>
  </si>
  <si>
    <r>
      <t>当略歴書は寄附講座「</t>
    </r>
    <r>
      <rPr>
        <sz val="14"/>
        <rFont val="ＭＳ 明朝"/>
        <family val="1"/>
        <charset val="128"/>
      </rPr>
      <t>講師</t>
    </r>
    <r>
      <rPr>
        <sz val="14"/>
        <rFont val="ＭＳ 明朝"/>
        <family val="1"/>
        <charset val="128"/>
      </rPr>
      <t>」としての認定･審査･予算概算・精算管理のために使用します。</t>
    </r>
    <rPh sb="0" eb="1">
      <t>トウ</t>
    </rPh>
    <rPh sb="1" eb="3">
      <t>リャクレキ</t>
    </rPh>
    <rPh sb="3" eb="4">
      <t>ショ</t>
    </rPh>
    <rPh sb="5" eb="7">
      <t>キフ</t>
    </rPh>
    <rPh sb="7" eb="9">
      <t>コウザ</t>
    </rPh>
    <rPh sb="10" eb="12">
      <t>コウシ</t>
    </rPh>
    <rPh sb="17" eb="19">
      <t>ニンテイ</t>
    </rPh>
    <rPh sb="20" eb="22">
      <t>シンサ</t>
    </rPh>
    <rPh sb="23" eb="25">
      <t>ヨサン</t>
    </rPh>
    <rPh sb="25" eb="27">
      <t>ガイサン</t>
    </rPh>
    <rPh sb="28" eb="30">
      <t>セイサン</t>
    </rPh>
    <rPh sb="30" eb="32">
      <t>カンリ</t>
    </rPh>
    <rPh sb="36" eb="38">
      <t>シヨウ</t>
    </rPh>
    <phoneticPr fontId="35"/>
  </si>
  <si>
    <t>当略歴書に記載の個人情報は、当協会の個人情報保護方針に基づき安全に管理し保護の徹底に努めます。</t>
    <rPh sb="0" eb="1">
      <t>トウ</t>
    </rPh>
    <rPh sb="1" eb="3">
      <t>リャクレキ</t>
    </rPh>
    <rPh sb="3" eb="4">
      <t>ショ</t>
    </rPh>
    <rPh sb="5" eb="7">
      <t>キサイ</t>
    </rPh>
    <rPh sb="8" eb="10">
      <t>コジン</t>
    </rPh>
    <rPh sb="10" eb="12">
      <t>ジョウホウ</t>
    </rPh>
    <rPh sb="14" eb="17">
      <t>トウキョウカイ</t>
    </rPh>
    <rPh sb="18" eb="20">
      <t>コジン</t>
    </rPh>
    <rPh sb="20" eb="22">
      <t>ジョウホウ</t>
    </rPh>
    <rPh sb="22" eb="24">
      <t>ホゴ</t>
    </rPh>
    <rPh sb="24" eb="26">
      <t>ホウシン</t>
    </rPh>
    <rPh sb="27" eb="28">
      <t>モト</t>
    </rPh>
    <rPh sb="30" eb="32">
      <t>アンゼン</t>
    </rPh>
    <rPh sb="33" eb="35">
      <t>カンリ</t>
    </rPh>
    <rPh sb="36" eb="38">
      <t>ホゴ</t>
    </rPh>
    <rPh sb="39" eb="41">
      <t>テッテイ</t>
    </rPh>
    <rPh sb="42" eb="43">
      <t>ツト</t>
    </rPh>
    <phoneticPr fontId="35"/>
  </si>
  <si>
    <t>AOTS使用欄</t>
    <rPh sb="4" eb="6">
      <t>シヨウ</t>
    </rPh>
    <rPh sb="6" eb="7">
      <t>ラン</t>
    </rPh>
    <phoneticPr fontId="35"/>
  </si>
  <si>
    <t>起算年</t>
    <rPh sb="0" eb="2">
      <t>キサン</t>
    </rPh>
    <rPh sb="2" eb="3">
      <t>ネン</t>
    </rPh>
    <phoneticPr fontId="6"/>
  </si>
  <si>
    <t>勤務年数</t>
    <rPh sb="0" eb="2">
      <t>キンム</t>
    </rPh>
    <rPh sb="2" eb="4">
      <t>ネンスウ</t>
    </rPh>
    <phoneticPr fontId="35"/>
  </si>
  <si>
    <t>旅費等級</t>
  </si>
  <si>
    <t>日　　当</t>
    <rPh sb="0" eb="1">
      <t>ヒ</t>
    </rPh>
    <rPh sb="3" eb="4">
      <t>トウ</t>
    </rPh>
    <phoneticPr fontId="35"/>
  </si>
  <si>
    <t>円/日</t>
    <rPh sb="0" eb="1">
      <t>エン</t>
    </rPh>
    <rPh sb="2" eb="3">
      <t>ニチ</t>
    </rPh>
    <phoneticPr fontId="35"/>
  </si>
  <si>
    <t>級</t>
    <rPh sb="0" eb="1">
      <t>キュウ</t>
    </rPh>
    <phoneticPr fontId="35"/>
  </si>
  <si>
    <t>宿 泊 料</t>
    <phoneticPr fontId="35"/>
  </si>
  <si>
    <t>円/泊</t>
    <rPh sb="0" eb="1">
      <t>エン</t>
    </rPh>
    <rPh sb="2" eb="3">
      <t>ハク</t>
    </rPh>
    <phoneticPr fontId="35"/>
  </si>
  <si>
    <t>費　　　　目</t>
  </si>
  <si>
    <t>金　額</t>
  </si>
  <si>
    <t xml:space="preserve">     合         計</t>
  </si>
  <si>
    <t>（注）費用を計上しない費目は、金額欄に0をご記入ください。</t>
  </si>
  <si>
    <t>（別紙3）</t>
  </si>
  <si>
    <t>講座日程案</t>
    <rPh sb="0" eb="2">
      <t>コウザ</t>
    </rPh>
    <rPh sb="2" eb="4">
      <t>ニッテイ</t>
    </rPh>
    <rPh sb="4" eb="5">
      <t>アン</t>
    </rPh>
    <phoneticPr fontId="52"/>
  </si>
  <si>
    <t>時期</t>
    <rPh sb="0" eb="2">
      <t>ジキ</t>
    </rPh>
    <phoneticPr fontId="35"/>
  </si>
  <si>
    <t>頻度</t>
    <rPh sb="0" eb="2">
      <t>ヒンド</t>
    </rPh>
    <phoneticPr fontId="6"/>
  </si>
  <si>
    <t>内容</t>
    <rPh sb="0" eb="2">
      <t>ナイヨウ</t>
    </rPh>
    <phoneticPr fontId="6"/>
  </si>
  <si>
    <t>時間</t>
    <rPh sb="0" eb="2">
      <t>ジカン</t>
    </rPh>
    <phoneticPr fontId="6"/>
  </si>
  <si>
    <t>　</t>
    <phoneticPr fontId="52"/>
  </si>
  <si>
    <t>インターンシップ日程案</t>
    <rPh sb="8" eb="10">
      <t>ニッテイ</t>
    </rPh>
    <rPh sb="10" eb="11">
      <t>アン</t>
    </rPh>
    <phoneticPr fontId="52"/>
  </si>
  <si>
    <t>期間</t>
    <rPh sb="0" eb="2">
      <t>キカン</t>
    </rPh>
    <phoneticPr fontId="6"/>
  </si>
  <si>
    <t>場所</t>
    <rPh sb="0" eb="2">
      <t>バショ</t>
    </rPh>
    <phoneticPr fontId="6"/>
  </si>
  <si>
    <t>（別紙4）</t>
    <rPh sb="1" eb="3">
      <t>ベッシ</t>
    </rPh>
    <phoneticPr fontId="6"/>
  </si>
  <si>
    <t>個人情報の取り扱いについて</t>
  </si>
  <si>
    <t>1.個人情報の管理者及び連絡先</t>
  </si>
  <si>
    <t>2.利用目的</t>
  </si>
  <si>
    <t>上記「個人情報の取り扱いについて」に同意いただけますか？</t>
  </si>
  <si>
    <t>□</t>
    <phoneticPr fontId="6"/>
  </si>
  <si>
    <t>同意する</t>
    <rPh sb="0" eb="2">
      <t>ドウイ</t>
    </rPh>
    <phoneticPr fontId="6"/>
  </si>
  <si>
    <t>同意しない</t>
    <rPh sb="0" eb="2">
      <t>ドウイ</t>
    </rPh>
    <phoneticPr fontId="6"/>
  </si>
  <si>
    <t xml:space="preserve">※ </t>
    <phoneticPr fontId="6"/>
  </si>
  <si>
    <t>AOTSの個人情報保護方針について：</t>
    <phoneticPr fontId="6"/>
  </si>
  <si>
    <t xml:space="preserve">寄附講座　日程案   </t>
    <rPh sb="0" eb="2">
      <t>キフ</t>
    </rPh>
    <rPh sb="2" eb="4">
      <t>コウザ</t>
    </rPh>
    <rPh sb="5" eb="7">
      <t>ニッテイ</t>
    </rPh>
    <rPh sb="7" eb="8">
      <t>アン</t>
    </rPh>
    <phoneticPr fontId="52"/>
  </si>
  <si>
    <t>月</t>
    <rPh sb="0" eb="1">
      <t>ガツ</t>
    </rPh>
    <phoneticPr fontId="6"/>
  </si>
  <si>
    <t>日</t>
    <rPh sb="0" eb="1">
      <t>ニチ</t>
    </rPh>
    <phoneticPr fontId="6"/>
  </si>
  <si>
    <r>
      <t>寄附講座開設大学以外で講座を実施する理由：</t>
    </r>
    <r>
      <rPr>
        <sz val="11"/>
        <rFont val="ＭＳ Ｐ明朝"/>
        <family val="1"/>
        <charset val="128"/>
      </rPr>
      <t>（上記設問で「寄附講座開設大学」以外を選択した場合に、その理由や必要性をご説明下さい。）</t>
    </r>
    <rPh sb="0" eb="2">
      <t>キフ</t>
    </rPh>
    <rPh sb="2" eb="4">
      <t>コウザ</t>
    </rPh>
    <rPh sb="4" eb="6">
      <t>カイセツ</t>
    </rPh>
    <rPh sb="6" eb="8">
      <t>ダイガク</t>
    </rPh>
    <rPh sb="8" eb="10">
      <t>イガイ</t>
    </rPh>
    <rPh sb="11" eb="13">
      <t>コウザ</t>
    </rPh>
    <rPh sb="14" eb="16">
      <t>ジッシ</t>
    </rPh>
    <rPh sb="18" eb="20">
      <t>リユウ</t>
    </rPh>
    <rPh sb="22" eb="24">
      <t>ジョウキ</t>
    </rPh>
    <rPh sb="24" eb="26">
      <t>セツモン</t>
    </rPh>
    <rPh sb="28" eb="30">
      <t>キフ</t>
    </rPh>
    <rPh sb="30" eb="32">
      <t>コウザ</t>
    </rPh>
    <rPh sb="32" eb="34">
      <t>カイセツ</t>
    </rPh>
    <rPh sb="34" eb="36">
      <t>ダイガク</t>
    </rPh>
    <rPh sb="37" eb="39">
      <t>イガイ</t>
    </rPh>
    <rPh sb="40" eb="42">
      <t>センタク</t>
    </rPh>
    <rPh sb="44" eb="46">
      <t>バアイ</t>
    </rPh>
    <rPh sb="50" eb="52">
      <t>リユウ</t>
    </rPh>
    <rPh sb="53" eb="56">
      <t>ヒツヨウセイ</t>
    </rPh>
    <rPh sb="58" eb="61">
      <t>セツメイクダ</t>
    </rPh>
    <phoneticPr fontId="6"/>
  </si>
  <si>
    <t>現地　　・　　日本　　・　　その他</t>
    <rPh sb="0" eb="2">
      <t>ゲンチ</t>
    </rPh>
    <rPh sb="7" eb="9">
      <t>ニホン</t>
    </rPh>
    <rPh sb="16" eb="17">
      <t>タ</t>
    </rPh>
    <phoneticPr fontId="6"/>
  </si>
  <si>
    <r>
      <t>申請法人以外でインターンシップを実施する理由：</t>
    </r>
    <r>
      <rPr>
        <sz val="11"/>
        <rFont val="ＭＳ Ｐ明朝"/>
        <family val="1"/>
        <charset val="128"/>
      </rPr>
      <t>（上記設問で「申請法人」以外を選択した場合に、その理由や必要性をご説明下さい。）</t>
    </r>
    <rPh sb="0" eb="2">
      <t>シンセイ</t>
    </rPh>
    <rPh sb="2" eb="4">
      <t>ホウジン</t>
    </rPh>
    <rPh sb="4" eb="6">
      <t>イガイ</t>
    </rPh>
    <rPh sb="16" eb="18">
      <t>ジッシ</t>
    </rPh>
    <rPh sb="20" eb="22">
      <t>リユウ</t>
    </rPh>
    <rPh sb="24" eb="26">
      <t>ジョウキ</t>
    </rPh>
    <rPh sb="26" eb="28">
      <t>セツモン</t>
    </rPh>
    <rPh sb="30" eb="32">
      <t>シンセイ</t>
    </rPh>
    <rPh sb="32" eb="34">
      <t>ホウジン</t>
    </rPh>
    <rPh sb="35" eb="37">
      <t>イガイ</t>
    </rPh>
    <rPh sb="38" eb="40">
      <t>センタク</t>
    </rPh>
    <rPh sb="42" eb="44">
      <t>バアイ</t>
    </rPh>
    <rPh sb="48" eb="50">
      <t>リユウ</t>
    </rPh>
    <rPh sb="51" eb="54">
      <t>ヒツヨウセイ</t>
    </rPh>
    <rPh sb="56" eb="59">
      <t>セツメイクダ</t>
    </rPh>
    <phoneticPr fontId="6"/>
  </si>
  <si>
    <t>日本又はその他の国：</t>
    <rPh sb="0" eb="2">
      <t>ニホン</t>
    </rPh>
    <rPh sb="2" eb="3">
      <t>マタ</t>
    </rPh>
    <rPh sb="6" eb="7">
      <t>タ</t>
    </rPh>
    <rPh sb="8" eb="9">
      <t>クニ</t>
    </rPh>
    <phoneticPr fontId="6"/>
  </si>
  <si>
    <t>注3：　インターンシップにおける「その他」とは日本及び講座開設国以外の国・地域のことを指します。</t>
    <rPh sb="19" eb="20">
      <t>タ</t>
    </rPh>
    <rPh sb="43" eb="44">
      <t>サ</t>
    </rPh>
    <phoneticPr fontId="6"/>
  </si>
  <si>
    <t>（申請時に講師が確定していない場合には、確定次第追ってご提出下さい。）</t>
    <rPh sb="1" eb="4">
      <t>シンセイジ</t>
    </rPh>
    <rPh sb="5" eb="7">
      <t>コウシ</t>
    </rPh>
    <rPh sb="8" eb="10">
      <t>カクテイ</t>
    </rPh>
    <rPh sb="15" eb="17">
      <t>バアイ</t>
    </rPh>
    <rPh sb="20" eb="24">
      <t>カクテイシダイ</t>
    </rPh>
    <rPh sb="24" eb="25">
      <t>オ</t>
    </rPh>
    <rPh sb="28" eb="30">
      <t>テイシュツ</t>
    </rPh>
    <rPh sb="30" eb="31">
      <t>クダ</t>
    </rPh>
    <phoneticPr fontId="6"/>
  </si>
  <si>
    <t>　　　講師略歴（別紙１の別添Ⅰ）</t>
    <rPh sb="5" eb="7">
      <t>リャクレキ</t>
    </rPh>
    <rPh sb="8" eb="10">
      <t>ベッシ</t>
    </rPh>
    <rPh sb="12" eb="14">
      <t>ベッテン</t>
    </rPh>
    <phoneticPr fontId="6"/>
  </si>
  <si>
    <t>【講座概要】</t>
    <rPh sb="1" eb="3">
      <t>コウザ</t>
    </rPh>
    <rPh sb="3" eb="5">
      <t>ガイヨウ</t>
    </rPh>
    <phoneticPr fontId="6"/>
  </si>
  <si>
    <t>【インターンシップ概要】</t>
    <rPh sb="9" eb="11">
      <t>ガイヨウ</t>
    </rPh>
    <phoneticPr fontId="6"/>
  </si>
  <si>
    <t>（別紙1の別添I）</t>
    <rPh sb="1" eb="3">
      <t>ベッシ</t>
    </rPh>
    <rPh sb="5" eb="7">
      <t>ベッテン</t>
    </rPh>
    <phoneticPr fontId="6"/>
  </si>
  <si>
    <t>寄附講座計画全体の予算概算をご記入ください。</t>
    <rPh sb="4" eb="6">
      <t>ケイカク</t>
    </rPh>
    <rPh sb="6" eb="8">
      <t>ゼンタイ</t>
    </rPh>
    <rPh sb="9" eb="11">
      <t>ヨサン</t>
    </rPh>
    <rPh sb="11" eb="13">
      <t>ガイサン</t>
    </rPh>
    <rPh sb="15" eb="17">
      <t>キニュウ</t>
    </rPh>
    <phoneticPr fontId="16"/>
  </si>
  <si>
    <t>⑥</t>
    <phoneticPr fontId="6"/>
  </si>
  <si>
    <t>⑦</t>
    <phoneticPr fontId="6"/>
  </si>
  <si>
    <t>寄附講座実施計画の全体概要</t>
    <rPh sb="4" eb="6">
      <t>ジッシ</t>
    </rPh>
    <rPh sb="6" eb="8">
      <t>ケイカク</t>
    </rPh>
    <rPh sb="9" eb="11">
      <t>ゼンタイ</t>
    </rPh>
    <rPh sb="11" eb="13">
      <t>ガイヨウ</t>
    </rPh>
    <phoneticPr fontId="6"/>
  </si>
  <si>
    <t>（*インターンシップを実施する場合のみ、ご記入ください）</t>
    <rPh sb="11" eb="13">
      <t>ジッシ</t>
    </rPh>
    <rPh sb="15" eb="17">
      <t>バアイ</t>
    </rPh>
    <rPh sb="21" eb="23">
      <t>キニュウ</t>
    </rPh>
    <phoneticPr fontId="6"/>
  </si>
  <si>
    <t>申請法人所在国の規制の対象に該当する場合には、必要な手続きや措置を講じて下さい。</t>
    <rPh sb="0" eb="2">
      <t>シンセイ</t>
    </rPh>
    <rPh sb="2" eb="4">
      <t>ホウジン</t>
    </rPh>
    <rPh sb="4" eb="6">
      <t>ショザイ</t>
    </rPh>
    <rPh sb="6" eb="7">
      <t>コク</t>
    </rPh>
    <rPh sb="8" eb="10">
      <t>キセイ</t>
    </rPh>
    <rPh sb="11" eb="13">
      <t>タイショウ</t>
    </rPh>
    <rPh sb="14" eb="16">
      <t>ガイトウ</t>
    </rPh>
    <rPh sb="18" eb="20">
      <t>バアイ</t>
    </rPh>
    <rPh sb="23" eb="25">
      <t>ヒツヨウ</t>
    </rPh>
    <rPh sb="26" eb="28">
      <t>テツヅ</t>
    </rPh>
    <rPh sb="30" eb="32">
      <t>ソチ</t>
    </rPh>
    <rPh sb="33" eb="34">
      <t>コウ</t>
    </rPh>
    <rPh sb="36" eb="37">
      <t>クダ</t>
    </rPh>
    <phoneticPr fontId="6"/>
  </si>
  <si>
    <t>２． 寄附講座実施費予算概算（全体）　（別紙２－１）</t>
    <rPh sb="15" eb="17">
      <t>ゼンタイ</t>
    </rPh>
    <phoneticPr fontId="6"/>
  </si>
  <si>
    <t>寄附講座実施費予算概算（今年度）　（別紙２－２）</t>
    <rPh sb="12" eb="15">
      <t>コンネンド</t>
    </rPh>
    <phoneticPr fontId="6"/>
  </si>
  <si>
    <t>社内にコンプライアンスプログラム（C/P）が整備されている場合は、技術が役務許可の非該当であることを担当部に確認して下さい。
該当、非該当が不明な場合は、下記にお問合せ下さい。</t>
    <phoneticPr fontId="6"/>
  </si>
  <si>
    <t>軍事転用可能な技術や貨物が世界の平和や安全を脅かすテロ組織や国家の手に渡らないよう安全保障上の措置を講じて頂く必要があります。
受講生及びインターン生に提供する技術（技術指導や技術データの提供）や講座実施のために講座開設大学等に提供する貨物（装置、機器等の資機材）が日本政府が規制する技術や貨物に該当しないかどうか、事前にご確認下さい。</t>
    <phoneticPr fontId="6"/>
  </si>
  <si>
    <t>講座及びインターンシップを行う際に使用する設備や技術が｢外国為替及び外国貿易法｣第２５条（役務取引等）の規定により、経済産業大臣の許可が必要な場合があります。その場合は事前に許可を取得して下さい。
許可が必要となる技術は、「外国為替令」第１７条に規定され、同別表に列記されているもので、ほぼ、「輸出貿易管理令」に規定されている輸出に当たって経済産業大臣の許可を要する貨物の設計、製造、使用に係る技術が対象になりますが、一部、輸出許可が必要でない貨物の設計、製造、使用に係る技術についても、その提供には許可を要する場合がありますので、ご注意下さい。許可取得の適用対象となる仕様（スペック）の範囲については、「輸出貿易管理令別表第1及び外国為替令別表の規定に基づき貨物又は技術を定める省令」に規定されています。</t>
    <rPh sb="2" eb="3">
      <t>オヨ</t>
    </rPh>
    <rPh sb="94" eb="95">
      <t>クダ</t>
    </rPh>
    <rPh sb="99" eb="101">
      <t>キョカ</t>
    </rPh>
    <rPh sb="102" eb="104">
      <t>ヒツヨウ</t>
    </rPh>
    <rPh sb="123" eb="125">
      <t>キテイ</t>
    </rPh>
    <rPh sb="128" eb="129">
      <t>ドウ</t>
    </rPh>
    <rPh sb="129" eb="131">
      <t>ベッピョウ</t>
    </rPh>
    <rPh sb="156" eb="158">
      <t>キテイ</t>
    </rPh>
    <rPh sb="163" eb="165">
      <t>ユシュツ</t>
    </rPh>
    <rPh sb="166" eb="167">
      <t>ア</t>
    </rPh>
    <rPh sb="195" eb="196">
      <t>カカワ</t>
    </rPh>
    <rPh sb="209" eb="211">
      <t>イチブ</t>
    </rPh>
    <rPh sb="234" eb="235">
      <t>カカワ</t>
    </rPh>
    <rPh sb="269" eb="270">
      <t>クダ</t>
    </rPh>
    <rPh sb="273" eb="275">
      <t>キョカ</t>
    </rPh>
    <rPh sb="275" eb="277">
      <t>シュトク</t>
    </rPh>
    <rPh sb="278" eb="280">
      <t>テキヨウ</t>
    </rPh>
    <rPh sb="280" eb="282">
      <t>タイショウ</t>
    </rPh>
    <rPh sb="285" eb="287">
      <t>シヨウ</t>
    </rPh>
    <rPh sb="294" eb="296">
      <t>ハンイ</t>
    </rPh>
    <rPh sb="344" eb="346">
      <t>キテイ</t>
    </rPh>
    <phoneticPr fontId="6"/>
  </si>
  <si>
    <t>また、「貿易関係貿易外取引等に関する省令」第９条において、経済産業大臣の許可を必要としない技術提供が規定されています。この規定に当たる場合は、「外国為替令」に規定された技術に該当するものであっても、許可を取得する必要はありませんので、併せてご確認下さい。</t>
    <phoneticPr fontId="6"/>
  </si>
  <si>
    <t xml:space="preserve">安全保障貿易管理上の留意事項について： </t>
    <rPh sb="0" eb="2">
      <t>アンゼン</t>
    </rPh>
    <rPh sb="2" eb="4">
      <t>ホショウ</t>
    </rPh>
    <rPh sb="4" eb="6">
      <t>ボウエキ</t>
    </rPh>
    <rPh sb="6" eb="8">
      <t>カンリ</t>
    </rPh>
    <rPh sb="8" eb="9">
      <t>ジョウ</t>
    </rPh>
    <rPh sb="10" eb="12">
      <t>リュウイ</t>
    </rPh>
    <rPh sb="12" eb="14">
      <t>ジコウ</t>
    </rPh>
    <phoneticPr fontId="6"/>
  </si>
  <si>
    <t>別紙「安全保障貿易管理上の留意事項」もご参照下さい。</t>
    <phoneticPr fontId="6"/>
  </si>
  <si>
    <t>なお、申請法人が海外の日系企業である場合においても、日本の安全保障貿易管理に係る規制の対象になる場合があります。
寄附講座における指導の対象となる技術や指導のために使用する設備・機器・物品が、日本法人から提供を受けているものであった場合、それらが日本政府の規制対象に該当するものであれば、その提供を受けた際に既に日本の経済産業大臣の許可を取得済みと考えられますが、寄附講座として日本以外の大学等の学生に対する技術指導等が、その許可の条件や誓約内容と合致しない恐れもありますので、その当時の許可条件や誓約書をご用意の上、下記へお問い合わせ下さい。</t>
    <rPh sb="3" eb="5">
      <t>シンセイ</t>
    </rPh>
    <rPh sb="5" eb="7">
      <t>ホウジン</t>
    </rPh>
    <rPh sb="8" eb="10">
      <t>カイガイ</t>
    </rPh>
    <rPh sb="11" eb="13">
      <t>ニッケイ</t>
    </rPh>
    <rPh sb="13" eb="15">
      <t>キギョウ</t>
    </rPh>
    <rPh sb="18" eb="20">
      <t>バアイ</t>
    </rPh>
    <rPh sb="26" eb="28">
      <t>ニホン</t>
    </rPh>
    <rPh sb="29" eb="31">
      <t>アンゼン</t>
    </rPh>
    <rPh sb="31" eb="33">
      <t>ホショウ</t>
    </rPh>
    <rPh sb="33" eb="35">
      <t>ボウエキ</t>
    </rPh>
    <rPh sb="35" eb="37">
      <t>カンリ</t>
    </rPh>
    <rPh sb="38" eb="39">
      <t>カカワ</t>
    </rPh>
    <rPh sb="40" eb="42">
      <t>キセイ</t>
    </rPh>
    <rPh sb="43" eb="45">
      <t>タイショウ</t>
    </rPh>
    <rPh sb="48" eb="50">
      <t>バアイ</t>
    </rPh>
    <rPh sb="116" eb="118">
      <t>バアイ</t>
    </rPh>
    <phoneticPr fontId="6"/>
  </si>
  <si>
    <t>申請法人が海外の日系企業である場合、その所在国においても、国外の個人（学生等）や機関（大学等）に対して技術や貨物（機器・物品）を提供する事について、何らかの規制がある場合も考えられます。所在国の規制の対象に該当するか否かについても、事前にご確認下さい。</t>
    <rPh sb="20" eb="22">
      <t>ショザイ</t>
    </rPh>
    <rPh sb="22" eb="23">
      <t>コク</t>
    </rPh>
    <rPh sb="29" eb="31">
      <t>コクガイ</t>
    </rPh>
    <rPh sb="40" eb="42">
      <t>キカン</t>
    </rPh>
    <rPh sb="43" eb="45">
      <t>ダイガク</t>
    </rPh>
    <rPh sb="45" eb="46">
      <t>トウ</t>
    </rPh>
    <rPh sb="48" eb="49">
      <t>タイ</t>
    </rPh>
    <rPh sb="51" eb="53">
      <t>ギジュツ</t>
    </rPh>
    <rPh sb="54" eb="56">
      <t>カモツ</t>
    </rPh>
    <rPh sb="60" eb="62">
      <t>ブッピン</t>
    </rPh>
    <rPh sb="64" eb="66">
      <t>テイキョウ</t>
    </rPh>
    <rPh sb="68" eb="69">
      <t>コト</t>
    </rPh>
    <rPh sb="74" eb="75">
      <t>ナン</t>
    </rPh>
    <rPh sb="78" eb="80">
      <t>キセイ</t>
    </rPh>
    <rPh sb="83" eb="85">
      <t>バアイ</t>
    </rPh>
    <rPh sb="86" eb="87">
      <t>カンガ</t>
    </rPh>
    <rPh sb="93" eb="95">
      <t>ショザイ</t>
    </rPh>
    <rPh sb="95" eb="96">
      <t>コク</t>
    </rPh>
    <rPh sb="97" eb="99">
      <t>キセイ</t>
    </rPh>
    <rPh sb="100" eb="102">
      <t>タイショウ</t>
    </rPh>
    <rPh sb="103" eb="105">
      <t>ガイトウ</t>
    </rPh>
    <rPh sb="108" eb="109">
      <t>イナ</t>
    </rPh>
    <rPh sb="116" eb="118">
      <t>ジゼン</t>
    </rPh>
    <rPh sb="120" eb="122">
      <t>カクニン</t>
    </rPh>
    <rPh sb="122" eb="123">
      <t>クダ</t>
    </rPh>
    <phoneticPr fontId="6"/>
  </si>
  <si>
    <t>寄附講座実施における役割・外注する業務の概要：</t>
    <rPh sb="0" eb="2">
      <t>キフ</t>
    </rPh>
    <rPh sb="2" eb="4">
      <t>コウザ</t>
    </rPh>
    <rPh sb="4" eb="6">
      <t>ジッシ</t>
    </rPh>
    <rPh sb="13" eb="15">
      <t>ガイチュウ</t>
    </rPh>
    <rPh sb="17" eb="19">
      <t>ギョウム</t>
    </rPh>
    <rPh sb="20" eb="22">
      <t>ガイヨウ</t>
    </rPh>
    <phoneticPr fontId="6"/>
  </si>
  <si>
    <t>予 定 契 約 期 間：</t>
    <rPh sb="0" eb="1">
      <t>ヨ</t>
    </rPh>
    <rPh sb="2" eb="3">
      <t>サダム</t>
    </rPh>
    <rPh sb="4" eb="5">
      <t>チギリ</t>
    </rPh>
    <rPh sb="6" eb="7">
      <t>ヤク</t>
    </rPh>
    <rPh sb="8" eb="9">
      <t>キ</t>
    </rPh>
    <rPh sb="10" eb="11">
      <t>アイダ</t>
    </rPh>
    <phoneticPr fontId="6"/>
  </si>
  <si>
    <t>【寄附講座実施申請】</t>
    <rPh sb="5" eb="7">
      <t>ジッシ</t>
    </rPh>
    <rPh sb="7" eb="9">
      <t>シンセイ</t>
    </rPh>
    <phoneticPr fontId="6"/>
  </si>
  <si>
    <r>
      <t>２学期制</t>
    </r>
    <r>
      <rPr>
        <sz val="12"/>
        <rFont val="ＭＳ Ｐ明朝"/>
        <family val="1"/>
        <charset val="128"/>
      </rPr>
      <t>（Semester）</t>
    </r>
    <rPh sb="1" eb="3">
      <t>ガッキ</t>
    </rPh>
    <rPh sb="3" eb="4">
      <t>セイ</t>
    </rPh>
    <phoneticPr fontId="6"/>
  </si>
  <si>
    <r>
      <t>３学期制</t>
    </r>
    <r>
      <rPr>
        <sz val="12"/>
        <rFont val="ＭＳ Ｐ明朝"/>
        <family val="1"/>
        <charset val="128"/>
      </rPr>
      <t>（Trimester）</t>
    </r>
    <rPh sb="1" eb="3">
      <t>ガッキ</t>
    </rPh>
    <rPh sb="3" eb="4">
      <t>セイ</t>
    </rPh>
    <phoneticPr fontId="6"/>
  </si>
  <si>
    <t>　</t>
  </si>
  <si>
    <t>別紙2-1. 寄附講座実施費予算概算（全体）</t>
    <rPh sb="19" eb="21">
      <t>ゼンタイ</t>
    </rPh>
    <phoneticPr fontId="6"/>
  </si>
  <si>
    <t>寄附講座実施費予算概算　（全体）</t>
    <rPh sb="9" eb="11">
      <t>ガイサン</t>
    </rPh>
    <rPh sb="13" eb="15">
      <t>ゼンタイ</t>
    </rPh>
    <phoneticPr fontId="16"/>
  </si>
  <si>
    <t>寄附講座計画全体の実施日程案をご記入ください。
行が不足する場合は必要に応じて行を追加して下さい。
複数のユニットに分かれる場合は、夫々に日程表を分けて記載して下さい。</t>
    <rPh sb="4" eb="6">
      <t>ケイカク</t>
    </rPh>
    <rPh sb="6" eb="8">
      <t>ゼンタイ</t>
    </rPh>
    <rPh sb="9" eb="11">
      <t>ジッシ</t>
    </rPh>
    <rPh sb="11" eb="13">
      <t>ニッテイ</t>
    </rPh>
    <rPh sb="13" eb="14">
      <t>アン</t>
    </rPh>
    <rPh sb="16" eb="18">
      <t>キニュウ</t>
    </rPh>
    <rPh sb="24" eb="25">
      <t>ギョウ</t>
    </rPh>
    <rPh sb="26" eb="28">
      <t>フソク</t>
    </rPh>
    <rPh sb="30" eb="32">
      <t>バアイ</t>
    </rPh>
    <rPh sb="33" eb="35">
      <t>ヒツヨウ</t>
    </rPh>
    <rPh sb="36" eb="37">
      <t>オウ</t>
    </rPh>
    <rPh sb="39" eb="40">
      <t>ギョウ</t>
    </rPh>
    <rPh sb="41" eb="43">
      <t>ツイカ</t>
    </rPh>
    <rPh sb="45" eb="46">
      <t>クダ</t>
    </rPh>
    <rPh sb="50" eb="52">
      <t>フクスウ</t>
    </rPh>
    <rPh sb="58" eb="59">
      <t>ワ</t>
    </rPh>
    <rPh sb="62" eb="64">
      <t>バアイ</t>
    </rPh>
    <rPh sb="66" eb="68">
      <t>ソレゾレ</t>
    </rPh>
    <rPh sb="69" eb="72">
      <t>ニッテイヒョウ</t>
    </rPh>
    <rPh sb="73" eb="74">
      <t>ワ</t>
    </rPh>
    <rPh sb="76" eb="78">
      <t>キサイ</t>
    </rPh>
    <rPh sb="80" eb="81">
      <t>クダ</t>
    </rPh>
    <phoneticPr fontId="16"/>
  </si>
  <si>
    <t>《AOTS提出用》</t>
    <phoneticPr fontId="35"/>
  </si>
  <si>
    <t>Lecturer's CV</t>
    <phoneticPr fontId="35"/>
  </si>
  <si>
    <t>日</t>
    <phoneticPr fontId="35"/>
  </si>
  <si>
    <t>Full Name</t>
    <phoneticPr fontId="6"/>
  </si>
  <si>
    <t>Pls. describe as in your passport</t>
  </si>
  <si>
    <t>（読みカナ）</t>
    <rPh sb="1" eb="2">
      <t>ヨ</t>
    </rPh>
    <phoneticPr fontId="6"/>
  </si>
  <si>
    <t>（Sex)：</t>
    <phoneticPr fontId="35"/>
  </si>
  <si>
    <t>Date of Birth</t>
    <phoneticPr fontId="35"/>
  </si>
  <si>
    <t>(yyyy/mm/dd)</t>
    <phoneticPr fontId="6"/>
  </si>
  <si>
    <t>Age</t>
    <phoneticPr fontId="35"/>
  </si>
  <si>
    <t>Nationality</t>
    <phoneticPr fontId="35"/>
  </si>
  <si>
    <t>Male</t>
    <phoneticPr fontId="35"/>
  </si>
  <si>
    <t>Current Position</t>
    <phoneticPr fontId="35"/>
  </si>
  <si>
    <t>Female</t>
    <phoneticPr fontId="35"/>
  </si>
  <si>
    <t>Address</t>
    <phoneticPr fontId="35"/>
  </si>
  <si>
    <t>Final Education</t>
    <phoneticPr fontId="35"/>
  </si>
  <si>
    <t>Graduate</t>
    <phoneticPr fontId="6"/>
  </si>
  <si>
    <t>(month)</t>
    <phoneticPr fontId="35"/>
  </si>
  <si>
    <t>(year)</t>
    <phoneticPr fontId="35"/>
  </si>
  <si>
    <t>Major / Department</t>
  </si>
  <si>
    <t>Local</t>
    <phoneticPr fontId="35"/>
  </si>
  <si>
    <t>Graduate School (Doctor)</t>
    <phoneticPr fontId="35"/>
  </si>
  <si>
    <t>Language to be used in your lecture</t>
    <phoneticPr fontId="35"/>
  </si>
  <si>
    <t>Interpreter</t>
  </si>
  <si>
    <t>（</t>
    <phoneticPr fontId="35"/>
  </si>
  <si>
    <t>）</t>
    <phoneticPr fontId="35"/>
  </si>
  <si>
    <t>Overseas</t>
    <phoneticPr fontId="35"/>
  </si>
  <si>
    <t>Graduate School (Master)</t>
    <phoneticPr fontId="35"/>
  </si>
  <si>
    <t>University</t>
    <phoneticPr fontId="35"/>
  </si>
  <si>
    <t>WORK EXPERIENCE:</t>
    <phoneticPr fontId="35"/>
  </si>
  <si>
    <t>Collage</t>
    <phoneticPr fontId="35"/>
  </si>
  <si>
    <t>starting from 
(Month/Year)</t>
    <phoneticPr fontId="6"/>
  </si>
  <si>
    <t>details of your work 
(outline of your job, position, organization)</t>
    <phoneticPr fontId="6"/>
  </si>
  <si>
    <t>Technical school</t>
    <phoneticPr fontId="6"/>
  </si>
  <si>
    <t>High School</t>
    <phoneticPr fontId="35"/>
  </si>
  <si>
    <t>required</t>
    <phoneticPr fontId="35"/>
  </si>
  <si>
    <t>Japanese</t>
    <phoneticPr fontId="35"/>
  </si>
  <si>
    <t>no need</t>
    <phoneticPr fontId="6"/>
  </si>
  <si>
    <t>English</t>
    <phoneticPr fontId="6"/>
  </si>
  <si>
    <t>French</t>
    <phoneticPr fontId="35"/>
  </si>
  <si>
    <t>Thai</t>
    <phoneticPr fontId="35"/>
  </si>
  <si>
    <t>TEACHING EXPERIENCE:</t>
    <phoneticPr fontId="35"/>
  </si>
  <si>
    <t>Indonesian</t>
    <phoneticPr fontId="35"/>
  </si>
  <si>
    <t>1) in home country</t>
    <phoneticPr fontId="35"/>
  </si>
  <si>
    <t>Vietnamese</t>
    <phoneticPr fontId="35"/>
  </si>
  <si>
    <t>starting from 
(Month/Year)</t>
    <phoneticPr fontId="6"/>
  </si>
  <si>
    <t>content 
(title of lecture, occasion, organizer/institution, country)</t>
    <phoneticPr fontId="6"/>
  </si>
  <si>
    <t>Khmer</t>
    <phoneticPr fontId="35"/>
  </si>
  <si>
    <t>Mongolian</t>
    <phoneticPr fontId="35"/>
  </si>
  <si>
    <t>2) out of your country</t>
    <phoneticPr fontId="35"/>
  </si>
  <si>
    <t>starting from 
(Month/Year)</t>
    <phoneticPr fontId="6"/>
  </si>
  <si>
    <t>REMARKS:</t>
    <phoneticPr fontId="35"/>
  </si>
  <si>
    <t>AOTS Personal Information Handling Policy：　Announced to public at https://www.aots.jp/en/privacy-policy/</t>
    <phoneticPr fontId="35"/>
  </si>
  <si>
    <t>This Lecture's CV will be used in the regulated procedures for AOTS Industry-Academia collaborative programs.</t>
    <phoneticPr fontId="35"/>
  </si>
  <si>
    <t>Personal information described in this CV shall be properly managed and protected based on AOTS Privacy Policy.</t>
  </si>
  <si>
    <t>宿 泊 料</t>
    <phoneticPr fontId="35"/>
  </si>
  <si>
    <t>また、講師が外国人の場合は、英語版フォームをご利用ください。（Lecturer's CV/ Personal Info Handling Policy)</t>
    <rPh sb="3" eb="5">
      <t>コウシ</t>
    </rPh>
    <rPh sb="6" eb="8">
      <t>ガイコク</t>
    </rPh>
    <rPh sb="8" eb="9">
      <t>ジン</t>
    </rPh>
    <rPh sb="10" eb="12">
      <t>バアイ</t>
    </rPh>
    <rPh sb="14" eb="16">
      <t>エイゴ</t>
    </rPh>
    <rPh sb="16" eb="17">
      <t>バン</t>
    </rPh>
    <rPh sb="23" eb="25">
      <t>リヨウ</t>
    </rPh>
    <phoneticPr fontId="6"/>
  </si>
  <si>
    <t>日本資本50％超である。（☑してください。）</t>
    <phoneticPr fontId="6"/>
  </si>
  <si>
    <t>単位認定：</t>
    <rPh sb="0" eb="3">
      <t>タンイニンテイ</t>
    </rPh>
    <phoneticPr fontId="6"/>
  </si>
  <si>
    <t>　(3) 教材費</t>
    <rPh sb="5" eb="8">
      <t>キョウザイヒ</t>
    </rPh>
    <phoneticPr fontId="2"/>
  </si>
  <si>
    <t>　(5) 通訳費</t>
    <rPh sb="5" eb="8">
      <t>ツウヤクヒ</t>
    </rPh>
    <phoneticPr fontId="6"/>
  </si>
  <si>
    <t>　(6) 施設等借上費</t>
    <rPh sb="5" eb="7">
      <t>シセツ</t>
    </rPh>
    <rPh sb="7" eb="8">
      <t>ナド</t>
    </rPh>
    <rPh sb="8" eb="9">
      <t>シャク</t>
    </rPh>
    <rPh sb="9" eb="10">
      <t>ジョウ</t>
    </rPh>
    <rPh sb="10" eb="11">
      <t>ヒ</t>
    </rPh>
    <phoneticPr fontId="6"/>
  </si>
  <si>
    <t>　(7) 資機材費</t>
    <rPh sb="5" eb="9">
      <t>シキザイヒ</t>
    </rPh>
    <phoneticPr fontId="6"/>
  </si>
  <si>
    <t>　(8) 遠隔機材調達・環境等整備費</t>
    <rPh sb="5" eb="7">
      <t>エンカク</t>
    </rPh>
    <rPh sb="7" eb="9">
      <t>キザイ</t>
    </rPh>
    <rPh sb="9" eb="11">
      <t>チョウタツ</t>
    </rPh>
    <rPh sb="12" eb="14">
      <t>カンキョウ</t>
    </rPh>
    <rPh sb="14" eb="15">
      <t>トウ</t>
    </rPh>
    <rPh sb="15" eb="17">
      <t>セイビ</t>
    </rPh>
    <rPh sb="17" eb="18">
      <t>ヒ</t>
    </rPh>
    <phoneticPr fontId="6"/>
  </si>
  <si>
    <t>資本構成</t>
    <rPh sb="0" eb="1">
      <t>シホン</t>
    </rPh>
    <rPh sb="1" eb="3">
      <t>コウセイ</t>
    </rPh>
    <phoneticPr fontId="6"/>
  </si>
  <si>
    <t>在籍者数</t>
    <rPh sb="0" eb="3">
      <t>ザイセキシャ</t>
    </rPh>
    <rPh sb="3" eb="4">
      <t>スウ</t>
    </rPh>
    <phoneticPr fontId="6"/>
  </si>
  <si>
    <t>7.</t>
    <phoneticPr fontId="6"/>
  </si>
  <si>
    <t>8.</t>
    <phoneticPr fontId="6"/>
  </si>
  <si>
    <t>講座受講対象学生の一般的な就職活動時期/内定獲得時期（分かる範囲でご記入下さい。）</t>
    <rPh sb="0" eb="2">
      <t>コウザ</t>
    </rPh>
    <rPh sb="2" eb="4">
      <t>ジュコウ</t>
    </rPh>
    <rPh sb="4" eb="5">
      <t>タイショウ</t>
    </rPh>
    <rPh sb="5" eb="7">
      <t>ガクセイ</t>
    </rPh>
    <rPh sb="9" eb="11">
      <t>イッパン</t>
    </rPh>
    <rPh sb="11" eb="12">
      <t>テキ</t>
    </rPh>
    <rPh sb="13" eb="15">
      <t>シュウショク</t>
    </rPh>
    <rPh sb="15" eb="17">
      <t>カツドウ</t>
    </rPh>
    <rPh sb="17" eb="19">
      <t>ジキ</t>
    </rPh>
    <rPh sb="19" eb="21">
      <t>ナイテイ</t>
    </rPh>
    <rPh sb="22" eb="24">
      <t>カクトク</t>
    </rPh>
    <rPh sb="24" eb="26">
      <t>ジキ</t>
    </rPh>
    <rPh sb="27" eb="28">
      <t>ワ</t>
    </rPh>
    <rPh sb="30" eb="32">
      <t>ハンイ</t>
    </rPh>
    <rPh sb="34" eb="36">
      <t>キニュウ</t>
    </rPh>
    <rPh sb="36" eb="37">
      <t>クダ</t>
    </rPh>
    <phoneticPr fontId="6"/>
  </si>
  <si>
    <t>9.</t>
    <phoneticPr fontId="6"/>
  </si>
  <si>
    <t>10.</t>
    <phoneticPr fontId="6"/>
  </si>
  <si>
    <t>申請法人</t>
    <rPh sb="0" eb="4">
      <t>シンセイホウジン</t>
    </rPh>
    <phoneticPr fontId="6"/>
  </si>
  <si>
    <t>住所：</t>
    <rPh sb="0" eb="2">
      <t>ジュウショ</t>
    </rPh>
    <phoneticPr fontId="6"/>
  </si>
  <si>
    <t>企業名：</t>
    <rPh sb="0" eb="2">
      <t>キギョウ</t>
    </rPh>
    <rPh sb="2" eb="3">
      <t>メイ</t>
    </rPh>
    <phoneticPr fontId="6"/>
  </si>
  <si>
    <t>申請法人との関係：</t>
    <phoneticPr fontId="6"/>
  </si>
  <si>
    <t>11.</t>
    <phoneticPr fontId="6"/>
  </si>
  <si>
    <t>12.</t>
    <phoneticPr fontId="6"/>
  </si>
  <si>
    <t>15.</t>
    <phoneticPr fontId="6"/>
  </si>
  <si>
    <t>　企業活動に直接関連する高度な技術分野等に関する内容：</t>
    <rPh sb="1" eb="3">
      <t>キギョウ</t>
    </rPh>
    <rPh sb="3" eb="5">
      <t>カツドウ</t>
    </rPh>
    <rPh sb="6" eb="8">
      <t>チョクセツ</t>
    </rPh>
    <rPh sb="8" eb="10">
      <t>カンレン</t>
    </rPh>
    <rPh sb="12" eb="14">
      <t>コウド</t>
    </rPh>
    <rPh sb="15" eb="17">
      <t>ギジュツ</t>
    </rPh>
    <rPh sb="17" eb="19">
      <t>ブンヤ</t>
    </rPh>
    <rPh sb="19" eb="20">
      <t>トウ</t>
    </rPh>
    <rPh sb="21" eb="22">
      <t>カン</t>
    </rPh>
    <rPh sb="24" eb="26">
      <t>ナイヨウ</t>
    </rPh>
    <phoneticPr fontId="6"/>
  </si>
  <si>
    <t>　申請企業（及びそのグループ会社）への就職を促進する内容:</t>
    <rPh sb="1" eb="3">
      <t>シンセイ</t>
    </rPh>
    <rPh sb="3" eb="5">
      <t>キギョウ</t>
    </rPh>
    <rPh sb="6" eb="7">
      <t>オヨ</t>
    </rPh>
    <rPh sb="14" eb="16">
      <t>カイシャ</t>
    </rPh>
    <rPh sb="19" eb="21">
      <t>シュウショク</t>
    </rPh>
    <rPh sb="22" eb="24">
      <t>ソクシン</t>
    </rPh>
    <rPh sb="26" eb="28">
      <t>ナイヨウ</t>
    </rPh>
    <phoneticPr fontId="6"/>
  </si>
  <si>
    <t>18.</t>
    <phoneticPr fontId="6"/>
  </si>
  <si>
    <t>21.</t>
    <phoneticPr fontId="6"/>
  </si>
  <si>
    <t>オンライン指導のために調達が必要な資機材の有無（☑してください。）</t>
    <rPh sb="11" eb="13">
      <t>チョウタツ</t>
    </rPh>
    <rPh sb="14" eb="16">
      <t>ヒツヨウ</t>
    </rPh>
    <rPh sb="21" eb="23">
      <t>ウム</t>
    </rPh>
    <phoneticPr fontId="6"/>
  </si>
  <si>
    <t>24.</t>
    <phoneticPr fontId="6"/>
  </si>
  <si>
    <t>講座開設大学等：</t>
    <rPh sb="6" eb="7">
      <t>トウ</t>
    </rPh>
    <phoneticPr fontId="6"/>
  </si>
  <si>
    <t>概要</t>
    <rPh sb="0" eb="2">
      <t>ガイヨウ</t>
    </rPh>
    <phoneticPr fontId="6"/>
  </si>
  <si>
    <t>所在地</t>
    <rPh sb="0" eb="3">
      <t>ショザイチ</t>
    </rPh>
    <phoneticPr fontId="6"/>
  </si>
  <si>
    <t>設立年</t>
    <rPh sb="0" eb="3">
      <t>セツリツネン</t>
    </rPh>
    <phoneticPr fontId="6"/>
  </si>
  <si>
    <t>在学生総数</t>
    <rPh sb="0" eb="1">
      <t>ザイ</t>
    </rPh>
    <rPh sb="1" eb="3">
      <t>ガクセイ</t>
    </rPh>
    <rPh sb="3" eb="5">
      <t>ソウスウ</t>
    </rPh>
    <phoneticPr fontId="6"/>
  </si>
  <si>
    <t>名称</t>
    <rPh sb="0" eb="2">
      <t>メイショウ</t>
    </rPh>
    <phoneticPr fontId="6"/>
  </si>
  <si>
    <t>（日本語）</t>
    <rPh sb="1" eb="4">
      <t>ニホンゴ</t>
    </rPh>
    <phoneticPr fontId="6"/>
  </si>
  <si>
    <t>（英語）</t>
    <rPh sb="1" eb="3">
      <t>エイゴ</t>
    </rPh>
    <phoneticPr fontId="6"/>
  </si>
  <si>
    <t>URL</t>
    <phoneticPr fontId="6"/>
  </si>
  <si>
    <t>構成学部</t>
    <rPh sb="0" eb="4">
      <t>コウセイガクブ</t>
    </rPh>
    <phoneticPr fontId="6"/>
  </si>
  <si>
    <t>教育課程</t>
    <rPh sb="0" eb="4">
      <t>キョウイクカテイ</t>
    </rPh>
    <phoneticPr fontId="6"/>
  </si>
  <si>
    <t>2年制 ・ 3年制 ・ 4年制 ・ 5年制 ・ 6年制</t>
    <rPh sb="1" eb="3">
      <t>ネンセイ</t>
    </rPh>
    <rPh sb="7" eb="8">
      <t>ネン</t>
    </rPh>
    <rPh sb="8" eb="9">
      <t>セイ</t>
    </rPh>
    <rPh sb="13" eb="14">
      <t>ネン</t>
    </rPh>
    <rPh sb="14" eb="15">
      <t>セイ</t>
    </rPh>
    <rPh sb="19" eb="21">
      <t>ネンセイ</t>
    </rPh>
    <rPh sb="25" eb="26">
      <t>ネン</t>
    </rPh>
    <rPh sb="26" eb="27">
      <t>セイ</t>
    </rPh>
    <phoneticPr fontId="6"/>
  </si>
  <si>
    <t>対象学部・学科：</t>
    <rPh sb="0" eb="2">
      <t>タイショウ</t>
    </rPh>
    <phoneticPr fontId="6"/>
  </si>
  <si>
    <t>学部・学科名（英語）：</t>
    <rPh sb="5" eb="6">
      <t>メイ</t>
    </rPh>
    <rPh sb="7" eb="9">
      <t>エイゴ</t>
    </rPh>
    <phoneticPr fontId="6"/>
  </si>
  <si>
    <t>学部・学科名（日本語）：</t>
    <rPh sb="5" eb="6">
      <t>メイ</t>
    </rPh>
    <rPh sb="7" eb="10">
      <t>ニホンゴ</t>
    </rPh>
    <phoneticPr fontId="6"/>
  </si>
  <si>
    <t>（実施国/都市：</t>
    <rPh sb="1" eb="3">
      <t>ジッシ</t>
    </rPh>
    <rPh sb="3" eb="4">
      <t>コク</t>
    </rPh>
    <rPh sb="5" eb="7">
      <t>トシ</t>
    </rPh>
    <phoneticPr fontId="6"/>
  </si>
  <si>
    <t>（講　座　名：</t>
    <rPh sb="1" eb="2">
      <t>コウ</t>
    </rPh>
    <rPh sb="3" eb="4">
      <t>ザ</t>
    </rPh>
    <rPh sb="5" eb="6">
      <t>メイ</t>
    </rPh>
    <phoneticPr fontId="6"/>
  </si>
  <si>
    <t>申請法人のグループ企業（該当する場合は下記にもご記入下さい。）</t>
    <rPh sb="0" eb="4">
      <t>シンセイホウジン</t>
    </rPh>
    <rPh sb="9" eb="11">
      <t>キギョウ</t>
    </rPh>
    <rPh sb="12" eb="14">
      <t>ガイトウ</t>
    </rPh>
    <rPh sb="16" eb="18">
      <t>バアイ</t>
    </rPh>
    <rPh sb="19" eb="21">
      <t>カキ</t>
    </rPh>
    <rPh sb="24" eb="26">
      <t>キニュウ</t>
    </rPh>
    <rPh sb="26" eb="27">
      <t>クダ</t>
    </rPh>
    <phoneticPr fontId="6"/>
  </si>
  <si>
    <t>25.</t>
    <phoneticPr fontId="6"/>
  </si>
  <si>
    <t>27.</t>
    <phoneticPr fontId="6"/>
  </si>
  <si>
    <t>28.</t>
    <phoneticPr fontId="6"/>
  </si>
  <si>
    <t>29.</t>
    <phoneticPr fontId="6"/>
  </si>
  <si>
    <t>30.</t>
    <phoneticPr fontId="6"/>
  </si>
  <si>
    <t>31.</t>
    <phoneticPr fontId="6"/>
  </si>
  <si>
    <t>オンラインによる実施のために調達が必要な資機材の有無（☑してください。）</t>
    <rPh sb="8" eb="10">
      <t>ジッシ</t>
    </rPh>
    <rPh sb="14" eb="16">
      <t>チョウタツ</t>
    </rPh>
    <rPh sb="17" eb="19">
      <t>ヒツヨウ</t>
    </rPh>
    <rPh sb="24" eb="26">
      <t>ウム</t>
    </rPh>
    <phoneticPr fontId="6"/>
  </si>
  <si>
    <t>使用者</t>
    <rPh sb="0" eb="3">
      <t>シヨウシャ</t>
    </rPh>
    <phoneticPr fontId="6"/>
  </si>
  <si>
    <t>インターン生所在国内において購入</t>
    <rPh sb="5" eb="6">
      <t>セイ</t>
    </rPh>
    <rPh sb="6" eb="8">
      <t>ショザイ</t>
    </rPh>
    <rPh sb="8" eb="9">
      <t>コク</t>
    </rPh>
    <rPh sb="9" eb="10">
      <t>ナイ</t>
    </rPh>
    <rPh sb="14" eb="16">
      <t>コウニュウ</t>
    </rPh>
    <phoneticPr fontId="6"/>
  </si>
  <si>
    <t>インターン生所在国外からの購入・輸入</t>
    <rPh sb="5" eb="6">
      <t>セイ</t>
    </rPh>
    <rPh sb="6" eb="8">
      <t>ショザイ</t>
    </rPh>
    <rPh sb="8" eb="9">
      <t>コク</t>
    </rPh>
    <rPh sb="9" eb="10">
      <t>ガイ</t>
    </rPh>
    <rPh sb="13" eb="15">
      <t>コウニュウ</t>
    </rPh>
    <rPh sb="16" eb="18">
      <t>ユニュウ</t>
    </rPh>
    <phoneticPr fontId="6"/>
  </si>
  <si>
    <t>インターン生所在国内において賃借</t>
    <rPh sb="5" eb="6">
      <t>セイ</t>
    </rPh>
    <rPh sb="6" eb="8">
      <t>ショザイ</t>
    </rPh>
    <rPh sb="8" eb="9">
      <t>コク</t>
    </rPh>
    <rPh sb="9" eb="10">
      <t>ナイ</t>
    </rPh>
    <rPh sb="14" eb="16">
      <t>チンシャク</t>
    </rPh>
    <phoneticPr fontId="6"/>
  </si>
  <si>
    <t>32.</t>
    <phoneticPr fontId="6"/>
  </si>
  <si>
    <t>33.</t>
    <phoneticPr fontId="6"/>
  </si>
  <si>
    <t>34.</t>
    <phoneticPr fontId="6"/>
  </si>
  <si>
    <t>遠隔指導導入支援依頼先　（該当する場合のみ記入）</t>
    <rPh sb="0" eb="2">
      <t>エンカク</t>
    </rPh>
    <rPh sb="2" eb="4">
      <t>シドウ</t>
    </rPh>
    <rPh sb="4" eb="6">
      <t>ドウニュウ</t>
    </rPh>
    <rPh sb="6" eb="8">
      <t>シエン</t>
    </rPh>
    <rPh sb="8" eb="11">
      <t>イライサキ</t>
    </rPh>
    <rPh sb="10" eb="11">
      <t>サキ</t>
    </rPh>
    <rPh sb="13" eb="15">
      <t>ガイトウ</t>
    </rPh>
    <rPh sb="17" eb="19">
      <t>バアイ</t>
    </rPh>
    <rPh sb="21" eb="23">
      <t>キニュウ</t>
    </rPh>
    <phoneticPr fontId="6"/>
  </si>
  <si>
    <t>遠隔指導の導入支援に関する業務の概要：</t>
    <rPh sb="0" eb="2">
      <t>エンカク</t>
    </rPh>
    <rPh sb="2" eb="4">
      <t>シドウ</t>
    </rPh>
    <rPh sb="5" eb="7">
      <t>ドウニュウ</t>
    </rPh>
    <rPh sb="7" eb="9">
      <t>シエン</t>
    </rPh>
    <rPh sb="10" eb="11">
      <t>カン</t>
    </rPh>
    <rPh sb="13" eb="15">
      <t>ギョウム</t>
    </rPh>
    <rPh sb="16" eb="18">
      <t>ガイヨウ</t>
    </rPh>
    <phoneticPr fontId="6"/>
  </si>
  <si>
    <t>講師名</t>
    <phoneticPr fontId="6"/>
  </si>
  <si>
    <t>対面/ｵﾝﾗｲﾝの区分</t>
    <rPh sb="0" eb="2">
      <t>タイメン</t>
    </rPh>
    <rPh sb="9" eb="11">
      <t>クブン</t>
    </rPh>
    <phoneticPr fontId="6"/>
  </si>
  <si>
    <t>オンライン指導の有無</t>
    <rPh sb="5" eb="7">
      <t>シドウ</t>
    </rPh>
    <rPh sb="8" eb="10">
      <t>ウム</t>
    </rPh>
    <phoneticPr fontId="6"/>
  </si>
  <si>
    <t>有無</t>
    <rPh sb="0" eb="2">
      <t>ウム</t>
    </rPh>
    <phoneticPr fontId="6"/>
  </si>
  <si>
    <t>　　講座におけるオンライン指導</t>
    <rPh sb="2" eb="4">
      <t>コウザ</t>
    </rPh>
    <rPh sb="13" eb="15">
      <t>シドウ</t>
    </rPh>
    <phoneticPr fontId="6"/>
  </si>
  <si>
    <t>　　インターンシップにおけるオンライン指導</t>
    <rPh sb="19" eb="21">
      <t>シドウ</t>
    </rPh>
    <phoneticPr fontId="6"/>
  </si>
  <si>
    <t>　　　　　　　　　　　　　　　　（単位：円）</t>
    <phoneticPr fontId="16"/>
  </si>
  <si>
    <t>積 　　　　　　　算</t>
    <phoneticPr fontId="16"/>
  </si>
  <si>
    <t>寄附講座開設費</t>
    <rPh sb="0" eb="2">
      <t>キフ</t>
    </rPh>
    <rPh sb="2" eb="4">
      <t>コウザ</t>
    </rPh>
    <rPh sb="4" eb="6">
      <t>カイセツ</t>
    </rPh>
    <rPh sb="6" eb="7">
      <t>ヒ</t>
    </rPh>
    <phoneticPr fontId="16"/>
  </si>
  <si>
    <t>１．講座実施費</t>
    <phoneticPr fontId="16"/>
  </si>
  <si>
    <t>　(1) 主任講師謝金</t>
    <phoneticPr fontId="6"/>
  </si>
  <si>
    <t>　(2) 講師技術料</t>
    <phoneticPr fontId="6"/>
  </si>
  <si>
    <t>　(9) 講座実施諸費</t>
    <phoneticPr fontId="6"/>
  </si>
  <si>
    <t>２．インターンシップ実施費</t>
    <phoneticPr fontId="6"/>
  </si>
  <si>
    <t>　(1) インターン生旅費</t>
    <phoneticPr fontId="3"/>
  </si>
  <si>
    <t>　(2) 通訳費</t>
    <phoneticPr fontId="3"/>
  </si>
  <si>
    <t>　(4) 遠隔機材調達・環境等整備費</t>
    <phoneticPr fontId="4"/>
  </si>
  <si>
    <t>　(5) インターンシップ実施諸費</t>
    <phoneticPr fontId="3"/>
  </si>
  <si>
    <t>３．遠隔指導導入支援費</t>
    <phoneticPr fontId="4"/>
  </si>
  <si>
    <t>講座開設大学等、学部・学科、対象学年選定理由（複数校を対象とする場合は、その理由も明記してください。）</t>
    <rPh sb="0" eb="2">
      <t>コウザ</t>
    </rPh>
    <rPh sb="2" eb="4">
      <t>カイセツ</t>
    </rPh>
    <rPh sb="4" eb="6">
      <t>ダイガク</t>
    </rPh>
    <rPh sb="6" eb="7">
      <t>トウ</t>
    </rPh>
    <rPh sb="8" eb="10">
      <t>ガクブ</t>
    </rPh>
    <rPh sb="11" eb="13">
      <t>ガッカ</t>
    </rPh>
    <rPh sb="14" eb="16">
      <t>タイショウ</t>
    </rPh>
    <rPh sb="16" eb="18">
      <t>ガクネン</t>
    </rPh>
    <rPh sb="18" eb="19">
      <t>センテイ</t>
    </rPh>
    <rPh sb="19" eb="21">
      <t>リユウ</t>
    </rPh>
    <rPh sb="23" eb="26">
      <t>フクスウコウ</t>
    </rPh>
    <rPh sb="27" eb="29">
      <t>タイショウ</t>
    </rPh>
    <rPh sb="32" eb="34">
      <t>バアイ</t>
    </rPh>
    <rPh sb="38" eb="40">
      <t>リユウ</t>
    </rPh>
    <rPh sb="41" eb="43">
      <t>メイキ</t>
    </rPh>
    <phoneticPr fontId="6"/>
  </si>
  <si>
    <t>寄附講座開設の背景/必要性および採用計画：</t>
    <rPh sb="7" eb="9">
      <t>ハイケイ</t>
    </rPh>
    <rPh sb="16" eb="18">
      <t>サイヨウ</t>
    </rPh>
    <rPh sb="18" eb="20">
      <t>ケイカク</t>
    </rPh>
    <phoneticPr fontId="6"/>
  </si>
  <si>
    <t>背景/必要性：</t>
    <rPh sb="0" eb="2">
      <t>ハイケイ</t>
    </rPh>
    <rPh sb="3" eb="6">
      <t>ヒツヨウセイ</t>
    </rPh>
    <phoneticPr fontId="6"/>
  </si>
  <si>
    <t>採用計画：（以下の点を含め、寄附講座開設後の採用計画を具体的に記入してください。）</t>
    <rPh sb="0" eb="4">
      <t>サイヨウケイカク</t>
    </rPh>
    <rPh sb="20" eb="21">
      <t>ゴ</t>
    </rPh>
    <rPh sb="22" eb="26">
      <t>サイヨウケイカク</t>
    </rPh>
    <rPh sb="27" eb="30">
      <t>グタイテキ</t>
    </rPh>
    <phoneticPr fontId="6"/>
  </si>
  <si>
    <t xml:space="preserve">（１．採用予定人数、２．採用予定職種、３．採用後に従事する業務、４．求められるスキル、５．採用方法、６．入社予定時期、７．講座開設校からの採用実績、等）
</t>
    <rPh sb="3" eb="5">
      <t>サイヨウ</t>
    </rPh>
    <rPh sb="5" eb="7">
      <t>ヨテイ</t>
    </rPh>
    <rPh sb="7" eb="9">
      <t>ニンズウ</t>
    </rPh>
    <rPh sb="12" eb="16">
      <t>サイヨウヨテイ</t>
    </rPh>
    <rPh sb="16" eb="18">
      <t>ショクシュ</t>
    </rPh>
    <rPh sb="21" eb="24">
      <t>サイヨウゴ</t>
    </rPh>
    <rPh sb="25" eb="27">
      <t>ジュウジ</t>
    </rPh>
    <rPh sb="29" eb="31">
      <t>ギョウム</t>
    </rPh>
    <rPh sb="34" eb="35">
      <t>モト</t>
    </rPh>
    <rPh sb="45" eb="49">
      <t>サイヨウホウホウ</t>
    </rPh>
    <rPh sb="52" eb="54">
      <t>ニュウシャ</t>
    </rPh>
    <rPh sb="54" eb="56">
      <t>ヨテイ</t>
    </rPh>
    <rPh sb="56" eb="58">
      <t>ジキ</t>
    </rPh>
    <rPh sb="61" eb="63">
      <t>コウザ</t>
    </rPh>
    <rPh sb="63" eb="66">
      <t>カイセツコウ</t>
    </rPh>
    <rPh sb="69" eb="71">
      <t>サイヨウ</t>
    </rPh>
    <rPh sb="71" eb="73">
      <t>ジッセキ</t>
    </rPh>
    <rPh sb="74" eb="75">
      <t>トウ</t>
    </rPh>
    <phoneticPr fontId="6"/>
  </si>
  <si>
    <t>(別紙2-1）</t>
    <phoneticPr fontId="6"/>
  </si>
  <si>
    <t>(別紙2-2）</t>
    <phoneticPr fontId="6"/>
  </si>
  <si>
    <t>国内</t>
    <rPh sb="0" eb="2">
      <t>コクナイ</t>
    </rPh>
    <phoneticPr fontId="35"/>
  </si>
  <si>
    <t>　(10) 国内講座受講者旅費</t>
    <rPh sb="6" eb="8">
      <t>コクナイ</t>
    </rPh>
    <rPh sb="10" eb="13">
      <t>ジュコウシャ</t>
    </rPh>
    <rPh sb="13" eb="15">
      <t>リョヒ</t>
    </rPh>
    <phoneticPr fontId="6"/>
  </si>
  <si>
    <t>４．開設校協力謝金</t>
    <rPh sb="2" eb="4">
      <t>カイセツ</t>
    </rPh>
    <rPh sb="4" eb="5">
      <t>コウ</t>
    </rPh>
    <rPh sb="5" eb="7">
      <t>キョウリョク</t>
    </rPh>
    <rPh sb="7" eb="9">
      <t>シャキン</t>
    </rPh>
    <phoneticPr fontId="6"/>
  </si>
  <si>
    <t>　(10) 国内講座受講者旅費</t>
    <rPh sb="6" eb="8">
      <t>コクナイ</t>
    </rPh>
    <rPh sb="8" eb="10">
      <t>コウザ</t>
    </rPh>
    <rPh sb="10" eb="13">
      <t>ジュコウシャ</t>
    </rPh>
    <rPh sb="13" eb="15">
      <t>リョヒ</t>
    </rPh>
    <phoneticPr fontId="6"/>
  </si>
  <si>
    <t>４．開設校協力謝金</t>
    <phoneticPr fontId="6"/>
  </si>
  <si>
    <t xml:space="preserve">寄附講座やインターンシップにおける指導の対象となる技術及び講座実施のために調達する設備・機器・物品等の貨物について、これらに米国由来の技術・ソフトウェアや部品・製品が含まれている場合、米国の輸出管理関連法規に基づく再輸出規制の対象となり、ケースによっては米国政府への事前の許可申請を要することがありますので、ご留意ください。
</t>
    <rPh sb="155" eb="157">
      <t>リュウイ</t>
    </rPh>
    <phoneticPr fontId="6"/>
  </si>
  <si>
    <t>　(4) 講師通訳等旅費</t>
    <rPh sb="5" eb="7">
      <t>コウシ</t>
    </rPh>
    <rPh sb="7" eb="9">
      <t>ツウヤク</t>
    </rPh>
    <rPh sb="9" eb="10">
      <t>トウ</t>
    </rPh>
    <rPh sb="10" eb="12">
      <t>リョヒ</t>
    </rPh>
    <phoneticPr fontId="6"/>
  </si>
  <si>
    <t>　(3) 遠隔教材外注費</t>
    <rPh sb="9" eb="11">
      <t>ガイチュウ</t>
    </rPh>
    <phoneticPr fontId="3"/>
  </si>
  <si>
    <t>５．講座運営管理旅費</t>
    <phoneticPr fontId="6"/>
  </si>
  <si>
    <t>６．委託・外注費</t>
    <rPh sb="2" eb="4">
      <t>イタク</t>
    </rPh>
    <phoneticPr fontId="6"/>
  </si>
  <si>
    <t>様式１　　 【技術協力活用型・新興国市場開拓事業（研修・専門家派遣・寄附講座開設事業）】</t>
    <phoneticPr fontId="6"/>
  </si>
  <si>
    <t>2024年度</t>
    <rPh sb="4" eb="5">
      <t>ネン</t>
    </rPh>
    <rPh sb="5" eb="6">
      <t>ド</t>
    </rPh>
    <phoneticPr fontId="6"/>
  </si>
  <si>
    <t>2025年度</t>
    <rPh sb="4" eb="5">
      <t>ネン</t>
    </rPh>
    <rPh sb="5" eb="6">
      <t>ド</t>
    </rPh>
    <phoneticPr fontId="6"/>
  </si>
  <si>
    <t>【技術協力活用型・新興国市場開拓事業（研修・専門家派遣・寄附講座開設事業）】</t>
    <phoneticPr fontId="6"/>
  </si>
  <si>
    <t>【技術協力活用型・新興国市場開拓事業（研修・専門家派遣・寄附講座開設事業）】</t>
    <rPh sb="32" eb="34">
      <t>カイセツ</t>
    </rPh>
    <phoneticPr fontId="6"/>
  </si>
  <si>
    <t>当協会寄附講座開設事業へのご申請の受け付けに際して取得する申請法人の事務担当者様及び講座指導担当予定講師の方々の個人情報は下記の通り取り扱い致します。</t>
    <rPh sb="7" eb="9">
      <t>カイセツ</t>
    </rPh>
    <rPh sb="9" eb="11">
      <t>ジギョウ</t>
    </rPh>
    <rPh sb="14" eb="16">
      <t>シンセイ</t>
    </rPh>
    <rPh sb="17" eb="18">
      <t>ウ</t>
    </rPh>
    <rPh sb="19" eb="20">
      <t>ツ</t>
    </rPh>
    <rPh sb="29" eb="31">
      <t>シンセイ</t>
    </rPh>
    <rPh sb="31" eb="33">
      <t>ホウジン</t>
    </rPh>
    <rPh sb="34" eb="36">
      <t>ジム</t>
    </rPh>
    <rPh sb="36" eb="39">
      <t>タントウシャ</t>
    </rPh>
    <rPh sb="39" eb="40">
      <t>サマ</t>
    </rPh>
    <rPh sb="40" eb="41">
      <t>オヨ</t>
    </rPh>
    <rPh sb="42" eb="44">
      <t>コウザ</t>
    </rPh>
    <rPh sb="44" eb="46">
      <t>シドウ</t>
    </rPh>
    <rPh sb="46" eb="48">
      <t>タントウ</t>
    </rPh>
    <rPh sb="48" eb="50">
      <t>ヨテイ</t>
    </rPh>
    <rPh sb="50" eb="52">
      <t>コウシ</t>
    </rPh>
    <rPh sb="53" eb="55">
      <t>カタガタ</t>
    </rPh>
    <rPh sb="70" eb="71">
      <t>イタ</t>
    </rPh>
    <phoneticPr fontId="6"/>
  </si>
  <si>
    <t>AOTS寄附講座開設事業書式</t>
    <rPh sb="8" eb="10">
      <t>カイセツ</t>
    </rPh>
    <rPh sb="10" eb="12">
      <t>ジギョウ</t>
    </rPh>
    <rPh sb="12" eb="14">
      <t>ショシキ</t>
    </rPh>
    <phoneticPr fontId="6"/>
  </si>
  <si>
    <t>貴社が企画されている講座及びインターンシップの全体計画について、ご記入ください。
なお、計画が翌年度以降にわたる場合は、それも含めて全体概要についてご記入ください。
（但し、予算の承認は、日本政府の会計年度ごとに当該年度内実施経費予算に対してのみ行われますので、ご留意ください。）</t>
    <rPh sb="0" eb="2">
      <t>キシャ</t>
    </rPh>
    <rPh sb="3" eb="5">
      <t>キカク</t>
    </rPh>
    <rPh sb="10" eb="12">
      <t>コウザ</t>
    </rPh>
    <rPh sb="12" eb="13">
      <t>オヨ</t>
    </rPh>
    <rPh sb="23" eb="25">
      <t>ゼンタイ</t>
    </rPh>
    <rPh sb="25" eb="27">
      <t>ケイカク</t>
    </rPh>
    <rPh sb="33" eb="35">
      <t>キニュウ</t>
    </rPh>
    <rPh sb="44" eb="46">
      <t>ケイカク</t>
    </rPh>
    <rPh sb="47" eb="50">
      <t>ヨクネンド</t>
    </rPh>
    <rPh sb="50" eb="52">
      <t>イコウ</t>
    </rPh>
    <rPh sb="56" eb="58">
      <t>バアイ</t>
    </rPh>
    <rPh sb="63" eb="64">
      <t>フク</t>
    </rPh>
    <rPh sb="66" eb="68">
      <t>ゼンタイ</t>
    </rPh>
    <rPh sb="68" eb="70">
      <t>ガイヨウ</t>
    </rPh>
    <rPh sb="75" eb="77">
      <t>キニュウ</t>
    </rPh>
    <rPh sb="84" eb="85">
      <t>タダ</t>
    </rPh>
    <rPh sb="87" eb="89">
      <t>ヨサン</t>
    </rPh>
    <rPh sb="90" eb="92">
      <t>ショウニン</t>
    </rPh>
    <rPh sb="94" eb="96">
      <t>ニホン</t>
    </rPh>
    <rPh sb="96" eb="98">
      <t>セイフ</t>
    </rPh>
    <rPh sb="99" eb="101">
      <t>カイケイ</t>
    </rPh>
    <rPh sb="101" eb="103">
      <t>ネンド</t>
    </rPh>
    <rPh sb="106" eb="108">
      <t>トウガイ</t>
    </rPh>
    <rPh sb="108" eb="111">
      <t>ネンドナイ</t>
    </rPh>
    <rPh sb="111" eb="113">
      <t>ジッシ</t>
    </rPh>
    <rPh sb="113" eb="115">
      <t>ケイヒ</t>
    </rPh>
    <rPh sb="115" eb="117">
      <t>ヨサン</t>
    </rPh>
    <rPh sb="118" eb="119">
      <t>タイ</t>
    </rPh>
    <rPh sb="123" eb="124">
      <t>オコナ</t>
    </rPh>
    <rPh sb="132" eb="134">
      <t>リュウイ</t>
    </rPh>
    <phoneticPr fontId="6"/>
  </si>
  <si>
    <r>
      <t>４学期制</t>
    </r>
    <r>
      <rPr>
        <sz val="12"/>
        <rFont val="ＭＳ Ｐ明朝"/>
        <family val="1"/>
        <charset val="128"/>
      </rPr>
      <t>（Quarter）</t>
    </r>
    <rPh sb="1" eb="3">
      <t>ガッキ</t>
    </rPh>
    <rPh sb="3" eb="4">
      <t>セイ</t>
    </rPh>
    <phoneticPr fontId="6"/>
  </si>
  <si>
    <t>【確認先】
経済産業省　貿易経済協力局　安全保障貿易審査課
TEL：０３-３５０１-２８０１
または一般財団法人　安全保障貿易情報センタ－ （CISTEC）
TEL：０３-３５９３-１１４８ （相談は内容によって有料）
http://www.cistec.or.jp</t>
    <rPh sb="26" eb="28">
      <t>シンサ</t>
    </rPh>
    <phoneticPr fontId="6"/>
  </si>
  <si>
    <t>申請にあたって収集される学生・講師等の個人情報については個人情報の保護に関する法令等を遵守し、適切な管理を行ってください。</t>
    <rPh sb="0" eb="2">
      <t>シンセイ</t>
    </rPh>
    <rPh sb="7" eb="9">
      <t>シュウシュウ</t>
    </rPh>
    <rPh sb="12" eb="14">
      <t>ガクセイ</t>
    </rPh>
    <rPh sb="15" eb="18">
      <t>コウシトウ</t>
    </rPh>
    <rPh sb="19" eb="23">
      <t>コジンジョウホウ</t>
    </rPh>
    <rPh sb="41" eb="42">
      <t>トウ</t>
    </rPh>
    <rPh sb="43" eb="45">
      <t>ジュンシュ</t>
    </rPh>
    <rPh sb="47" eb="49">
      <t>テキセツ</t>
    </rPh>
    <rPh sb="50" eb="52">
      <t>カンリ</t>
    </rPh>
    <rPh sb="53" eb="54">
      <t>オコナ</t>
    </rPh>
    <phoneticPr fontId="6"/>
  </si>
  <si>
    <r>
      <t>*④：　　直近のものを提出してください。</t>
    </r>
    <r>
      <rPr>
        <sz val="12"/>
        <color rgb="FFFF0000"/>
        <rFont val="ＭＳ Ｐ明朝"/>
        <family val="1"/>
        <charset val="128"/>
      </rPr>
      <t>AOTS制度初利用企業は、直近3年度分を提出。</t>
    </r>
    <rPh sb="24" eb="26">
      <t>セイド</t>
    </rPh>
    <rPh sb="26" eb="29">
      <t>ハツリヨウ</t>
    </rPh>
    <rPh sb="29" eb="31">
      <t>キギョウ</t>
    </rPh>
    <rPh sb="33" eb="35">
      <t>チョッキン</t>
    </rPh>
    <rPh sb="36" eb="39">
      <t>ネンドブン</t>
    </rPh>
    <rPh sb="40" eb="42">
      <t>テイシュツ</t>
    </rPh>
    <phoneticPr fontId="6"/>
  </si>
  <si>
    <t>＜管理者＞　一般財団法人海外産業人材育成協会　総務企画部長</t>
    <phoneticPr fontId="6"/>
  </si>
  <si>
    <t>＜連絡先＞　総務・人事グループ　TEL:03-3888-8211　　E-Mail：kojinjoho-cj@aots.jp</t>
    <rPh sb="9" eb="11">
      <t>ジンジ</t>
    </rPh>
    <phoneticPr fontId="6"/>
  </si>
  <si>
    <t>当協会は、収集した個人情報について、以下の目的のために利用いたします。それ以外の利用目的又は法令等に基づく要請の範囲を超えた利用は致しません。</t>
    <phoneticPr fontId="6"/>
  </si>
  <si>
    <t>3.第三者への提供について</t>
    <phoneticPr fontId="6"/>
  </si>
  <si>
    <t>お預かりした個人情報は、予めご本人の同意を得ることなく以下の場合を除き、第三者に提供することはありません。</t>
    <rPh sb="12" eb="13">
      <t>アラカジ</t>
    </rPh>
    <rPh sb="15" eb="17">
      <t>ホンニン</t>
    </rPh>
    <phoneticPr fontId="6"/>
  </si>
  <si>
    <t>①法令に基づく場合</t>
    <phoneticPr fontId="6"/>
  </si>
  <si>
    <t>②人の生命、身体または財産の保護のために必要がある場合であって、本人の同意を得ることが困難であるとき</t>
    <phoneticPr fontId="6"/>
  </si>
  <si>
    <t>③公衆衛生の向上または児童の健全な育成の促進のために特に必要がある場合であって、本人の同意を得ることが困難であるとき</t>
    <phoneticPr fontId="6"/>
  </si>
  <si>
    <t>④国の機関若しくは地方公共団体又はその委託を受けたものが法令の定める事務を遂行することに対して協力する必要がある場合
　であって、本人の同意を得ることにより当該事務の遂行に支障を来たすおそれがあるとき</t>
    <phoneticPr fontId="6"/>
  </si>
  <si>
    <t>当協会は、ご提供いただいた個人情報を取り扱う業務の全部又は一部を、第三者に外部委託することがございます。委託業者は一定の基準により選定し、秘密保持等の個人情報保護に関する契約を締結した上で、定期的にお客様の個人情報が安全に管理されているかの確認を行う等、委託業者に対する必要かつ適切な監督を行います。</t>
    <phoneticPr fontId="6"/>
  </si>
  <si>
    <t>【想定される委託先】
　　・審査委員：申請された案件を審査するために外部有識者で構成された委員会の委員</t>
    <phoneticPr fontId="6"/>
  </si>
  <si>
    <t>個人情報を提供されることは任意ですが、ご同意頂けない場合は、本制度のご利用ができなくなる場合がございます。</t>
    <rPh sb="22" eb="23">
      <t>イタダ</t>
    </rPh>
    <rPh sb="30" eb="31">
      <t>ホン</t>
    </rPh>
    <rPh sb="31" eb="33">
      <t>セイド</t>
    </rPh>
    <phoneticPr fontId="6"/>
  </si>
  <si>
    <t>ご提供いただいた個人情報について、ご本人には開示・訂正・削除・利用停止を請求する権利がございます。ご本人確認の上で対応させていただきますが、代理人による申請も可能です。詳細は、以下「個人情報相談窓口」へご連絡ください。</t>
    <phoneticPr fontId="6"/>
  </si>
  <si>
    <t>＜個人情報相談受付窓口＞</t>
    <phoneticPr fontId="6"/>
  </si>
  <si>
    <t>　　個人情報保護管理者　総務・人事グループ長</t>
    <rPh sb="12" eb="14">
      <t>ソウム</t>
    </rPh>
    <rPh sb="15" eb="17">
      <t>ジンジ</t>
    </rPh>
    <rPh sb="21" eb="22">
      <t>チョウ</t>
    </rPh>
    <phoneticPr fontId="6"/>
  </si>
  <si>
    <t>　　　TEL:03-3888-8211　　E-Mail：kojinjoho-cj@aots.jp</t>
    <phoneticPr fontId="6"/>
  </si>
  <si>
    <t>下記にチェック☑と自著をお願い致します。</t>
    <rPh sb="9" eb="11">
      <t>ジチョ</t>
    </rPh>
    <phoneticPr fontId="6"/>
  </si>
  <si>
    <t>なお当協会の個人情報の取扱については、https://www.aots.jp/privacy-policy/#Handling/をご覧ください。</t>
    <phoneticPr fontId="6"/>
  </si>
  <si>
    <t>　　①寄附講座事業等にかかる申込受付、審査、運営・実施管理のため。
　　②当協会事業のご案内、資料・申請書等の送付のため
　　③制度利用に関する相談・お問い合わせへの回答、ご連絡のため
　　④研修コース・イベント等の案内、アンケート送付のため
　　⑤統計資料作成のため</t>
    <phoneticPr fontId="6"/>
  </si>
  <si>
    <t>4.個人情報の委託について</t>
    <phoneticPr fontId="6"/>
  </si>
  <si>
    <t>5.記入項目について</t>
    <phoneticPr fontId="6"/>
  </si>
  <si>
    <t>6.個人情報の開示･訂正･利用停止･消去等</t>
    <phoneticPr fontId="6"/>
  </si>
  <si>
    <r>
      <rPr>
        <b/>
        <sz val="11"/>
        <rFont val="ＭＳ Ｐ明朝"/>
        <family val="1"/>
        <charset val="128"/>
      </rPr>
      <t>会社名：　　　　　</t>
    </r>
    <r>
      <rPr>
        <b/>
        <strike/>
        <sz val="11"/>
        <rFont val="ＭＳ Ｐ明朝"/>
        <family val="1"/>
        <charset val="128"/>
      </rPr>
      <t>　　　　　　　　　　　　　　</t>
    </r>
    <rPh sb="0" eb="2">
      <t>カイシャ</t>
    </rPh>
    <rPh sb="2" eb="3">
      <t>メイ</t>
    </rPh>
    <phoneticPr fontId="6"/>
  </si>
  <si>
    <t>（Annex 4）</t>
  </si>
  <si>
    <t>【Technical cooperation utilization type/emerging market development program(Training/Experts Dispatch/Industry-Academia Collaborative programs)】</t>
  </si>
  <si>
    <t>Handling of Personal Information</t>
  </si>
  <si>
    <t>Personal information obtained when an application is made for an AOTS Industry-Academia Collaborative programs will be handled as follows.</t>
  </si>
  <si>
    <t>1. Personal information administrator and contact information</t>
  </si>
  <si>
    <t xml:space="preserve">General Manager, General Affairs &amp; Planning Department, General Affairs Group   </t>
  </si>
  <si>
    <t>TEL: +81-3-3888-8211  E-mail:</t>
  </si>
  <si>
    <t>2.Purpose of Use</t>
  </si>
  <si>
    <t>Provided personal information will be used for implementation and management of Industry-Acadmia Collaborative Program, sending information about AOTS business, sending publications such as official AOTS publications, survey requests, user company management, sales activities, etc. It will not be used for other purposes or used in a manner exceeding the scope required by laws, regulations, etc.</t>
    <phoneticPr fontId="6"/>
  </si>
  <si>
    <t xml:space="preserve">    (1) For reception of applications, screening, and operations and program management in Industry-Acadmia Collaborative Program
         related business and so on</t>
    <phoneticPr fontId="6"/>
  </si>
  <si>
    <t>　　(2) To send information about AOTS business, materials, and applications forms</t>
  </si>
  <si>
    <t>　　(3) To respond to consultations and inquiries about use of the program and related communications</t>
    <phoneticPr fontId="6"/>
  </si>
  <si>
    <t>　　(4) To send information and questionnaires about training courses and events</t>
    <phoneticPr fontId="6"/>
  </si>
  <si>
    <t>　　(5) To create statistics</t>
  </si>
  <si>
    <t>3.Provision to a third parties</t>
  </si>
  <si>
    <t>The personal information provided to AOTS will not be provided to any third parties without your consent in advance, except in the following cases.</t>
    <phoneticPr fontId="6"/>
  </si>
  <si>
    <t>(1) Provision is required by laws or regulations.</t>
    <phoneticPr fontId="6"/>
  </si>
  <si>
    <t>(2) It is necessary to protect life, safety, or property and obtaining consent from information provider him/herself is not feasible.</t>
    <phoneticPr fontId="6"/>
  </si>
  <si>
    <t>(4) There is a need to cooperate with a national government organization, local government, or person or entity entrusted thereby with performing the functions prescribed by laws and regulations, and obtaining the consent of information provider him/herself is likely to interfere with the performance of those functions.</t>
    <phoneticPr fontId="6"/>
  </si>
  <si>
    <t>4. Outsourcing</t>
  </si>
  <si>
    <t>AOTS outsources part or all of operations involving the handling of personal information that we receive to third parties. Contractors are selected according to certain standards, and, after signing a contract concerning protection of personal information including confidentiality, we exercise the necessary and appropriate supervision of the contractor, for example by regularly checking that your personal information is being managed securely and so on.</t>
    <phoneticPr fontId="6"/>
  </si>
  <si>
    <t>Anticipated contractors:
-Screening Committee members: Members of a committee of external experts to screening applications</t>
    <phoneticPr fontId="6"/>
  </si>
  <si>
    <t>5.Entered items</t>
  </si>
  <si>
    <t>The provision of personal information is at your discretion. However, if you do not consent to it, there may be cases where it will not be possible to use the program.</t>
  </si>
  <si>
    <t>6.Disclosure, Amendment, Cessation of Use and Deletion of Personal Information</t>
  </si>
  <si>
    <t>We will respond to requests for the disclosure, amendment, cessation of use and deletion of personal information provided to us. When doing this, please submit your request to the following office.</t>
  </si>
  <si>
    <t>Consultation Office for Personal Information        TEL:03-3888-8211　E-Mail:kojinjoho-cj@aots.jp</t>
  </si>
  <si>
    <t xml:space="preserve">Do you consent to the above "Handling of Personal Information"? </t>
  </si>
  <si>
    <t>Please tick☑ the relevant box and fill in your name and company name.</t>
  </si>
  <si>
    <t>I agree</t>
  </si>
  <si>
    <t>I do not agree</t>
  </si>
  <si>
    <t>Date:</t>
  </si>
  <si>
    <t>Name:　　　　　　　　　　　　　</t>
  </si>
  <si>
    <t>For details of the Personal Information Protection Policy of AOTS, please visit our website at http://www.aots.jp/en/policy/privacy.html</t>
  </si>
  <si>
    <t>November, 2023</t>
    <phoneticPr fontId="6"/>
  </si>
  <si>
    <r>
      <rPr>
        <b/>
        <sz val="12"/>
        <rFont val="ＭＳ Ｐ明朝"/>
        <family val="1"/>
        <charset val="128"/>
      </rPr>
      <t>Company name:　　　　　</t>
    </r>
    <r>
      <rPr>
        <b/>
        <strike/>
        <sz val="12"/>
        <rFont val="ＭＳ Ｐ明朝"/>
        <family val="1"/>
        <charset val="128"/>
      </rPr>
      <t>　　　　　　　　　　　　　　</t>
    </r>
  </si>
  <si>
    <t>(3) There is a special need in order to improve public health or promote healthy child development, and obtaining consent from information provider him/herself is not feasible.</t>
    <phoneticPr fontId="6"/>
  </si>
  <si>
    <t>【2024年度用】</t>
    <rPh sb="5" eb="7">
      <t>ネンド</t>
    </rPh>
    <rPh sb="7" eb="8">
      <t>ヨウ</t>
    </rPh>
    <phoneticPr fontId="6"/>
  </si>
  <si>
    <t>別紙2-2. 寄附講座実施費予算概算（2024年度）</t>
    <rPh sb="23" eb="25">
      <t>ネンド</t>
    </rPh>
    <phoneticPr fontId="6"/>
  </si>
  <si>
    <r>
      <t>2025年度（2025年4月1日）以降も継続する必要性：　</t>
    </r>
    <r>
      <rPr>
        <sz val="11"/>
        <rFont val="ＭＳ Ｐ明朝"/>
        <family val="1"/>
        <charset val="128"/>
      </rPr>
      <t>※2025年4月1日以降も継続する計画がある場合に、その必要性をご説明下さい。</t>
    </r>
    <rPh sb="4" eb="5">
      <t>ド</t>
    </rPh>
    <rPh sb="12" eb="13">
      <t>ガツ</t>
    </rPh>
    <rPh sb="14" eb="15">
      <t>ニチ</t>
    </rPh>
    <rPh sb="16" eb="18">
      <t>イコウ</t>
    </rPh>
    <rPh sb="19" eb="21">
      <t>ケイゾク</t>
    </rPh>
    <rPh sb="23" eb="26">
      <t>ヒツヨウセイ</t>
    </rPh>
    <rPh sb="34" eb="35">
      <t>ネン</t>
    </rPh>
    <rPh sb="36" eb="37">
      <t>ガツ</t>
    </rPh>
    <rPh sb="37" eb="41">
      <t>ツイタチイコウ</t>
    </rPh>
    <rPh sb="42" eb="44">
      <t>ケイゾク</t>
    </rPh>
    <rPh sb="46" eb="48">
      <t>ケイカク</t>
    </rPh>
    <rPh sb="51" eb="53">
      <t>バアイ</t>
    </rPh>
    <rPh sb="57" eb="60">
      <t>ヒツヨウセイ</t>
    </rPh>
    <rPh sb="62" eb="65">
      <t>セツメイクダ</t>
    </rPh>
    <phoneticPr fontId="6"/>
  </si>
  <si>
    <t>35.</t>
    <phoneticPr fontId="6"/>
  </si>
  <si>
    <t>現地で寄附講座実施を補佐する企業又は団体（該当する場合のみ記入）</t>
    <rPh sb="0" eb="2">
      <t>ゲンチ</t>
    </rPh>
    <rPh sb="16" eb="18">
      <t>ガイトウ</t>
    </rPh>
    <rPh sb="20" eb="22">
      <t>バアイ</t>
    </rPh>
    <rPh sb="24" eb="26">
      <t>キニュウ</t>
    </rPh>
    <phoneticPr fontId="6"/>
  </si>
  <si>
    <t>※複数の企業又は団体がある場合は以下に記入してください。</t>
    <rPh sb="4" eb="6">
      <t>キギョウ</t>
    </rPh>
    <rPh sb="6" eb="7">
      <t>マタ</t>
    </rPh>
    <rPh sb="8" eb="10">
      <t>ダンタイ</t>
    </rPh>
    <rPh sb="13" eb="15">
      <t>バアイ</t>
    </rPh>
    <rPh sb="15" eb="17">
      <t>イカ</t>
    </rPh>
    <rPh sb="19" eb="21">
      <t>キニュウ</t>
    </rPh>
    <phoneticPr fontId="6"/>
  </si>
  <si>
    <t>企業又は団体名：</t>
    <rPh sb="0" eb="2">
      <t>キギョウ</t>
    </rPh>
    <rPh sb="2" eb="3">
      <t>マタ</t>
    </rPh>
    <rPh sb="4" eb="6">
      <t>ダンタイ</t>
    </rPh>
    <phoneticPr fontId="6"/>
  </si>
  <si>
    <t>企業又は団体名：</t>
    <phoneticPr fontId="6"/>
  </si>
  <si>
    <t>貴社との関係：</t>
    <rPh sb="1" eb="2">
      <t>シャ</t>
    </rPh>
    <phoneticPr fontId="6"/>
  </si>
  <si>
    <t>寄附講座実施費予算概算　（2024年度）</t>
    <rPh sb="9" eb="11">
      <t>ガイサン</t>
    </rPh>
    <rPh sb="17" eb="19">
      <t>ネンド</t>
    </rPh>
    <phoneticPr fontId="16"/>
  </si>
  <si>
    <t>2024年度（2024年4月1日～2025年3月31日）に発生する予算についてご入力ください。</t>
    <rPh sb="4" eb="6">
      <t>ネンド</t>
    </rPh>
    <rPh sb="11" eb="12">
      <t>ネン</t>
    </rPh>
    <rPh sb="13" eb="14">
      <t>ガツ</t>
    </rPh>
    <rPh sb="14" eb="16">
      <t>ツイタチ</t>
    </rPh>
    <rPh sb="21" eb="22">
      <t>ネン</t>
    </rPh>
    <rPh sb="23" eb="24">
      <t>ガツ</t>
    </rPh>
    <rPh sb="26" eb="27">
      <t>ニチ</t>
    </rPh>
    <rPh sb="29" eb="31">
      <t>ハッセイ</t>
    </rPh>
    <rPh sb="33" eb="35">
      <t>ヨサン</t>
    </rPh>
    <rPh sb="40" eb="42">
      <t>ニュウリョク</t>
    </rPh>
    <phoneticPr fontId="6"/>
  </si>
  <si>
    <t>⑧</t>
    <phoneticPr fontId="6"/>
  </si>
  <si>
    <t>②</t>
    <phoneticPr fontId="6"/>
  </si>
  <si>
    <t>アンケート</t>
    <phoneticPr fontId="6"/>
  </si>
  <si>
    <r>
      <t>ご利用企業にとっての補助事業のメリットや必要性、意義についての基礎情報収集のため、もし補助事業を利用できない場合に貴社の海外人材採用計画や海外事業展開に生じる影響等について具体的なご意見を伺いたく、下記アンケートにご協力の程よろしくお願いいたします。
（当年度初回のお申込み時にご回答ください。２回目以降の申込みでは</t>
    </r>
    <r>
      <rPr>
        <sz val="11"/>
        <color rgb="FFFF0000"/>
        <rFont val="ＭＳ Ｐゴシック"/>
        <family val="3"/>
        <charset val="128"/>
      </rPr>
      <t>、初回とご回答が異なる場合のみ改めて回答をお願いいたします。）</t>
    </r>
    <rPh sb="1" eb="3">
      <t>リヨウ</t>
    </rPh>
    <rPh sb="3" eb="5">
      <t>キギョウ</t>
    </rPh>
    <rPh sb="20" eb="23">
      <t>ヒツヨウセイ</t>
    </rPh>
    <rPh sb="24" eb="26">
      <t>イギ</t>
    </rPh>
    <rPh sb="31" eb="35">
      <t>キソジョウホウ</t>
    </rPh>
    <rPh sb="35" eb="37">
      <t>シュウシュウ</t>
    </rPh>
    <rPh sb="57" eb="59">
      <t>キシャ</t>
    </rPh>
    <rPh sb="64" eb="66">
      <t>サイヨウ</t>
    </rPh>
    <rPh sb="81" eb="82">
      <t>トウ</t>
    </rPh>
    <rPh sb="117" eb="118">
      <t>ネガ</t>
    </rPh>
    <rPh sb="127" eb="130">
      <t>トウネンド</t>
    </rPh>
    <rPh sb="130" eb="132">
      <t>ショカイ</t>
    </rPh>
    <rPh sb="134" eb="136">
      <t>モウシコ</t>
    </rPh>
    <rPh sb="137" eb="138">
      <t>ジ</t>
    </rPh>
    <rPh sb="140" eb="142">
      <t>カイトウ</t>
    </rPh>
    <rPh sb="148" eb="150">
      <t>カイメ</t>
    </rPh>
    <rPh sb="150" eb="152">
      <t>イコウ</t>
    </rPh>
    <rPh sb="153" eb="155">
      <t>モウシコミ</t>
    </rPh>
    <rPh sb="159" eb="161">
      <t>ショカイ</t>
    </rPh>
    <rPh sb="163" eb="165">
      <t>カイトウ</t>
    </rPh>
    <rPh sb="166" eb="167">
      <t>コト</t>
    </rPh>
    <rPh sb="169" eb="171">
      <t>バアイ</t>
    </rPh>
    <rPh sb="173" eb="174">
      <t>アラタ</t>
    </rPh>
    <rPh sb="176" eb="178">
      <t>カイトウ</t>
    </rPh>
    <rPh sb="180" eb="181">
      <t>ネガ</t>
    </rPh>
    <phoneticPr fontId="6"/>
  </si>
  <si>
    <t>Q1</t>
    <phoneticPr fontId="6"/>
  </si>
  <si>
    <t>AOTSを知ったきっかけ（一番最初にAOTSを知ったきっかけをお教え下さい。）</t>
    <phoneticPr fontId="6"/>
  </si>
  <si>
    <t>過去に利用したことがある</t>
    <rPh sb="0" eb="2">
      <t>カコ</t>
    </rPh>
    <rPh sb="3" eb="5">
      <t>リヨウ</t>
    </rPh>
    <phoneticPr fontId="6"/>
  </si>
  <si>
    <t>AOTSホームページ</t>
    <phoneticPr fontId="6"/>
  </si>
  <si>
    <t>国内他企業からの紹介</t>
    <rPh sb="0" eb="2">
      <t>コクナイ</t>
    </rPh>
    <rPh sb="2" eb="5">
      <t>タキギョウ</t>
    </rPh>
    <rPh sb="8" eb="10">
      <t>ショウカイ</t>
    </rPh>
    <phoneticPr fontId="6"/>
  </si>
  <si>
    <t>海外企業からの紹介</t>
    <rPh sb="0" eb="2">
      <t>カイガイ</t>
    </rPh>
    <rPh sb="2" eb="4">
      <t>キギョウ</t>
    </rPh>
    <rPh sb="7" eb="9">
      <t>ショウカイ</t>
    </rPh>
    <phoneticPr fontId="6"/>
  </si>
  <si>
    <t>AOTS国内事業説明会</t>
    <rPh sb="4" eb="6">
      <t>コクナイ</t>
    </rPh>
    <rPh sb="6" eb="8">
      <t>ジギョウ</t>
    </rPh>
    <rPh sb="8" eb="10">
      <t>セツメイ</t>
    </rPh>
    <rPh sb="10" eb="11">
      <t>カイ</t>
    </rPh>
    <phoneticPr fontId="6"/>
  </si>
  <si>
    <t>AOTS海外事業説明会</t>
    <rPh sb="4" eb="6">
      <t>カイガイ</t>
    </rPh>
    <rPh sb="6" eb="8">
      <t>ジギョウ</t>
    </rPh>
    <rPh sb="8" eb="10">
      <t>セツメイ</t>
    </rPh>
    <rPh sb="10" eb="11">
      <t>カイ</t>
    </rPh>
    <phoneticPr fontId="6"/>
  </si>
  <si>
    <t>関係団体等からの紹介  団体名（</t>
    <rPh sb="0" eb="2">
      <t>カンケイ</t>
    </rPh>
    <rPh sb="2" eb="4">
      <t>ダンタイ</t>
    </rPh>
    <rPh sb="4" eb="5">
      <t>トウ</t>
    </rPh>
    <rPh sb="8" eb="10">
      <t>ショウカイ</t>
    </rPh>
    <rPh sb="12" eb="14">
      <t>ダンタイ</t>
    </rPh>
    <rPh sb="14" eb="15">
      <t>メイ</t>
    </rPh>
    <phoneticPr fontId="6"/>
  </si>
  <si>
    <t>（</t>
    <phoneticPr fontId="6"/>
  </si>
  <si>
    <t>Q2</t>
    <phoneticPr fontId="6"/>
  </si>
  <si>
    <t>本制度をご利用いただく理由についてお答えください。</t>
    <rPh sb="5" eb="7">
      <t>リヨウ</t>
    </rPh>
    <phoneticPr fontId="6"/>
  </si>
  <si>
    <t>[複数選択可：理由として重要なものから順位付けして数字を入力してください]</t>
    <rPh sb="7" eb="9">
      <t>リユウ</t>
    </rPh>
    <rPh sb="12" eb="14">
      <t>ジュウヨウ</t>
    </rPh>
    <rPh sb="19" eb="22">
      <t>ジュンイヅ</t>
    </rPh>
    <rPh sb="25" eb="27">
      <t>スウジ</t>
    </rPh>
    <rPh sb="28" eb="30">
      <t>ニュウリョク</t>
    </rPh>
    <phoneticPr fontId="6"/>
  </si>
  <si>
    <t>補助金を活用できるため</t>
    <phoneticPr fontId="6"/>
  </si>
  <si>
    <t>日本に招へいしてのインターンシップができるため</t>
    <rPh sb="0" eb="2">
      <t>ニホン</t>
    </rPh>
    <rPh sb="3" eb="4">
      <t>ショウ</t>
    </rPh>
    <phoneticPr fontId="6"/>
  </si>
  <si>
    <t>講座計画立案から実施においてAOTSのサポートを受けられるため</t>
    <rPh sb="0" eb="4">
      <t>コウザケイカク</t>
    </rPh>
    <rPh sb="4" eb="6">
      <t>リツアン</t>
    </rPh>
    <rPh sb="8" eb="10">
      <t>ジッシ</t>
    </rPh>
    <rPh sb="24" eb="25">
      <t>ウ</t>
    </rPh>
    <phoneticPr fontId="6"/>
  </si>
  <si>
    <t>日本政府の公的事業として実施することで、開設校の理解・協力を得られやすいため</t>
    <rPh sb="7" eb="9">
      <t>ジギョウ</t>
    </rPh>
    <rPh sb="12" eb="14">
      <t>ジッシ</t>
    </rPh>
    <rPh sb="20" eb="23">
      <t>カイセツコウ</t>
    </rPh>
    <rPh sb="24" eb="26">
      <t>リカイ</t>
    </rPh>
    <rPh sb="27" eb="29">
      <t>キョウリョク</t>
    </rPh>
    <rPh sb="30" eb="31">
      <t>エ</t>
    </rPh>
    <phoneticPr fontId="6"/>
  </si>
  <si>
    <t>現地大学とのネットワークを強化できるため</t>
    <rPh sb="0" eb="2">
      <t>ゲンチ</t>
    </rPh>
    <rPh sb="2" eb="4">
      <t>ダイガク</t>
    </rPh>
    <rPh sb="13" eb="15">
      <t>キョウカ</t>
    </rPh>
    <phoneticPr fontId="6"/>
  </si>
  <si>
    <t>その他（具体的にご記入ください）</t>
    <phoneticPr fontId="6"/>
  </si>
  <si>
    <t>（　　　）</t>
    <phoneticPr fontId="6"/>
  </si>
  <si>
    <t>Q3</t>
    <phoneticPr fontId="6"/>
  </si>
  <si>
    <t>本制度を利用しない（できない）場合、どのような代替措置・手段を取られますか。</t>
    <phoneticPr fontId="6"/>
  </si>
  <si>
    <t>自社独自で寄附講座・インターンシップを実施する</t>
    <rPh sb="5" eb="9">
      <t>キフコウザ</t>
    </rPh>
    <phoneticPr fontId="6"/>
  </si>
  <si>
    <t>本制度を利用する場合と同じ計画で実施する</t>
    <rPh sb="0" eb="1">
      <t>ホン</t>
    </rPh>
    <rPh sb="1" eb="3">
      <t>セイド</t>
    </rPh>
    <rPh sb="4" eb="6">
      <t>リヨウ</t>
    </rPh>
    <rPh sb="8" eb="10">
      <t>バアイ</t>
    </rPh>
    <rPh sb="11" eb="12">
      <t>オナ</t>
    </rPh>
    <rPh sb="13" eb="15">
      <t>ケイカク</t>
    </rPh>
    <rPh sb="16" eb="18">
      <t>ジッシ</t>
    </rPh>
    <phoneticPr fontId="6"/>
  </si>
  <si>
    <t>計画を変更して実施する</t>
    <rPh sb="0" eb="2">
      <t>ケイカク</t>
    </rPh>
    <rPh sb="3" eb="5">
      <t>ヘンコウ</t>
    </rPh>
    <rPh sb="7" eb="9">
      <t>ジッシ</t>
    </rPh>
    <phoneticPr fontId="6"/>
  </si>
  <si>
    <t>寄附講座のみ実施する（インターンシップは実施しない）</t>
    <rPh sb="0" eb="4">
      <t>キフコウザ</t>
    </rPh>
    <rPh sb="6" eb="8">
      <t>ジッシ</t>
    </rPh>
    <rPh sb="20" eb="22">
      <t>ジッシ</t>
    </rPh>
    <phoneticPr fontId="6"/>
  </si>
  <si>
    <t>インターンシップのみ実施する（寄附講座は実施しない）</t>
    <rPh sb="10" eb="12">
      <t>ジッシ</t>
    </rPh>
    <rPh sb="15" eb="19">
      <t>キフコウザ</t>
    </rPh>
    <rPh sb="20" eb="22">
      <t>ジッシ</t>
    </rPh>
    <phoneticPr fontId="6"/>
  </si>
  <si>
    <t>期間・日数を短縮する</t>
    <rPh sb="0" eb="2">
      <t>キカン</t>
    </rPh>
    <rPh sb="3" eb="5">
      <t>ニッスウ</t>
    </rPh>
    <rPh sb="6" eb="8">
      <t>タンシュク</t>
    </rPh>
    <phoneticPr fontId="6"/>
  </si>
  <si>
    <t>講座受講生数・インターンシップ参加人数を減らす</t>
    <rPh sb="0" eb="2">
      <t>コウザ</t>
    </rPh>
    <rPh sb="2" eb="6">
      <t>ジュコウセイスウ</t>
    </rPh>
    <rPh sb="15" eb="19">
      <t>サンカニンズウ</t>
    </rPh>
    <rPh sb="20" eb="21">
      <t>ヘ</t>
    </rPh>
    <phoneticPr fontId="6"/>
  </si>
  <si>
    <t>講師は派遣せずオンラインで実施する</t>
    <rPh sb="0" eb="2">
      <t>コウシ</t>
    </rPh>
    <rPh sb="3" eb="5">
      <t>ハケン</t>
    </rPh>
    <rPh sb="13" eb="15">
      <t>ジッシ</t>
    </rPh>
    <phoneticPr fontId="6"/>
  </si>
  <si>
    <t>その他（　　　）</t>
    <rPh sb="2" eb="3">
      <t>タ</t>
    </rPh>
    <phoneticPr fontId="6"/>
  </si>
  <si>
    <t>本制度を利用できなければ寄附講座（インターンシップ含む）は行わない</t>
    <rPh sb="0" eb="3">
      <t>ホンセイド</t>
    </rPh>
    <rPh sb="4" eb="6">
      <t>リヨウ</t>
    </rPh>
    <rPh sb="12" eb="16">
      <t>キフコウザ</t>
    </rPh>
    <rPh sb="25" eb="26">
      <t>フク</t>
    </rPh>
    <rPh sb="29" eb="30">
      <t>オコナ</t>
    </rPh>
    <phoneticPr fontId="6"/>
  </si>
  <si>
    <t>その他（具体的にご記入ください）</t>
    <rPh sb="2" eb="3">
      <t>タ</t>
    </rPh>
    <rPh sb="4" eb="7">
      <t>グタイテキ</t>
    </rPh>
    <rPh sb="9" eb="11">
      <t>キニュウ</t>
    </rPh>
    <phoneticPr fontId="6"/>
  </si>
  <si>
    <t>Q4</t>
    <phoneticPr fontId="6"/>
  </si>
  <si>
    <t>本制度を利用しない（できない）ことで想定される影響はどの程度でしょうか。
（今回の寄附講座により達成したい目標を100とした場合、Q3の代替措置・手段でどの程度のレベルまで達成可能と考えられるか）</t>
    <rPh sb="41" eb="45">
      <t>キフコウザ</t>
    </rPh>
    <phoneticPr fontId="6"/>
  </si>
  <si>
    <t>大きな影響が生じる（目標達成度50%未満）</t>
    <rPh sb="0" eb="1">
      <t>オオ</t>
    </rPh>
    <rPh sb="3" eb="5">
      <t>エイキョウ</t>
    </rPh>
    <rPh sb="6" eb="7">
      <t>ショウ</t>
    </rPh>
    <rPh sb="10" eb="12">
      <t>モクヒョウ</t>
    </rPh>
    <rPh sb="12" eb="14">
      <t>タッセイ</t>
    </rPh>
    <rPh sb="14" eb="15">
      <t>ド</t>
    </rPh>
    <rPh sb="18" eb="20">
      <t>ミマン</t>
    </rPh>
    <phoneticPr fontId="6"/>
  </si>
  <si>
    <t>ある程度影響が生じる（目標達成度50%～80%未満）</t>
    <rPh sb="2" eb="4">
      <t>テイド</t>
    </rPh>
    <rPh sb="4" eb="6">
      <t>エイキョウ</t>
    </rPh>
    <rPh sb="7" eb="8">
      <t>ショウ</t>
    </rPh>
    <rPh sb="11" eb="16">
      <t>モクヒョウタッセイド</t>
    </rPh>
    <rPh sb="23" eb="25">
      <t>ミマン</t>
    </rPh>
    <phoneticPr fontId="6"/>
  </si>
  <si>
    <t>影響は少ない（目標達成度80%以上）</t>
    <rPh sb="0" eb="2">
      <t>エイキョウ</t>
    </rPh>
    <rPh sb="3" eb="4">
      <t>スク</t>
    </rPh>
    <rPh sb="7" eb="9">
      <t>モクヒョウ</t>
    </rPh>
    <rPh sb="9" eb="12">
      <t>タッセイド</t>
    </rPh>
    <rPh sb="15" eb="17">
      <t>イジョウ</t>
    </rPh>
    <phoneticPr fontId="6"/>
  </si>
  <si>
    <t>影響は生じない（目標達成度100%）</t>
    <phoneticPr fontId="6"/>
  </si>
  <si>
    <t>Q4-1</t>
    <phoneticPr fontId="6"/>
  </si>
  <si>
    <t>具体的にどのような影響が想定されるかご記入ください。</t>
    <rPh sb="0" eb="2">
      <t>グタイ</t>
    </rPh>
    <rPh sb="2" eb="3">
      <t>テキ</t>
    </rPh>
    <phoneticPr fontId="6"/>
  </si>
  <si>
    <t>（必要な海外人材の確保ができない、自社が期待する基礎学力を有する人材の育成ができない等）</t>
    <rPh sb="1" eb="3">
      <t>ヒツヨウ</t>
    </rPh>
    <rPh sb="4" eb="8">
      <t>カイガイジンザイ</t>
    </rPh>
    <rPh sb="9" eb="11">
      <t>カクホ</t>
    </rPh>
    <rPh sb="17" eb="19">
      <t>ジシャ</t>
    </rPh>
    <rPh sb="20" eb="22">
      <t>キタイ</t>
    </rPh>
    <rPh sb="24" eb="28">
      <t>キソガクリョク</t>
    </rPh>
    <rPh sb="29" eb="30">
      <t>ユウ</t>
    </rPh>
    <rPh sb="32" eb="34">
      <t>ジンザイ</t>
    </rPh>
    <rPh sb="35" eb="37">
      <t>イクセイ</t>
    </rPh>
    <rPh sb="42" eb="43">
      <t>ナド</t>
    </rPh>
    <phoneticPr fontId="6"/>
  </si>
  <si>
    <r>
      <t>詳細は当協会ホームページ（</t>
    </r>
    <r>
      <rPr>
        <sz val="12"/>
        <color rgb="FF0070C0"/>
        <rFont val="ＭＳ Ｐゴシック"/>
        <family val="3"/>
        <charset val="128"/>
        <scheme val="minor"/>
      </rPr>
      <t>https://www.aots.jp/privacy-policy/</t>
    </r>
    <r>
      <rPr>
        <sz val="12"/>
        <rFont val="ＭＳ Ｐゴシック"/>
        <family val="3"/>
        <charset val="128"/>
        <scheme val="minor"/>
      </rPr>
      <t>）に公開しています。
本文書にご記入の個人情報は、当協会の個人情報保護方針に基づき、安全に管理し保護の徹底に努めます。
また、寄附講座に係る事務手続き並びに当協会からの各種ご案内等に使用します。</t>
    </r>
    <rPh sb="111" eb="113">
      <t>キフ</t>
    </rPh>
    <rPh sb="113" eb="115">
      <t>コウザ</t>
    </rPh>
    <phoneticPr fontId="6"/>
  </si>
  <si>
    <t>＊審査終了後、廃棄いただきますようお願いいたします＊</t>
    <phoneticPr fontId="6"/>
  </si>
  <si>
    <t>第</t>
    <rPh sb="0" eb="1">
      <t>ダイ</t>
    </rPh>
    <phoneticPr fontId="6"/>
  </si>
  <si>
    <t>回　審査員会</t>
    <rPh sb="0" eb="1">
      <t>カイ</t>
    </rPh>
    <rPh sb="2" eb="5">
      <t>シンサイン</t>
    </rPh>
    <rPh sb="5" eb="6">
      <t>カイ</t>
    </rPh>
    <phoneticPr fontId="6"/>
  </si>
  <si>
    <t>案件番号</t>
    <rPh sb="0" eb="2">
      <t>アンケン</t>
    </rPh>
    <rPh sb="2" eb="4">
      <t>バンゴウ</t>
    </rPh>
    <phoneticPr fontId="6"/>
  </si>
  <si>
    <t>記入</t>
    <rPh sb="0" eb="2">
      <t>キニュウ</t>
    </rPh>
    <phoneticPr fontId="6"/>
  </si>
  <si>
    <t>１．寄附講座全体概要</t>
    <rPh sb="2" eb="4">
      <t>キフ</t>
    </rPh>
    <rPh sb="4" eb="6">
      <t>コウザ</t>
    </rPh>
    <rPh sb="6" eb="8">
      <t>ゼンタイ</t>
    </rPh>
    <rPh sb="8" eb="10">
      <t>ガイヨウ</t>
    </rPh>
    <phoneticPr fontId="6"/>
  </si>
  <si>
    <t>所在国／都市</t>
    <rPh sb="0" eb="2">
      <t>ショザイ</t>
    </rPh>
    <rPh sb="2" eb="3">
      <t>コク</t>
    </rPh>
    <rPh sb="4" eb="6">
      <t>トシ</t>
    </rPh>
    <phoneticPr fontId="6"/>
  </si>
  <si>
    <t>事業内容</t>
    <rPh sb="0" eb="2">
      <t>ジギョウ</t>
    </rPh>
    <rPh sb="2" eb="4">
      <t>ナイヨウ</t>
    </rPh>
    <phoneticPr fontId="6"/>
  </si>
  <si>
    <t>採用計画を
有する企業</t>
    <rPh sb="0" eb="2">
      <t>サイヨウ</t>
    </rPh>
    <rPh sb="2" eb="4">
      <t>ケイカク</t>
    </rPh>
    <rPh sb="6" eb="7">
      <t>ユウ</t>
    </rPh>
    <rPh sb="9" eb="11">
      <t>キギョウ</t>
    </rPh>
    <phoneticPr fontId="6"/>
  </si>
  <si>
    <t>法人名</t>
    <rPh sb="0" eb="2">
      <t>ホウジン</t>
    </rPh>
    <rPh sb="2" eb="3">
      <t>メイ</t>
    </rPh>
    <phoneticPr fontId="6"/>
  </si>
  <si>
    <t>　同上</t>
    <rPh sb="1" eb="3">
      <t>ドウジョウ</t>
    </rPh>
    <phoneticPr fontId="6"/>
  </si>
  <si>
    <t>申請法人との関係</t>
    <rPh sb="0" eb="2">
      <t>シンセイ</t>
    </rPh>
    <rPh sb="2" eb="4">
      <t>ホウジン</t>
    </rPh>
    <rPh sb="6" eb="8">
      <t>カンケイ</t>
    </rPh>
    <phoneticPr fontId="6"/>
  </si>
  <si>
    <t>自社</t>
    <rPh sb="0" eb="2">
      <t>ジシャ</t>
    </rPh>
    <phoneticPr fontId="6"/>
  </si>
  <si>
    <t>講座名</t>
    <rPh sb="0" eb="2">
      <t>コウザ</t>
    </rPh>
    <rPh sb="2" eb="3">
      <t>メイ</t>
    </rPh>
    <phoneticPr fontId="6"/>
  </si>
  <si>
    <t>講座開設大学等</t>
    <rPh sb="0" eb="2">
      <t>コウザ</t>
    </rPh>
    <rPh sb="2" eb="4">
      <t>カイセツ</t>
    </rPh>
    <rPh sb="4" eb="6">
      <t>ダイガク</t>
    </rPh>
    <rPh sb="6" eb="7">
      <t>トウ</t>
    </rPh>
    <phoneticPr fontId="6"/>
  </si>
  <si>
    <t>学部・学科　</t>
    <rPh sb="0" eb="2">
      <t>ガクブ</t>
    </rPh>
    <rPh sb="3" eb="5">
      <t>ガッカ</t>
    </rPh>
    <phoneticPr fontId="6"/>
  </si>
  <si>
    <t>対象学年</t>
    <rPh sb="0" eb="2">
      <t>タイショウ</t>
    </rPh>
    <rPh sb="2" eb="4">
      <t>ガクネン</t>
    </rPh>
    <phoneticPr fontId="6"/>
  </si>
  <si>
    <t>M1</t>
    <phoneticPr fontId="6"/>
  </si>
  <si>
    <t>寄附講座開設時期</t>
    <rPh sb="0" eb="2">
      <t>キフ</t>
    </rPh>
    <rPh sb="2" eb="4">
      <t>コウザ</t>
    </rPh>
    <rPh sb="4" eb="6">
      <t>カイセツ</t>
    </rPh>
    <rPh sb="6" eb="8">
      <t>ジキ</t>
    </rPh>
    <phoneticPr fontId="6"/>
  </si>
  <si>
    <t>全体計画</t>
    <rPh sb="0" eb="2">
      <t>ゼンタイ</t>
    </rPh>
    <rPh sb="2" eb="4">
      <t>ケイカク</t>
    </rPh>
    <phoneticPr fontId="6"/>
  </si>
  <si>
    <t>講座開設時期</t>
    <rPh sb="0" eb="2">
      <t>コウザ</t>
    </rPh>
    <rPh sb="2" eb="4">
      <t>カイセツ</t>
    </rPh>
    <rPh sb="4" eb="6">
      <t>ジキ</t>
    </rPh>
    <phoneticPr fontId="6"/>
  </si>
  <si>
    <t>インターンシップ実施時期</t>
    <rPh sb="8" eb="10">
      <t>ジッシ</t>
    </rPh>
    <rPh sb="10" eb="12">
      <t>ジキ</t>
    </rPh>
    <phoneticPr fontId="6"/>
  </si>
  <si>
    <t>実施せず</t>
    <phoneticPr fontId="6"/>
  </si>
  <si>
    <t>2023年度補助対象開設期間</t>
    <rPh sb="4" eb="5">
      <t>ネン</t>
    </rPh>
    <rPh sb="5" eb="6">
      <t>ド</t>
    </rPh>
    <rPh sb="6" eb="8">
      <t>ホジョ</t>
    </rPh>
    <rPh sb="8" eb="10">
      <t>タイショウ</t>
    </rPh>
    <rPh sb="10" eb="12">
      <t>カイセツ</t>
    </rPh>
    <rPh sb="12" eb="14">
      <t>キカン</t>
    </rPh>
    <phoneticPr fontId="6"/>
  </si>
  <si>
    <t>２．本寄附講座開設の背景・目的</t>
    <rPh sb="2" eb="3">
      <t>ホン</t>
    </rPh>
    <rPh sb="3" eb="5">
      <t>キフ</t>
    </rPh>
    <rPh sb="5" eb="7">
      <t>コウザ</t>
    </rPh>
    <rPh sb="7" eb="9">
      <t>カイセツ</t>
    </rPh>
    <rPh sb="10" eb="12">
      <t>ハイケイ</t>
    </rPh>
    <rPh sb="13" eb="15">
      <t>モクテキ</t>
    </rPh>
    <phoneticPr fontId="6"/>
  </si>
  <si>
    <t>背景/実施の必要性</t>
    <rPh sb="0" eb="2">
      <t>ハイケイ</t>
    </rPh>
    <rPh sb="3" eb="5">
      <t>ジッシ</t>
    </rPh>
    <rPh sb="6" eb="9">
      <t>ヒツヨウセイ</t>
    </rPh>
    <phoneticPr fontId="6"/>
  </si>
  <si>
    <t>目的・目標（採用計画含む）</t>
    <rPh sb="0" eb="2">
      <t>モクテキ</t>
    </rPh>
    <rPh sb="3" eb="5">
      <t>モクヒョウ</t>
    </rPh>
    <rPh sb="6" eb="8">
      <t>サイヨウ</t>
    </rPh>
    <rPh sb="8" eb="10">
      <t>ケイカク</t>
    </rPh>
    <rPh sb="10" eb="11">
      <t>フク</t>
    </rPh>
    <phoneticPr fontId="6"/>
  </si>
  <si>
    <t>３．講座概要</t>
    <rPh sb="2" eb="4">
      <t>コウザ</t>
    </rPh>
    <rPh sb="4" eb="6">
      <t>ガイヨウ</t>
    </rPh>
    <phoneticPr fontId="6"/>
  </si>
  <si>
    <t>安全保障貿易管理
「役務取引許可」
該非判定</t>
    <rPh sb="0" eb="2">
      <t>アンゼン</t>
    </rPh>
    <rPh sb="2" eb="4">
      <t>ホショウ</t>
    </rPh>
    <rPh sb="4" eb="6">
      <t>ボウエキ</t>
    </rPh>
    <rPh sb="6" eb="8">
      <t>カンリ</t>
    </rPh>
    <rPh sb="10" eb="12">
      <t>エキム</t>
    </rPh>
    <rPh sb="12" eb="14">
      <t>トリヒキ</t>
    </rPh>
    <rPh sb="14" eb="16">
      <t>キョカ</t>
    </rPh>
    <rPh sb="18" eb="20">
      <t>ガイヒ</t>
    </rPh>
    <rPh sb="20" eb="22">
      <t>ハンテイ</t>
    </rPh>
    <phoneticPr fontId="6"/>
  </si>
  <si>
    <t>☑</t>
  </si>
  <si>
    <t>許可取得済み</t>
    <rPh sb="0" eb="2">
      <t>キョカ</t>
    </rPh>
    <rPh sb="2" eb="4">
      <t>シュトク</t>
    </rPh>
    <rPh sb="4" eb="5">
      <t>ズ</t>
    </rPh>
    <phoneticPr fontId="6"/>
  </si>
  <si>
    <t>許可取得予定（　月　　日）</t>
    <rPh sb="0" eb="2">
      <t>キョカ</t>
    </rPh>
    <rPh sb="2" eb="4">
      <t>シュトク</t>
    </rPh>
    <rPh sb="4" eb="6">
      <t>ヨテイ</t>
    </rPh>
    <rPh sb="8" eb="9">
      <t>ガツ</t>
    </rPh>
    <rPh sb="11" eb="12">
      <t>ニチ</t>
    </rPh>
    <phoneticPr fontId="6"/>
  </si>
  <si>
    <t>実施時期（予定）</t>
    <rPh sb="0" eb="2">
      <t>ジッシ</t>
    </rPh>
    <rPh sb="2" eb="4">
      <t>ジキ</t>
    </rPh>
    <rPh sb="5" eb="7">
      <t>ヨテイ</t>
    </rPh>
    <phoneticPr fontId="6"/>
  </si>
  <si>
    <t>講座受講生数</t>
    <rPh sb="0" eb="2">
      <t>コウザ</t>
    </rPh>
    <rPh sb="2" eb="5">
      <t>ジュコウセイ</t>
    </rPh>
    <rPh sb="5" eb="6">
      <t>スウ</t>
    </rPh>
    <phoneticPr fontId="6"/>
  </si>
  <si>
    <t>講座実施場所</t>
    <rPh sb="0" eb="2">
      <t>コウザ</t>
    </rPh>
    <rPh sb="2" eb="4">
      <t>ジッシ</t>
    </rPh>
    <rPh sb="4" eb="6">
      <t>バショ</t>
    </rPh>
    <phoneticPr fontId="6"/>
  </si>
  <si>
    <t>オンライン/講座開設大学</t>
    <rPh sb="6" eb="8">
      <t>コウザ</t>
    </rPh>
    <rPh sb="8" eb="10">
      <t>カイセツ</t>
    </rPh>
    <rPh sb="10" eb="12">
      <t>ダイガク</t>
    </rPh>
    <phoneticPr fontId="6"/>
  </si>
  <si>
    <t>講師</t>
    <rPh sb="0" eb="2">
      <t>コウシ</t>
    </rPh>
    <phoneticPr fontId="6"/>
  </si>
  <si>
    <t>現地又は国外　プルダウン</t>
    <rPh sb="0" eb="2">
      <t>ゲンチ</t>
    </rPh>
    <rPh sb="2" eb="3">
      <t>マタ</t>
    </rPh>
    <rPh sb="4" eb="6">
      <t>コクガイ</t>
    </rPh>
    <phoneticPr fontId="6"/>
  </si>
  <si>
    <t>所属</t>
    <rPh sb="0" eb="2">
      <t>ショゾク</t>
    </rPh>
    <phoneticPr fontId="6"/>
  </si>
  <si>
    <t>経験年数</t>
    <rPh sb="0" eb="2">
      <t>ケイケン</t>
    </rPh>
    <rPh sb="2" eb="4">
      <t>ネンスウ</t>
    </rPh>
    <phoneticPr fontId="6"/>
  </si>
  <si>
    <t>現地</t>
  </si>
  <si>
    <t>学習目標</t>
    <rPh sb="0" eb="2">
      <t>ガクシュウ</t>
    </rPh>
    <rPh sb="2" eb="4">
      <t>モクヒョウ</t>
    </rPh>
    <phoneticPr fontId="6"/>
  </si>
  <si>
    <t>資機材調達の有無</t>
    <rPh sb="0" eb="3">
      <t>シキザイ</t>
    </rPh>
    <rPh sb="3" eb="5">
      <t>チョウタツ</t>
    </rPh>
    <rPh sb="6" eb="8">
      <t>ウム</t>
    </rPh>
    <phoneticPr fontId="6"/>
  </si>
  <si>
    <t>４．インターンシップ概要</t>
    <rPh sb="10" eb="12">
      <t>ガイヨウ</t>
    </rPh>
    <phoneticPr fontId="6"/>
  </si>
  <si>
    <t>インターンシップ内容
※ 別添1「日程表」参照</t>
    <rPh sb="8" eb="10">
      <t>ナイヨウ</t>
    </rPh>
    <rPh sb="19" eb="20">
      <t>ヒョウ</t>
    </rPh>
    <phoneticPr fontId="6"/>
  </si>
  <si>
    <t>実施時期</t>
    <rPh sb="0" eb="2">
      <t>ジッシ</t>
    </rPh>
    <rPh sb="2" eb="4">
      <t>ジキ</t>
    </rPh>
    <phoneticPr fontId="6"/>
  </si>
  <si>
    <t>参加学生数</t>
    <rPh sb="0" eb="2">
      <t>サンカ</t>
    </rPh>
    <rPh sb="2" eb="4">
      <t>ガクセイ</t>
    </rPh>
    <rPh sb="4" eb="5">
      <t>スウ</t>
    </rPh>
    <phoneticPr fontId="6"/>
  </si>
  <si>
    <t>)</t>
    <phoneticPr fontId="6"/>
  </si>
  <si>
    <t>インターンシップ実施場所</t>
    <rPh sb="8" eb="10">
      <t>ジッシ</t>
    </rPh>
    <rPh sb="10" eb="12">
      <t>バショ</t>
    </rPh>
    <phoneticPr fontId="6"/>
  </si>
  <si>
    <t>全体計画合計</t>
    <rPh sb="0" eb="2">
      <t>ゼンタイ</t>
    </rPh>
    <rPh sb="2" eb="4">
      <t>ケイカク</t>
    </rPh>
    <rPh sb="4" eb="6">
      <t>ゴウケイ</t>
    </rPh>
    <phoneticPr fontId="6"/>
  </si>
  <si>
    <t>うち　資機材費</t>
    <rPh sb="3" eb="6">
      <t>シキザイ</t>
    </rPh>
    <rPh sb="6" eb="7">
      <t>ヒ</t>
    </rPh>
    <phoneticPr fontId="6"/>
  </si>
  <si>
    <t>全体金額内訳</t>
    <rPh sb="0" eb="2">
      <t>ゼンタイ</t>
    </rPh>
    <rPh sb="2" eb="4">
      <t>キンガク</t>
    </rPh>
    <rPh sb="4" eb="6">
      <t>ウチワケ</t>
    </rPh>
    <phoneticPr fontId="6"/>
  </si>
  <si>
    <t>安全保障貿易管理 
「輸出許可」該非判定</t>
    <rPh sb="0" eb="2">
      <t>アンゼン</t>
    </rPh>
    <rPh sb="2" eb="4">
      <t>ホショウ</t>
    </rPh>
    <rPh sb="4" eb="6">
      <t>ボウエキ</t>
    </rPh>
    <rPh sb="6" eb="8">
      <t>カンリ</t>
    </rPh>
    <rPh sb="13" eb="15">
      <t>キョカ</t>
    </rPh>
    <rPh sb="16" eb="18">
      <t>ガイヒ</t>
    </rPh>
    <rPh sb="18" eb="20">
      <t>ハンテイ</t>
    </rPh>
    <phoneticPr fontId="6"/>
  </si>
  <si>
    <t>理由・用途</t>
    <phoneticPr fontId="6"/>
  </si>
  <si>
    <t>調達方法</t>
    <rPh sb="0" eb="2">
      <t>チョウタツ</t>
    </rPh>
    <rPh sb="2" eb="4">
      <t>ホウホウ</t>
    </rPh>
    <phoneticPr fontId="6"/>
  </si>
  <si>
    <t>その他（</t>
    <rPh sb="2" eb="3">
      <t>タ</t>
    </rPh>
    <phoneticPr fontId="6"/>
  </si>
  <si>
    <t>１）</t>
    <phoneticPr fontId="6"/>
  </si>
  <si>
    <t>２）</t>
    <phoneticPr fontId="6"/>
  </si>
  <si>
    <t>資機材概要</t>
    <rPh sb="0" eb="3">
      <t>シキザイ</t>
    </rPh>
    <rPh sb="3" eb="5">
      <t>ガイヨウ</t>
    </rPh>
    <phoneticPr fontId="6"/>
  </si>
  <si>
    <t>主任講師謝金　万円、講師技術料　万円、教材費　万円、講師旅費　万円、施設借上費　万円、遠隔機材調達・環境等整備費　万円</t>
    <rPh sb="0" eb="6">
      <t>シュニンコウシシャキン</t>
    </rPh>
    <rPh sb="7" eb="9">
      <t>マンエン</t>
    </rPh>
    <rPh sb="10" eb="15">
      <t>コウシギジュツリョウ</t>
    </rPh>
    <rPh sb="16" eb="18">
      <t>マンエン</t>
    </rPh>
    <rPh sb="19" eb="22">
      <t>キョウザイヒ</t>
    </rPh>
    <rPh sb="23" eb="25">
      <t>マンエン</t>
    </rPh>
    <rPh sb="26" eb="30">
      <t>コウシリョヒ</t>
    </rPh>
    <rPh sb="31" eb="33">
      <t>マンエン</t>
    </rPh>
    <rPh sb="34" eb="36">
      <t>シセツ</t>
    </rPh>
    <rPh sb="36" eb="38">
      <t>カリア</t>
    </rPh>
    <rPh sb="38" eb="39">
      <t>ヒ</t>
    </rPh>
    <rPh sb="40" eb="42">
      <t>マンエン</t>
    </rPh>
    <rPh sb="43" eb="47">
      <t>エンカクキザイ</t>
    </rPh>
    <rPh sb="47" eb="49">
      <t>チョウタツ</t>
    </rPh>
    <rPh sb="50" eb="53">
      <t>カンキョウトウ</t>
    </rPh>
    <rPh sb="53" eb="56">
      <t>セイビヒ</t>
    </rPh>
    <rPh sb="57" eb="59">
      <t>マンエン</t>
    </rPh>
    <phoneticPr fontId="6"/>
  </si>
  <si>
    <t>約　万円</t>
    <rPh sb="0" eb="1">
      <t>ヤク</t>
    </rPh>
    <rPh sb="2" eb="4">
      <t>マンエン</t>
    </rPh>
    <phoneticPr fontId="6"/>
  </si>
  <si>
    <t>約　万円</t>
    <rPh sb="0" eb="1">
      <t>ヤク</t>
    </rPh>
    <rPh sb="2" eb="3">
      <t>マン</t>
    </rPh>
    <rPh sb="3" eb="4">
      <t>エン</t>
    </rPh>
    <phoneticPr fontId="6"/>
  </si>
  <si>
    <t>2024年度補助対象</t>
    <rPh sb="4" eb="5">
      <t>ネン</t>
    </rPh>
    <rPh sb="5" eb="6">
      <t>ド</t>
    </rPh>
    <rPh sb="6" eb="8">
      <t>ホジョ</t>
    </rPh>
    <rPh sb="8" eb="10">
      <t>タイショウ</t>
    </rPh>
    <phoneticPr fontId="6"/>
  </si>
  <si>
    <t>2024年度　技術協力活用型・新興国市場開拓事業（研修・専門家派遣・寄附講座開設事業）　寄附講座開設事業　案件概要書</t>
    <rPh sb="4" eb="6">
      <t>ネンド</t>
    </rPh>
    <rPh sb="44" eb="46">
      <t>キフ</t>
    </rPh>
    <rPh sb="46" eb="48">
      <t>コウザ</t>
    </rPh>
    <rPh sb="48" eb="50">
      <t>カイセツ</t>
    </rPh>
    <rPh sb="50" eb="52">
      <t>ジギョウ</t>
    </rPh>
    <rPh sb="53" eb="55">
      <t>アンケン</t>
    </rPh>
    <rPh sb="55" eb="57">
      <t>ガイヨウ</t>
    </rPh>
    <rPh sb="57" eb="58">
      <t>ショ</t>
    </rPh>
    <phoneticPr fontId="6"/>
  </si>
  <si>
    <t>ｘｘ</t>
    <phoneticPr fontId="6"/>
  </si>
  <si>
    <t>2024-X</t>
    <phoneticPr fontId="6"/>
  </si>
  <si>
    <r>
      <t>【機２】
(資料</t>
    </r>
    <r>
      <rPr>
        <sz val="11"/>
        <color rgb="FFFF0000"/>
        <rFont val="ＭＳ Ｐ明朝"/>
        <family val="1"/>
        <charset val="128"/>
      </rPr>
      <t>X</t>
    </r>
    <r>
      <rPr>
        <sz val="11"/>
        <rFont val="ＭＳ Ｐ明朝"/>
        <family val="1"/>
        <charset val="128"/>
      </rPr>
      <t>)</t>
    </r>
    <rPh sb="1" eb="2">
      <t>キ</t>
    </rPh>
    <rPh sb="6" eb="8">
      <t>シリョウ</t>
    </rPh>
    <phoneticPr fontId="6"/>
  </si>
  <si>
    <t>/</t>
    <phoneticPr fontId="6"/>
  </si>
  <si>
    <t>所在国/都市</t>
    <rPh sb="0" eb="2">
      <t>ショザイ</t>
    </rPh>
    <rPh sb="2" eb="3">
      <t>コク</t>
    </rPh>
    <rPh sb="4" eb="6">
      <t>トシ</t>
    </rPh>
    <phoneticPr fontId="6"/>
  </si>
  <si>
    <t>日本/東京都渋谷区</t>
    <rPh sb="0" eb="2">
      <t>ニホン</t>
    </rPh>
    <rPh sb="3" eb="6">
      <t>トウキョウト</t>
    </rPh>
    <rPh sb="6" eb="9">
      <t>シブヤク</t>
    </rPh>
    <phoneticPr fontId="6"/>
  </si>
  <si>
    <t>開設国/都市</t>
    <rPh sb="0" eb="2">
      <t>カイセツ</t>
    </rPh>
    <rPh sb="2" eb="3">
      <t>コク</t>
    </rPh>
    <rPh sb="4" eb="6">
      <t>トシ</t>
    </rPh>
    <phoneticPr fontId="6"/>
  </si>
  <si>
    <t>寄附講座実施申請書</t>
  </si>
  <si>
    <t>別紙1の別添Ⅰ.講師略歴書　</t>
  </si>
  <si>
    <t>別紙3. 寄附講座日程案</t>
  </si>
  <si>
    <t>別紙4. 個人情報の取り扱いについて</t>
  </si>
  <si>
    <t>※上記①は当年度初回のお申込み時にご回答ください。２回目以降の申込みでは、初回とご回答が異なる場合のみ改めて回答をお願いします。</t>
    <rPh sb="1" eb="3">
      <t>ジョウキ</t>
    </rPh>
    <rPh sb="5" eb="8">
      <t>トウネンド</t>
    </rPh>
    <rPh sb="8" eb="10">
      <t>ショカイ</t>
    </rPh>
    <rPh sb="12" eb="13">
      <t>モウ</t>
    </rPh>
    <rPh sb="13" eb="14">
      <t>コ</t>
    </rPh>
    <rPh sb="15" eb="16">
      <t>ジ</t>
    </rPh>
    <rPh sb="18" eb="20">
      <t>カイトウ</t>
    </rPh>
    <phoneticPr fontId="6"/>
  </si>
  <si>
    <t>※上記④及び⑧は、主任講師（委嘱する場合）も含めて講師全員分を提出して下さい。</t>
    <rPh sb="1" eb="3">
      <t>ジョウキ</t>
    </rPh>
    <rPh sb="4" eb="5">
      <t>オヨ</t>
    </rPh>
    <rPh sb="9" eb="11">
      <t>シュニン</t>
    </rPh>
    <rPh sb="11" eb="13">
      <t>コウシ</t>
    </rPh>
    <rPh sb="14" eb="16">
      <t>イショク</t>
    </rPh>
    <rPh sb="18" eb="20">
      <t>バアイ</t>
    </rPh>
    <rPh sb="22" eb="23">
      <t>フク</t>
    </rPh>
    <rPh sb="25" eb="27">
      <t>コウシ</t>
    </rPh>
    <rPh sb="27" eb="29">
      <t>ゼンイン</t>
    </rPh>
    <rPh sb="29" eb="30">
      <t>ブン</t>
    </rPh>
    <rPh sb="31" eb="33">
      <t>テイシュツ</t>
    </rPh>
    <rPh sb="35" eb="36">
      <t>クダ</t>
    </rPh>
    <phoneticPr fontId="6"/>
  </si>
  <si>
    <t>なお、⑧については事務担当者の方もご提出をお願い致します。</t>
    <rPh sb="9" eb="11">
      <t>ジム</t>
    </rPh>
    <rPh sb="11" eb="14">
      <t>タントウシャ</t>
    </rPh>
    <rPh sb="15" eb="16">
      <t>カタ</t>
    </rPh>
    <rPh sb="18" eb="20">
      <t>テイシュツ</t>
    </rPh>
    <rPh sb="22" eb="23">
      <t>ネガ</t>
    </rPh>
    <rPh sb="24" eb="25">
      <t>イタ</t>
    </rPh>
    <phoneticPr fontId="6"/>
  </si>
  <si>
    <t>国等からの補助金交付等停止措置を、現在受けていない。</t>
    <phoneticPr fontId="6"/>
  </si>
  <si>
    <t>https://www.aots.jp/jp/policy/privacy.html</t>
    <phoneticPr fontId="6"/>
  </si>
  <si>
    <t>講師および管理員が同意する「個人情報の取り扱いについて（Handling of Personal Information）」に記載されている利用目的を理解し、その利用を了承する。</t>
    <phoneticPr fontId="6"/>
  </si>
  <si>
    <t>講座・インターンシップ成果等について、当年度や経年後にAOTSが実施するアンケート、調査等に協力する。</t>
    <rPh sb="0" eb="2">
      <t>コウザ</t>
    </rPh>
    <phoneticPr fontId="6"/>
  </si>
  <si>
    <t>一般財団法人　海外産業人材育成協会</t>
    <phoneticPr fontId="6"/>
  </si>
  <si>
    <t>　貴協会の規程に基づき、下記の通り寄附講座を実施いたしたく申請します。なお、本講座の実施を申請するに
あたり、講座及びインターンシップの実施、諸経費の支払いについては貴協会の基準に従います。
　申込に際し、以下の確認は完了しています。</t>
    <rPh sb="39" eb="41">
      <t>コウザ</t>
    </rPh>
    <rPh sb="55" eb="57">
      <t>コウザ</t>
    </rPh>
    <rPh sb="57" eb="58">
      <t>オヨ</t>
    </rPh>
    <phoneticPr fontId="6"/>
  </si>
  <si>
    <t>５．予算概算</t>
    <rPh sb="2" eb="4">
      <t>ヨサン</t>
    </rPh>
    <rPh sb="4" eb="6">
      <t>ガイサン</t>
    </rPh>
    <phoneticPr fontId="6"/>
  </si>
  <si>
    <t>６．別添資料</t>
    <rPh sb="2" eb="4">
      <t>ベッテン</t>
    </rPh>
    <rPh sb="4" eb="6">
      <t>シリョウ</t>
    </rPh>
    <phoneticPr fontId="6"/>
  </si>
  <si>
    <t>別添１）</t>
    <phoneticPr fontId="6"/>
  </si>
  <si>
    <t>講座内容
※ 別添1）日程案　参照</t>
    <rPh sb="0" eb="2">
      <t>コウザ</t>
    </rPh>
    <rPh sb="2" eb="4">
      <t>ナイヨウ</t>
    </rPh>
    <rPh sb="7" eb="9">
      <t>ベッテン</t>
    </rPh>
    <rPh sb="11" eb="13">
      <t>ニッテイ</t>
    </rPh>
    <rPh sb="13" eb="14">
      <t>アン</t>
    </rPh>
    <rPh sb="15" eb="17">
      <t>サンショウ</t>
    </rPh>
    <phoneticPr fontId="6"/>
  </si>
  <si>
    <t>日程案</t>
    <rPh sb="0" eb="2">
      <t>ニッテイ</t>
    </rPh>
    <rPh sb="2" eb="3">
      <t>アン</t>
    </rPh>
    <phoneticPr fontId="6"/>
  </si>
  <si>
    <t>別添２）</t>
    <phoneticPr fontId="6"/>
  </si>
  <si>
    <t>分類（現地/国外）</t>
    <rPh sb="0" eb="2">
      <t>ブンルイ</t>
    </rPh>
    <rPh sb="3" eb="5">
      <t>ゲンチ</t>
    </rPh>
    <rPh sb="6" eb="8">
      <t>コクガイ</t>
    </rPh>
    <phoneticPr fontId="6"/>
  </si>
  <si>
    <t>申請書を参照し手入力で記入</t>
    <rPh sb="0" eb="2">
      <t>シンセイ</t>
    </rPh>
    <rPh sb="2" eb="3">
      <t>ショ</t>
    </rPh>
    <rPh sb="4" eb="6">
      <t>サンショウ</t>
    </rPh>
    <rPh sb="7" eb="10">
      <t>テニュウリョク</t>
    </rPh>
    <rPh sb="11" eb="13">
      <t>キニュウ</t>
    </rPh>
    <phoneticPr fontId="6"/>
  </si>
  <si>
    <t>インターンシップ実施時期（１）の入力がなければ自動的に「実施せず」に〇を設定</t>
    <rPh sb="8" eb="10">
      <t>ジッシ</t>
    </rPh>
    <rPh sb="10" eb="12">
      <t>ジキ</t>
    </rPh>
    <rPh sb="16" eb="18">
      <t>ニュウリョク</t>
    </rPh>
    <rPh sb="23" eb="26">
      <t>ジドウテキ</t>
    </rPh>
    <rPh sb="28" eb="30">
      <t>ジッシ</t>
    </rPh>
    <rPh sb="36" eb="38">
      <t>セッテイ</t>
    </rPh>
    <phoneticPr fontId="6"/>
  </si>
  <si>
    <t>手入力にて記入</t>
    <rPh sb="0" eb="3">
      <t>テニュウリョク</t>
    </rPh>
    <rPh sb="5" eb="7">
      <t>キニュウ</t>
    </rPh>
    <phoneticPr fontId="6"/>
  </si>
  <si>
    <t>PPTのスライド数上限：3時間あたり30スライド（通訳付きの場合）、又は60スライド（通訳無しの場合）</t>
    <rPh sb="8" eb="9">
      <t>スウ</t>
    </rPh>
    <rPh sb="9" eb="11">
      <t>ジョウゲン</t>
    </rPh>
    <rPh sb="13" eb="15">
      <t>ジカン</t>
    </rPh>
    <rPh sb="25" eb="27">
      <t>ツウヤク</t>
    </rPh>
    <rPh sb="27" eb="28">
      <t>ツ</t>
    </rPh>
    <rPh sb="30" eb="32">
      <t>バアイ</t>
    </rPh>
    <rPh sb="34" eb="35">
      <t>マタ</t>
    </rPh>
    <rPh sb="43" eb="45">
      <t>ツウヤク</t>
    </rPh>
    <rPh sb="45" eb="46">
      <t>ナ</t>
    </rPh>
    <rPh sb="48" eb="50">
      <t>バアイ</t>
    </rPh>
    <phoneticPr fontId="6"/>
  </si>
  <si>
    <t>日本語指導時は定額6,600円/日、技術等指導時は定額17,500円/日、又はそれぞれの外貨相当額</t>
    <rPh sb="0" eb="3">
      <t>ニホンゴ</t>
    </rPh>
    <rPh sb="7" eb="9">
      <t>テイガク</t>
    </rPh>
    <rPh sb="14" eb="15">
      <t>エン</t>
    </rPh>
    <rPh sb="16" eb="17">
      <t>ニチ</t>
    </rPh>
    <rPh sb="18" eb="20">
      <t>ギジュツ</t>
    </rPh>
    <rPh sb="20" eb="21">
      <t>トウ</t>
    </rPh>
    <rPh sb="21" eb="24">
      <t>シドウジ</t>
    </rPh>
    <rPh sb="25" eb="27">
      <t>テイガク</t>
    </rPh>
    <rPh sb="33" eb="34">
      <t>エン</t>
    </rPh>
    <rPh sb="35" eb="36">
      <t>ニチ</t>
    </rPh>
    <rPh sb="37" eb="38">
      <t>マタ</t>
    </rPh>
    <rPh sb="44" eb="49">
      <t>ガイカソウトウガク</t>
    </rPh>
    <phoneticPr fontId="6"/>
  </si>
  <si>
    <t>補助事業のご利用に関するアンケート</t>
    <rPh sb="9" eb="10">
      <t>カン</t>
    </rPh>
    <phoneticPr fontId="6"/>
  </si>
  <si>
    <t>注1：　日本政府資金による事業であるため、ここの「年度」は、原則として、当該年の4月1日～その翌年の3月31日までを意味します。</t>
    <rPh sb="0" eb="1">
      <t>チュウ</t>
    </rPh>
    <rPh sb="58" eb="60">
      <t>イミ</t>
    </rPh>
    <phoneticPr fontId="6"/>
  </si>
  <si>
    <t>（　　　）</t>
    <phoneticPr fontId="6"/>
  </si>
  <si>
    <t>申請書を参照し手入力で記入（③-別紙1.寄附講座実施計画の概要の21と22）</t>
    <rPh sb="0" eb="2">
      <t>シンセイ</t>
    </rPh>
    <rPh sb="2" eb="3">
      <t>ショ</t>
    </rPh>
    <rPh sb="4" eb="6">
      <t>サンショウ</t>
    </rPh>
    <rPh sb="7" eb="10">
      <t>テニュウリョク</t>
    </rPh>
    <rPh sb="11" eb="13">
      <t>キニュウ</t>
    </rPh>
    <phoneticPr fontId="6"/>
  </si>
  <si>
    <t>③-別紙1.寄附講座実施計画の概要の21と22から手入力</t>
    <rPh sb="25" eb="28">
      <t>テニュウリョク</t>
    </rPh>
    <phoneticPr fontId="6"/>
  </si>
  <si>
    <t>③-別紙1.寄附講座実施計画の概要の21と22の内容をリンクしているので、必要に応じて修正・削除</t>
    <rPh sb="24" eb="26">
      <t>ナイヨウ</t>
    </rPh>
    <rPh sb="37" eb="39">
      <t>ヒツヨウ</t>
    </rPh>
    <rPh sb="40" eb="41">
      <t>オウ</t>
    </rPh>
    <rPh sb="43" eb="45">
      <t>シュウセイ</t>
    </rPh>
    <rPh sb="46" eb="48">
      <t>サクジョ</t>
    </rPh>
    <phoneticPr fontId="6"/>
  </si>
  <si>
    <t>③-別紙1.寄附講座実施計画の概要の21のリスト（1～5）</t>
    <phoneticPr fontId="6"/>
  </si>
  <si>
    <t>③-別紙1.寄附講座実施計画の概要の22のリスト（6～10）</t>
    <phoneticPr fontId="6"/>
  </si>
  <si>
    <t>現所属</t>
    <rPh sb="0" eb="1">
      <t>ウツツ</t>
    </rPh>
    <rPh sb="1" eb="3">
      <t>ショゾク</t>
    </rPh>
    <phoneticPr fontId="35"/>
  </si>
  <si>
    <r>
      <t>AOTSにおける個人情報の取り扱いについて、当法人</t>
    </r>
    <r>
      <rPr>
        <sz val="14"/>
        <color rgb="FFFF0000"/>
        <rFont val="ＭＳ Ｐ明朝"/>
        <family val="1"/>
        <charset val="128"/>
      </rPr>
      <t>、</t>
    </r>
    <r>
      <rPr>
        <sz val="14"/>
        <rFont val="ＭＳ Ｐ明朝"/>
        <family val="1"/>
        <charset val="128"/>
      </rPr>
      <t>現地で寄附講座実施を補佐する企業又は団体</t>
    </r>
    <r>
      <rPr>
        <sz val="14"/>
        <color theme="1"/>
        <rFont val="ＭＳ Ｐ明朝"/>
        <family val="1"/>
        <charset val="128"/>
      </rPr>
      <t>が同意している。</t>
    </r>
    <rPh sb="23" eb="25">
      <t>ホウジン</t>
    </rPh>
    <phoneticPr fontId="6"/>
  </si>
  <si>
    <t>外注先　（該当する場合のみ記入／遠隔指導の導入支援に係る業務を外注する場合は下記34にご記入下さい）</t>
    <rPh sb="0" eb="2">
      <t>ガイチュウ</t>
    </rPh>
    <rPh sb="2" eb="3">
      <t>サキ</t>
    </rPh>
    <rPh sb="5" eb="7">
      <t>ガイトウ</t>
    </rPh>
    <rPh sb="9" eb="11">
      <t>バアイ</t>
    </rPh>
    <rPh sb="13" eb="15">
      <t>キニュウ</t>
    </rPh>
    <rPh sb="26" eb="27">
      <t>カカワ</t>
    </rPh>
    <rPh sb="28" eb="30">
      <t>ギョウム</t>
    </rPh>
    <rPh sb="31" eb="33">
      <t>ガイチュウ</t>
    </rPh>
    <rPh sb="35" eb="37">
      <t>バアイ</t>
    </rPh>
    <rPh sb="38" eb="40">
      <t>カキ</t>
    </rPh>
    <rPh sb="44" eb="46">
      <t>キニュウ</t>
    </rPh>
    <rPh sb="46" eb="47">
      <t>クダ</t>
    </rPh>
    <phoneticPr fontId="6"/>
  </si>
  <si>
    <t>氏　　　　名：　　　　　　</t>
    <rPh sb="0" eb="1">
      <t>シ</t>
    </rPh>
    <rPh sb="5" eb="6">
      <t>メイ</t>
    </rPh>
    <phoneticPr fontId="6"/>
  </si>
  <si>
    <t>受講生の採用を計画している企業またはコンソーシアム形式で申請する法人：</t>
    <rPh sb="0" eb="2">
      <t>ジュコウ</t>
    </rPh>
    <rPh sb="2" eb="3">
      <t>セイ</t>
    </rPh>
    <rPh sb="4" eb="6">
      <t>サイヨウ</t>
    </rPh>
    <rPh sb="7" eb="9">
      <t>ケイカク</t>
    </rPh>
    <rPh sb="13" eb="15">
      <t>キギョウ</t>
    </rPh>
    <phoneticPr fontId="6"/>
  </si>
  <si>
    <t>申請法人以外の法人（該当する場合は下記にもご記入下さい。書ききれない場合はリストを別添ください。）</t>
    <rPh sb="0" eb="4">
      <t>シンセイホウジン</t>
    </rPh>
    <rPh sb="4" eb="6">
      <t>イガイ</t>
    </rPh>
    <rPh sb="7" eb="9">
      <t>ホウジン</t>
    </rPh>
    <rPh sb="10" eb="12">
      <t>ガイトウ</t>
    </rPh>
    <rPh sb="14" eb="16">
      <t>バアイ</t>
    </rPh>
    <rPh sb="17" eb="19">
      <t>カキ</t>
    </rPh>
    <rPh sb="22" eb="24">
      <t>キニュウ</t>
    </rPh>
    <rPh sb="24" eb="25">
      <t>クダ</t>
    </rPh>
    <rPh sb="28" eb="29">
      <t>カ</t>
    </rPh>
    <rPh sb="34" eb="36">
      <t>バアイ</t>
    </rPh>
    <rPh sb="41" eb="43">
      <t>ベッテン</t>
    </rPh>
    <phoneticPr fontId="6"/>
  </si>
  <si>
    <t>法人名：</t>
    <rPh sb="0" eb="2">
      <t>ホウジン</t>
    </rPh>
    <rPh sb="2" eb="3">
      <t>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</si>
</sst>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5" formatCode="&quot;¥&quot;#,##0;&quot;¥&quot;\-#,##0"/>
    <numFmt numFmtId="176" formatCode="yyyy&quot;年&quot;m&quot;月&quot;;@"/>
    <numFmt numFmtId="177" formatCode="General&quot; 名&quot;"/>
    <numFmt numFmtId="178" formatCode="yyyy&quot;年&quot;m&quot;月&quot;d&quot;日&quot;;@"/>
    <numFmt numFmtId="179" formatCode="#&quot;年&quot;"/>
    <numFmt numFmtId="180" formatCode="[&lt;=999]000;[&lt;=9999]000\-00;000\-0000"/>
    <numFmt numFmtId="181" formatCode="#,##0_);[Red]\(#,##0\)"/>
    <numFmt numFmtId="182" formatCode="m&quot;月&quot;d&quot;日&quot;;@"/>
    <numFmt numFmtId="183" formatCode="0.0&quot; hrs&quot;"/>
    <numFmt numFmtId="184" formatCode="mmm\-yyyy"/>
    <numFmt numFmtId="185" formatCode="[$-409]d\-mmm\-yy;@"/>
    <numFmt numFmtId="186" formatCode="#,##0_)&quot;円&quot;;[Red]\(&quot;¥&quot;#,##0\)"/>
  </numFmts>
  <fonts count="108">
    <font>
      <sz val="11"/>
      <color theme="1"/>
      <name val="ＭＳ Ｐゴシック"/>
      <family val="2"/>
      <charset val="128"/>
      <scheme val="minor"/>
    </font>
    <font>
      <sz val="11"/>
      <color theme="1"/>
      <name val="ＭＳ Ｐゴシック"/>
      <family val="2"/>
      <charset val="128"/>
      <scheme val="minor"/>
    </font>
    <font>
      <b/>
      <sz val="13"/>
      <color theme="3"/>
      <name val="ＭＳ Ｐゴシック"/>
      <family val="2"/>
      <charset val="128"/>
      <scheme val="minor"/>
    </font>
    <font>
      <b/>
      <sz val="11"/>
      <color theme="3"/>
      <name val="ＭＳ Ｐゴシック"/>
      <family val="2"/>
      <charset val="128"/>
      <scheme val="minor"/>
    </font>
    <font>
      <sz val="11"/>
      <color rgb="FF9C0006"/>
      <name val="ＭＳ Ｐゴシック"/>
      <family val="2"/>
      <charset val="128"/>
      <scheme val="minor"/>
    </font>
    <font>
      <sz val="12"/>
      <color theme="1"/>
      <name val="ＭＳ Ｐゴシック"/>
      <family val="2"/>
      <charset val="128"/>
      <scheme val="minor"/>
    </font>
    <font>
      <sz val="6"/>
      <name val="ＭＳ Ｐゴシック"/>
      <family val="2"/>
      <charset val="128"/>
      <scheme val="minor"/>
    </font>
    <font>
      <b/>
      <sz val="12"/>
      <color theme="1"/>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sz val="12"/>
      <name val="ＭＳ Ｐゴシック"/>
      <family val="3"/>
      <charset val="128"/>
      <scheme val="minor"/>
    </font>
    <font>
      <b/>
      <sz val="16"/>
      <name val="ＭＳ Ｐ明朝"/>
      <family val="1"/>
      <charset val="128"/>
    </font>
    <font>
      <sz val="18"/>
      <color theme="1"/>
      <name val="ＭＳ Ｐ明朝"/>
      <family val="1"/>
      <charset val="128"/>
    </font>
    <font>
      <sz val="14"/>
      <color theme="1"/>
      <name val="ＭＳ Ｐ明朝"/>
      <family val="1"/>
      <charset val="128"/>
    </font>
    <font>
      <sz val="14"/>
      <name val="ＭＳ Ｐ明朝"/>
      <family val="1"/>
      <charset val="128"/>
    </font>
    <font>
      <sz val="18"/>
      <name val="ＭＳ Ｐ明朝"/>
      <family val="1"/>
      <charset val="128"/>
    </font>
    <font>
      <sz val="12"/>
      <name val="ＭＳ Ｐ明朝"/>
      <family val="1"/>
      <charset val="128"/>
    </font>
    <font>
      <sz val="14"/>
      <color theme="1"/>
      <name val="ＭＳ Ｐゴシック"/>
      <family val="2"/>
      <charset val="128"/>
      <scheme val="minor"/>
    </font>
    <font>
      <b/>
      <sz val="18"/>
      <name val="ＭＳ Ｐ明朝"/>
      <family val="1"/>
      <charset val="128"/>
    </font>
    <font>
      <sz val="14"/>
      <color indexed="81"/>
      <name val="ＭＳ Ｐゴシック"/>
      <family val="3"/>
      <charset val="128"/>
    </font>
    <font>
      <b/>
      <sz val="14"/>
      <name val="ＭＳ Ｐ明朝"/>
      <family val="1"/>
      <charset val="128"/>
    </font>
    <font>
      <sz val="14"/>
      <name val="ＭＳ Ｐゴシック"/>
      <family val="2"/>
      <charset val="128"/>
      <scheme val="minor"/>
    </font>
    <font>
      <sz val="11"/>
      <name val="ＭＳ Ｐ明朝"/>
      <family val="1"/>
      <charset val="128"/>
    </font>
    <font>
      <sz val="10.5"/>
      <name val="ＭＳ Ｐ明朝"/>
      <family val="1"/>
      <charset val="128"/>
    </font>
    <font>
      <sz val="13"/>
      <name val="ＭＳ Ｐ明朝"/>
      <family val="1"/>
      <charset val="128"/>
    </font>
    <font>
      <sz val="11"/>
      <name val="ＭＳ Ｐゴシック"/>
      <family val="2"/>
      <charset val="128"/>
      <scheme val="minor"/>
    </font>
    <font>
      <sz val="9"/>
      <name val="ＭＳ Ｐ明朝"/>
      <family val="1"/>
      <charset val="128"/>
    </font>
    <font>
      <sz val="10"/>
      <name val="ＭＳ Ｐ明朝"/>
      <family val="1"/>
      <charset val="128"/>
    </font>
    <font>
      <sz val="12"/>
      <name val="ＭＳ Ｐゴシック"/>
      <family val="2"/>
      <charset val="128"/>
      <scheme val="minor"/>
    </font>
    <font>
      <strike/>
      <sz val="14"/>
      <name val="ＭＳ Ｐ明朝"/>
      <family val="1"/>
      <charset val="128"/>
    </font>
    <font>
      <strike/>
      <sz val="14"/>
      <name val="ＭＳ Ｐゴシック"/>
      <family val="2"/>
      <charset val="128"/>
      <scheme val="minor"/>
    </font>
    <font>
      <strike/>
      <sz val="12"/>
      <name val="ＭＳ Ｐ明朝"/>
      <family val="1"/>
      <charset val="128"/>
    </font>
    <font>
      <sz val="11"/>
      <name val="ＭＳ 明朝"/>
      <family val="1"/>
      <charset val="128"/>
    </font>
    <font>
      <sz val="14"/>
      <name val="ＭＳ 明朝"/>
      <family val="1"/>
      <charset val="128"/>
    </font>
    <font>
      <sz val="18"/>
      <name val="ＭＳ 明朝"/>
      <family val="1"/>
      <charset val="128"/>
    </font>
    <font>
      <sz val="6"/>
      <name val="ＭＳ Ｐ明朝"/>
      <family val="1"/>
      <charset val="128"/>
    </font>
    <font>
      <b/>
      <sz val="16"/>
      <name val="ＭＳ 明朝"/>
      <family val="1"/>
      <charset val="128"/>
    </font>
    <font>
      <b/>
      <u val="double"/>
      <sz val="18"/>
      <name val="ＭＳ 明朝"/>
      <family val="1"/>
      <charset val="128"/>
    </font>
    <font>
      <sz val="14"/>
      <color indexed="12"/>
      <name val="ＭＳ 明朝"/>
      <family val="1"/>
      <charset val="128"/>
    </font>
    <font>
      <sz val="10"/>
      <name val="ＭＳ 明朝"/>
      <family val="1"/>
      <charset val="128"/>
    </font>
    <font>
      <sz val="16"/>
      <color indexed="12"/>
      <name val="ＭＳ 明朝"/>
      <family val="1"/>
      <charset val="128"/>
    </font>
    <font>
      <sz val="16"/>
      <name val="ＭＳ 明朝"/>
      <family val="1"/>
      <charset val="128"/>
    </font>
    <font>
      <sz val="12"/>
      <name val="ＭＳ 明朝"/>
      <family val="1"/>
      <charset val="128"/>
    </font>
    <font>
      <sz val="13"/>
      <name val="ＭＳ 明朝"/>
      <family val="1"/>
      <charset val="128"/>
    </font>
    <font>
      <strike/>
      <sz val="14"/>
      <color rgb="FFFF0000"/>
      <name val="ＭＳ 明朝"/>
      <family val="1"/>
      <charset val="128"/>
    </font>
    <font>
      <sz val="12"/>
      <color indexed="12"/>
      <name val="ＭＳ Ｐゴシック"/>
      <family val="3"/>
      <charset val="128"/>
    </font>
    <font>
      <sz val="9"/>
      <color indexed="10"/>
      <name val="ＭＳ Ｐゴシック"/>
      <family val="3"/>
      <charset val="128"/>
    </font>
    <font>
      <sz val="12"/>
      <name val="Osaka"/>
      <family val="3"/>
      <charset val="128"/>
    </font>
    <font>
      <sz val="18"/>
      <color indexed="10"/>
      <name val="ＭＳ Ｐ明朝"/>
      <family val="1"/>
      <charset val="128"/>
    </font>
    <font>
      <sz val="10"/>
      <color indexed="12"/>
      <name val="ＭＳ Ｐゴシック"/>
      <family val="3"/>
      <charset val="128"/>
    </font>
    <font>
      <sz val="11"/>
      <color indexed="12"/>
      <name val="ＭＳ Ｐゴシック"/>
      <family val="3"/>
      <charset val="128"/>
    </font>
    <font>
      <sz val="11"/>
      <name val="ＭＳ Ｐゴシック"/>
      <family val="3"/>
      <charset val="128"/>
    </font>
    <font>
      <sz val="6"/>
      <name val="ＭＳ Ｐゴシック"/>
      <family val="3"/>
      <charset val="128"/>
    </font>
    <font>
      <sz val="12"/>
      <color indexed="8"/>
      <name val="ＭＳ Ｐ明朝"/>
      <family val="1"/>
      <charset val="128"/>
    </font>
    <font>
      <u/>
      <sz val="18"/>
      <name val="ＭＳ Ｐ明朝"/>
      <family val="1"/>
      <charset val="128"/>
    </font>
    <font>
      <sz val="11"/>
      <color rgb="FF000000"/>
      <name val="ＭＳ Ｐゴシック"/>
      <family val="3"/>
      <charset val="128"/>
      <scheme val="minor"/>
    </font>
    <font>
      <b/>
      <strike/>
      <sz val="12"/>
      <name val="ＭＳ Ｐ明朝"/>
      <family val="1"/>
      <charset val="128"/>
    </font>
    <font>
      <b/>
      <sz val="12"/>
      <name val="ＭＳ Ｐ明朝"/>
      <family val="1"/>
      <charset val="128"/>
    </font>
    <font>
      <b/>
      <sz val="10.5"/>
      <name val="ＭＳ Ｐ明朝"/>
      <family val="1"/>
      <charset val="128"/>
    </font>
    <font>
      <b/>
      <u/>
      <sz val="12"/>
      <name val="ＭＳ Ｐ明朝"/>
      <family val="1"/>
      <charset val="128"/>
    </font>
    <font>
      <b/>
      <u/>
      <sz val="10.5"/>
      <name val="ＭＳ Ｐ明朝"/>
      <family val="1"/>
      <charset val="128"/>
    </font>
    <font>
      <sz val="11"/>
      <color rgb="FFFF0000"/>
      <name val="ＭＳ Ｐ明朝"/>
      <family val="1"/>
      <charset val="128"/>
    </font>
    <font>
      <b/>
      <sz val="14"/>
      <color theme="1"/>
      <name val="ＭＳ Ｐゴシック"/>
      <family val="2"/>
      <charset val="128"/>
      <scheme val="minor"/>
    </font>
    <font>
      <b/>
      <sz val="14"/>
      <color theme="1"/>
      <name val="ＭＳ Ｐゴシック"/>
      <family val="3"/>
      <charset val="128"/>
      <scheme val="minor"/>
    </font>
    <font>
      <sz val="12"/>
      <color theme="1"/>
      <name val="ＭＳ Ｐ明朝"/>
      <family val="1"/>
      <charset val="128"/>
    </font>
    <font>
      <sz val="11"/>
      <color theme="1"/>
      <name val="ＭＳ Ｐ明朝"/>
      <family val="1"/>
      <charset val="128"/>
    </font>
    <font>
      <sz val="16"/>
      <color theme="1"/>
      <name val="ＭＳ 明朝"/>
      <family val="1"/>
      <charset val="128"/>
    </font>
    <font>
      <sz val="14"/>
      <color theme="1"/>
      <name val="ＭＳ 明朝"/>
      <family val="1"/>
      <charset val="128"/>
    </font>
    <font>
      <sz val="11"/>
      <name val="Times New Roman"/>
      <family val="1"/>
    </font>
    <font>
      <b/>
      <sz val="11"/>
      <name val="Times New Roman"/>
      <family val="1"/>
    </font>
    <font>
      <sz val="14"/>
      <color rgb="FFFF0000"/>
      <name val="ＭＳ Ｐ明朝"/>
      <family val="1"/>
      <charset val="128"/>
    </font>
    <font>
      <sz val="12"/>
      <color rgb="FFFF0000"/>
      <name val="ＭＳ Ｐゴシック"/>
      <family val="2"/>
      <charset val="128"/>
      <scheme val="minor"/>
    </font>
    <font>
      <sz val="12"/>
      <color rgb="FFFF0000"/>
      <name val="ＭＳ Ｐゴシック"/>
      <family val="3"/>
      <charset val="128"/>
      <scheme val="minor"/>
    </font>
    <font>
      <sz val="8"/>
      <name val="ＭＳ Ｐゴシック"/>
      <family val="2"/>
      <charset val="128"/>
      <scheme val="minor"/>
    </font>
    <font>
      <sz val="8"/>
      <name val="ＭＳ Ｐゴシック"/>
      <family val="3"/>
      <charset val="128"/>
      <scheme val="minor"/>
    </font>
    <font>
      <sz val="9"/>
      <color indexed="81"/>
      <name val="MS P ゴシック"/>
      <family val="3"/>
      <charset val="128"/>
    </font>
    <font>
      <sz val="9"/>
      <name val="ＭＳ 明朝"/>
      <family val="1"/>
      <charset val="128"/>
    </font>
    <font>
      <sz val="12"/>
      <color rgb="FFFF0000"/>
      <name val="ＭＳ Ｐ明朝"/>
      <family val="1"/>
      <charset val="128"/>
    </font>
    <font>
      <b/>
      <sz val="11"/>
      <name val="ＭＳ Ｐ明朝"/>
      <family val="1"/>
      <charset val="128"/>
    </font>
    <font>
      <b/>
      <u/>
      <sz val="11"/>
      <name val="ＭＳ Ｐ明朝"/>
      <family val="1"/>
      <charset val="128"/>
    </font>
    <font>
      <b/>
      <strike/>
      <sz val="11"/>
      <name val="ＭＳ Ｐ明朝"/>
      <family val="1"/>
      <charset val="128"/>
    </font>
    <font>
      <sz val="11"/>
      <name val="ＭＳ Ｐゴシック"/>
      <family val="3"/>
      <charset val="128"/>
      <scheme val="minor"/>
    </font>
    <font>
      <sz val="9"/>
      <color rgb="FFC00000"/>
      <name val="ＭＳ Ｐ明朝"/>
      <family val="1"/>
      <charset val="128"/>
    </font>
    <font>
      <b/>
      <sz val="11"/>
      <color theme="0"/>
      <name val="ＭＳ Ｐゴシック"/>
      <family val="3"/>
      <charset val="128"/>
    </font>
    <font>
      <sz val="11"/>
      <color theme="1"/>
      <name val="ＭＳ Ｐゴシック"/>
      <family val="3"/>
      <charset val="128"/>
    </font>
    <font>
      <sz val="11"/>
      <color rgb="FFFF0000"/>
      <name val="ＭＳ Ｐゴシック"/>
      <family val="3"/>
      <charset val="128"/>
    </font>
    <font>
      <b/>
      <sz val="11"/>
      <color theme="1"/>
      <name val="ＭＳ Ｐゴシック"/>
      <family val="3"/>
      <charset val="128"/>
      <scheme val="minor"/>
    </font>
    <font>
      <sz val="11"/>
      <color theme="1"/>
      <name val="ＭＳ Ｐゴシック"/>
      <family val="3"/>
      <charset val="128"/>
      <scheme val="minor"/>
    </font>
    <font>
      <sz val="9"/>
      <color rgb="FFC00000"/>
      <name val="ＭＳ Ｐゴシック"/>
      <family val="3"/>
      <charset val="128"/>
      <scheme val="minor"/>
    </font>
    <font>
      <sz val="11"/>
      <color rgb="FFFF0000"/>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8"/>
      <color theme="1"/>
      <name val="ＭＳ Ｐゴシック"/>
      <family val="3"/>
      <charset val="128"/>
      <scheme val="minor"/>
    </font>
    <font>
      <sz val="10.5"/>
      <color theme="1"/>
      <name val="ＭＳ Ｐゴシック"/>
      <family val="3"/>
      <charset val="128"/>
      <scheme val="minor"/>
    </font>
    <font>
      <sz val="9"/>
      <color theme="1"/>
      <name val="ＭＳ Ｐ明朝"/>
      <family val="1"/>
      <charset val="128"/>
    </font>
    <font>
      <b/>
      <sz val="12"/>
      <name val="ＭＳ Ｐゴシック"/>
      <family val="3"/>
      <charset val="128"/>
      <scheme val="minor"/>
    </font>
    <font>
      <sz val="14"/>
      <name val="ＭＳ Ｐゴシック"/>
      <family val="3"/>
      <charset val="128"/>
      <scheme val="minor"/>
    </font>
    <font>
      <sz val="12"/>
      <color rgb="FF0070C0"/>
      <name val="ＭＳ Ｐゴシック"/>
      <family val="3"/>
      <charset val="128"/>
      <scheme val="minor"/>
    </font>
    <font>
      <sz val="10"/>
      <color theme="1"/>
      <name val="ＭＳ Ｐ明朝"/>
      <family val="1"/>
      <charset val="128"/>
    </font>
    <font>
      <sz val="9"/>
      <color rgb="FFFF0000"/>
      <name val="ＭＳ Ｐ明朝"/>
      <family val="1"/>
      <charset val="128"/>
    </font>
    <font>
      <sz val="11"/>
      <color rgb="FF0000FF"/>
      <name val="ＭＳ Ｐ明朝"/>
      <family val="1"/>
      <charset val="128"/>
    </font>
    <font>
      <b/>
      <sz val="9"/>
      <color indexed="81"/>
      <name val="MS P ゴシック"/>
      <family val="3"/>
      <charset val="128"/>
    </font>
    <font>
      <u/>
      <sz val="11"/>
      <color theme="10"/>
      <name val="ＭＳ Ｐゴシック"/>
      <family val="2"/>
      <charset val="128"/>
      <scheme val="minor"/>
    </font>
    <font>
      <sz val="14"/>
      <color rgb="FF0070C0"/>
      <name val="ＭＳ Ｐ明朝"/>
      <family val="1"/>
      <charset val="128"/>
    </font>
    <font>
      <sz val="12"/>
      <color indexed="81"/>
      <name val="ＭＳ Ｐゴシック"/>
      <family val="3"/>
      <charset val="128"/>
    </font>
    <font>
      <b/>
      <sz val="12"/>
      <color indexed="81"/>
      <name val="MS P ゴシック"/>
      <family val="3"/>
      <charset val="128"/>
    </font>
    <font>
      <sz val="12"/>
      <color indexed="81"/>
      <name val="MS P ゴシック"/>
      <family val="3"/>
      <charset val="128"/>
    </font>
    <font>
      <b/>
      <u/>
      <sz val="12"/>
      <color indexed="81"/>
      <name val="MS P ゴシック"/>
      <family val="3"/>
      <charset val="128"/>
    </font>
  </fonts>
  <fills count="14">
    <fill>
      <patternFill patternType="none"/>
    </fill>
    <fill>
      <patternFill patternType="gray125"/>
    </fill>
    <fill>
      <patternFill patternType="solid">
        <fgColor theme="4" tint="0.59999389629810485"/>
        <bgColor indexed="64"/>
      </patternFill>
    </fill>
    <fill>
      <patternFill patternType="solid">
        <fgColor theme="0"/>
        <bgColor indexed="64"/>
      </patternFill>
    </fill>
    <fill>
      <patternFill patternType="solid">
        <fgColor rgb="FFFFFFCC"/>
        <bgColor indexed="64"/>
      </patternFill>
    </fill>
    <fill>
      <patternFill patternType="solid">
        <fgColor indexed="26"/>
        <bgColor indexed="64"/>
      </patternFill>
    </fill>
    <fill>
      <patternFill patternType="solid">
        <fgColor indexed="9"/>
        <bgColor indexed="64"/>
      </patternFill>
    </fill>
    <fill>
      <patternFill patternType="solid">
        <fgColor indexed="41"/>
        <bgColor indexed="64"/>
      </patternFill>
    </fill>
    <fill>
      <patternFill patternType="solid">
        <fgColor indexed="43"/>
        <bgColor indexed="64"/>
      </patternFill>
    </fill>
    <fill>
      <patternFill patternType="solid">
        <fgColor rgb="FFFFFFCC"/>
        <bgColor rgb="FF000000"/>
      </patternFill>
    </fill>
    <fill>
      <patternFill patternType="solid">
        <fgColor theme="8" tint="-0.249977111117893"/>
        <bgColor indexed="64"/>
      </patternFill>
    </fill>
    <fill>
      <patternFill patternType="solid">
        <fgColor rgb="FFCCECFF"/>
        <bgColor indexed="64"/>
      </patternFill>
    </fill>
    <fill>
      <patternFill patternType="solid">
        <fgColor theme="7" tint="0.79998168889431442"/>
        <bgColor indexed="64"/>
      </patternFill>
    </fill>
    <fill>
      <patternFill patternType="solid">
        <fgColor theme="9" tint="0.79998168889431442"/>
        <bgColor indexed="64"/>
      </patternFill>
    </fill>
  </fills>
  <borders count="180">
    <border>
      <left/>
      <right/>
      <top/>
      <bottom/>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thin">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style="dotted">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dotted">
        <color indexed="64"/>
      </bottom>
      <diagonal/>
    </border>
    <border>
      <left style="hair">
        <color indexed="64"/>
      </left>
      <right style="hair">
        <color indexed="64"/>
      </right>
      <top style="dotted">
        <color indexed="64"/>
      </top>
      <bottom style="hair">
        <color indexed="64"/>
      </bottom>
      <diagonal/>
    </border>
    <border>
      <left style="hair">
        <color indexed="64"/>
      </left>
      <right style="thin">
        <color indexed="64"/>
      </right>
      <top style="dotted">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right style="hair">
        <color indexed="64"/>
      </right>
      <top style="dotted">
        <color indexed="64"/>
      </top>
      <bottom/>
      <diagonal/>
    </border>
    <border>
      <left/>
      <right/>
      <top style="dotted">
        <color indexed="64"/>
      </top>
      <bottom style="dotted">
        <color indexed="64"/>
      </bottom>
      <diagonal/>
    </border>
    <border>
      <left/>
      <right style="hair">
        <color indexed="64"/>
      </right>
      <top/>
      <bottom/>
      <diagonal/>
    </border>
    <border>
      <left/>
      <right style="hair">
        <color indexed="64"/>
      </right>
      <top/>
      <bottom style="dotted">
        <color indexed="64"/>
      </bottom>
      <diagonal/>
    </border>
    <border>
      <left style="hair">
        <color indexed="64"/>
      </left>
      <right style="thin">
        <color indexed="64"/>
      </right>
      <top style="hair">
        <color indexed="64"/>
      </top>
      <bottom style="dotted">
        <color indexed="64"/>
      </bottom>
      <diagonal/>
    </border>
    <border>
      <left/>
      <right/>
      <top/>
      <bottom style="hair">
        <color indexed="64"/>
      </bottom>
      <diagonal/>
    </border>
    <border>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diagonal/>
    </border>
    <border>
      <left/>
      <right style="dotted">
        <color indexed="64"/>
      </right>
      <top style="dotted">
        <color indexed="64"/>
      </top>
      <bottom/>
      <diagonal/>
    </border>
    <border>
      <left style="thin">
        <color indexed="64"/>
      </left>
      <right style="dotted">
        <color indexed="64"/>
      </right>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12"/>
      </left>
      <right style="medium">
        <color indexed="12"/>
      </right>
      <top style="medium">
        <color indexed="12"/>
      </top>
      <bottom style="thin">
        <color indexed="12"/>
      </bottom>
      <diagonal/>
    </border>
    <border>
      <left style="thin">
        <color indexed="64"/>
      </left>
      <right/>
      <top style="hair">
        <color indexed="64"/>
      </top>
      <bottom style="thin">
        <color indexed="64"/>
      </bottom>
      <diagonal/>
    </border>
    <border>
      <left style="medium">
        <color indexed="12"/>
      </left>
      <right style="medium">
        <color indexed="12"/>
      </right>
      <top style="thin">
        <color indexed="12"/>
      </top>
      <bottom style="thin">
        <color indexed="12"/>
      </bottom>
      <diagonal/>
    </border>
    <border>
      <left style="medium">
        <color indexed="12"/>
      </left>
      <right style="medium">
        <color indexed="12"/>
      </right>
      <top style="thin">
        <color indexed="12"/>
      </top>
      <bottom/>
      <diagonal/>
    </border>
    <border>
      <left style="medium">
        <color indexed="12"/>
      </left>
      <right style="medium">
        <color indexed="12"/>
      </right>
      <top style="thin">
        <color indexed="12"/>
      </top>
      <bottom style="medium">
        <color indexed="12"/>
      </bottom>
      <diagonal/>
    </border>
    <border>
      <left style="medium">
        <color indexed="12"/>
      </left>
      <right/>
      <top style="medium">
        <color indexed="12"/>
      </top>
      <bottom style="thin">
        <color indexed="12"/>
      </bottom>
      <diagonal/>
    </border>
    <border>
      <left/>
      <right style="medium">
        <color indexed="12"/>
      </right>
      <top style="medium">
        <color indexed="12"/>
      </top>
      <bottom style="thin">
        <color indexed="12"/>
      </bottom>
      <diagonal/>
    </border>
    <border>
      <left style="medium">
        <color indexed="12"/>
      </left>
      <right/>
      <top style="thin">
        <color indexed="12"/>
      </top>
      <bottom style="thin">
        <color indexed="12"/>
      </bottom>
      <diagonal/>
    </border>
    <border>
      <left style="thin">
        <color indexed="12"/>
      </left>
      <right style="medium">
        <color indexed="12"/>
      </right>
      <top style="thin">
        <color indexed="12"/>
      </top>
      <bottom style="thin">
        <color indexed="12"/>
      </bottom>
      <diagonal/>
    </border>
    <border>
      <left style="medium">
        <color indexed="12"/>
      </left>
      <right style="thin">
        <color indexed="12"/>
      </right>
      <top style="thin">
        <color indexed="12"/>
      </top>
      <bottom style="medium">
        <color indexed="12"/>
      </bottom>
      <diagonal/>
    </border>
    <border>
      <left style="medium">
        <color indexed="12"/>
      </left>
      <right/>
      <top style="thin">
        <color indexed="12"/>
      </top>
      <bottom/>
      <diagonal/>
    </border>
    <border>
      <left style="medium">
        <color indexed="12"/>
      </left>
      <right/>
      <top style="thin">
        <color indexed="12"/>
      </top>
      <bottom style="medium">
        <color indexed="12"/>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dotted">
        <color indexed="64"/>
      </bottom>
      <diagonal/>
    </border>
    <border>
      <left/>
      <right style="medium">
        <color indexed="64"/>
      </right>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style="thin">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right style="medium">
        <color indexed="64"/>
      </right>
      <top style="hair">
        <color indexed="64"/>
      </top>
      <bottom/>
      <diagonal/>
    </border>
    <border>
      <left style="medium">
        <color indexed="64"/>
      </left>
      <right style="thin">
        <color indexed="64"/>
      </right>
      <top style="dotted">
        <color indexed="64"/>
      </top>
      <bottom style="hair">
        <color indexed="64"/>
      </bottom>
      <diagonal/>
    </border>
    <border>
      <left style="thin">
        <color indexed="64"/>
      </left>
      <right style="thin">
        <color indexed="64"/>
      </right>
      <top style="dotted">
        <color indexed="64"/>
      </top>
      <bottom style="hair">
        <color indexed="64"/>
      </bottom>
      <diagonal/>
    </border>
    <border>
      <left/>
      <right style="medium">
        <color indexed="64"/>
      </right>
      <top style="dotted">
        <color indexed="64"/>
      </top>
      <bottom style="hair">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medium">
        <color indexed="64"/>
      </left>
      <right/>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medium">
        <color indexed="64"/>
      </top>
      <bottom/>
      <diagonal/>
    </border>
    <border>
      <left/>
      <right style="medium">
        <color indexed="64"/>
      </right>
      <top/>
      <bottom style="medium">
        <color indexed="64"/>
      </bottom>
      <diagonal/>
    </border>
    <border>
      <left/>
      <right style="medium">
        <color indexed="64"/>
      </right>
      <top/>
      <bottom style="thin">
        <color indexed="64"/>
      </bottom>
      <diagonal/>
    </border>
    <border>
      <left style="dotted">
        <color indexed="64"/>
      </left>
      <right/>
      <top style="medium">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medium">
        <color indexed="64"/>
      </bottom>
      <diagonal/>
    </border>
    <border>
      <left/>
      <right style="medium">
        <color indexed="64"/>
      </right>
      <top style="dotted">
        <color indexed="64"/>
      </top>
      <bottom style="dotted">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medium">
        <color indexed="64"/>
      </top>
      <bottom style="thin">
        <color indexed="64"/>
      </bottom>
      <diagonal/>
    </border>
    <border>
      <left style="thin">
        <color indexed="64"/>
      </left>
      <right style="thin">
        <color indexed="64"/>
      </right>
      <top style="dotted">
        <color indexed="64"/>
      </top>
      <bottom style="dotted">
        <color indexed="64"/>
      </bottom>
      <diagonal/>
    </border>
    <border>
      <left style="medium">
        <color indexed="64"/>
      </left>
      <right style="thin">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dotted">
        <color indexed="64"/>
      </right>
      <top style="dotted">
        <color indexed="64"/>
      </top>
      <bottom style="dotted">
        <color indexed="64"/>
      </bottom>
      <diagonal/>
    </border>
    <border>
      <left style="thin">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style="double">
        <color indexed="64"/>
      </left>
      <right style="thin">
        <color indexed="64"/>
      </right>
      <top style="thin">
        <color indexed="64"/>
      </top>
      <bottom/>
      <diagonal/>
    </border>
    <border>
      <left style="thin">
        <color indexed="64"/>
      </left>
      <right/>
      <top style="double">
        <color indexed="64"/>
      </top>
      <bottom style="thin">
        <color indexed="64"/>
      </bottom>
      <diagonal/>
    </border>
    <border>
      <left style="double">
        <color indexed="64"/>
      </left>
      <right style="thin">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style="dotted">
        <color indexed="64"/>
      </right>
      <top/>
      <bottom/>
      <diagonal/>
    </border>
    <border>
      <left style="dotted">
        <color indexed="64"/>
      </left>
      <right/>
      <top style="thin">
        <color indexed="64"/>
      </top>
      <bottom style="dashed">
        <color indexed="64"/>
      </bottom>
      <diagonal/>
    </border>
    <border>
      <left/>
      <right/>
      <top style="dashed">
        <color indexed="64"/>
      </top>
      <bottom style="dotted">
        <color indexed="64"/>
      </bottom>
      <diagonal/>
    </border>
    <border>
      <left style="medium">
        <color indexed="64"/>
      </left>
      <right style="dotted">
        <color indexed="64"/>
      </right>
      <top style="dashed">
        <color indexed="64"/>
      </top>
      <bottom style="dashed">
        <color indexed="64"/>
      </bottom>
      <diagonal/>
    </border>
    <border>
      <left style="dotted">
        <color indexed="64"/>
      </left>
      <right/>
      <top/>
      <bottom style="dashed">
        <color indexed="64"/>
      </bottom>
      <diagonal/>
    </border>
    <border>
      <left style="hair">
        <color auto="1"/>
      </left>
      <right/>
      <top/>
      <bottom/>
      <diagonal/>
    </border>
    <border>
      <left style="hair">
        <color theme="0" tint="-0.499984740745262"/>
      </left>
      <right/>
      <top style="hair">
        <color theme="0" tint="-0.499984740745262"/>
      </top>
      <bottom style="hair">
        <color theme="0" tint="-0.499984740745262"/>
      </bottom>
      <diagonal/>
    </border>
    <border>
      <left/>
      <right/>
      <top style="hair">
        <color theme="0" tint="-0.499984740745262"/>
      </top>
      <bottom style="hair">
        <color theme="0" tint="-0.499984740745262"/>
      </bottom>
      <diagonal/>
    </border>
    <border>
      <left/>
      <right style="hair">
        <color theme="0" tint="-0.499984740745262"/>
      </right>
      <top style="hair">
        <color theme="0" tint="-0.499984740745262"/>
      </top>
      <bottom style="hair">
        <color theme="0" tint="-0.499984740745262"/>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1">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32" fillId="0" borderId="0"/>
    <xf numFmtId="0" fontId="47" fillId="0" borderId="0"/>
    <xf numFmtId="38" fontId="32" fillId="0" borderId="0" applyFont="0" applyFill="0" applyBorder="0" applyAlignment="0" applyProtection="0"/>
    <xf numFmtId="0" fontId="51" fillId="0" borderId="0">
      <alignment vertical="center"/>
    </xf>
    <xf numFmtId="0" fontId="55" fillId="0" borderId="0">
      <alignment vertical="center"/>
    </xf>
    <xf numFmtId="0" fontId="51" fillId="0" borderId="0"/>
    <xf numFmtId="0" fontId="51" fillId="0" borderId="0">
      <alignment vertical="center"/>
    </xf>
    <xf numFmtId="0" fontId="102" fillId="0" borderId="0" applyNumberFormat="0" applyFill="0" applyBorder="0" applyAlignment="0" applyProtection="0">
      <alignment vertical="center"/>
    </xf>
  </cellStyleXfs>
  <cellXfs count="1257">
    <xf numFmtId="0" fontId="0" fillId="0" borderId="0" xfId="0">
      <alignment vertical="center"/>
    </xf>
    <xf numFmtId="49" fontId="5" fillId="0" borderId="0" xfId="0" applyNumberFormat="1" applyFont="1">
      <alignment vertical="center"/>
    </xf>
    <xf numFmtId="49" fontId="5" fillId="0" borderId="0" xfId="2" applyNumberFormat="1" applyFont="1">
      <alignment vertical="center"/>
    </xf>
    <xf numFmtId="0" fontId="5" fillId="0" borderId="0" xfId="0" applyFont="1">
      <alignment vertical="center"/>
    </xf>
    <xf numFmtId="49" fontId="7" fillId="0" borderId="0" xfId="2" applyNumberFormat="1" applyFont="1">
      <alignment vertical="center"/>
    </xf>
    <xf numFmtId="0" fontId="8" fillId="0" borderId="0" xfId="0" applyFont="1">
      <alignment vertical="center"/>
    </xf>
    <xf numFmtId="49" fontId="9" fillId="0" borderId="0" xfId="2" applyNumberFormat="1" applyFont="1">
      <alignment vertical="center"/>
    </xf>
    <xf numFmtId="49" fontId="10" fillId="2" borderId="1" xfId="2" applyNumberFormat="1" applyFont="1" applyFill="1" applyBorder="1">
      <alignment vertical="center"/>
    </xf>
    <xf numFmtId="0" fontId="12" fillId="0" borderId="0" xfId="0" applyFont="1">
      <alignment vertical="center"/>
    </xf>
    <xf numFmtId="0" fontId="13" fillId="0" borderId="0" xfId="0" applyFont="1">
      <alignment vertical="center"/>
    </xf>
    <xf numFmtId="0" fontId="14" fillId="0" borderId="0" xfId="0" applyFont="1" applyAlignment="1">
      <alignment horizontal="justify" vertical="center"/>
    </xf>
    <xf numFmtId="0" fontId="14" fillId="0" borderId="0" xfId="0" applyFont="1">
      <alignment vertical="center"/>
    </xf>
    <xf numFmtId="0" fontId="14" fillId="0" borderId="0" xfId="0" applyFont="1" applyAlignment="1">
      <alignment horizontal="left" vertical="center"/>
    </xf>
    <xf numFmtId="0" fontId="14" fillId="0" borderId="0" xfId="0" applyFont="1" applyAlignment="1">
      <alignment vertical="center" wrapText="1"/>
    </xf>
    <xf numFmtId="0" fontId="15" fillId="0" borderId="0" xfId="0" applyFont="1">
      <alignment vertical="center"/>
    </xf>
    <xf numFmtId="0" fontId="14" fillId="0" borderId="4" xfId="0" applyFont="1" applyBorder="1" applyAlignment="1">
      <alignment horizontal="center" vertical="center" wrapText="1"/>
    </xf>
    <xf numFmtId="0" fontId="13" fillId="0" borderId="0" xfId="0" applyFont="1" applyAlignment="1">
      <alignment vertical="top" wrapText="1"/>
    </xf>
    <xf numFmtId="0" fontId="14" fillId="0" borderId="6" xfId="0" applyFont="1" applyBorder="1" applyAlignment="1">
      <alignment horizontal="center" vertical="center" wrapText="1"/>
    </xf>
    <xf numFmtId="0" fontId="14" fillId="0" borderId="6" xfId="0" applyFont="1" applyBorder="1" applyAlignment="1">
      <alignment horizontal="left" vertical="center" wrapText="1"/>
    </xf>
    <xf numFmtId="0" fontId="14" fillId="4" borderId="4" xfId="0" applyFont="1" applyFill="1" applyBorder="1" applyAlignment="1">
      <alignment horizontal="right" vertical="center" wrapText="1"/>
    </xf>
    <xf numFmtId="0" fontId="14" fillId="0" borderId="10" xfId="0" quotePrefix="1" applyFont="1" applyBorder="1" applyAlignment="1">
      <alignment horizontal="left" vertical="center"/>
    </xf>
    <xf numFmtId="0" fontId="14" fillId="0" borderId="10" xfId="0" applyFont="1" applyBorder="1" applyAlignment="1">
      <alignment vertical="top" wrapText="1"/>
    </xf>
    <xf numFmtId="0" fontId="14" fillId="0" borderId="11" xfId="0" applyFont="1" applyBorder="1" applyAlignment="1">
      <alignment vertical="top" wrapText="1"/>
    </xf>
    <xf numFmtId="0" fontId="17" fillId="0" borderId="0" xfId="0" applyFont="1">
      <alignment vertical="center"/>
    </xf>
    <xf numFmtId="0" fontId="14" fillId="4" borderId="12" xfId="0" applyFont="1" applyFill="1" applyBorder="1" applyAlignment="1">
      <alignment horizontal="center" vertical="center"/>
    </xf>
    <xf numFmtId="0" fontId="14" fillId="0" borderId="12" xfId="0" applyFont="1" applyBorder="1">
      <alignment vertical="center"/>
    </xf>
    <xf numFmtId="0" fontId="14" fillId="0" borderId="13" xfId="0" applyFont="1" applyBorder="1">
      <alignment vertical="center"/>
    </xf>
    <xf numFmtId="0" fontId="13" fillId="0" borderId="0" xfId="0" applyFont="1" applyAlignment="1">
      <alignment horizontal="left" vertical="center"/>
    </xf>
    <xf numFmtId="0" fontId="14" fillId="0" borderId="0" xfId="0" applyFont="1" applyAlignment="1">
      <alignment horizontal="center" vertical="center"/>
    </xf>
    <xf numFmtId="0" fontId="13" fillId="0" borderId="0" xfId="0" applyFont="1" applyAlignment="1">
      <alignment vertical="center" wrapText="1"/>
    </xf>
    <xf numFmtId="0" fontId="14" fillId="0" borderId="0" xfId="0" applyFont="1" applyAlignment="1">
      <alignment horizontal="right" vertical="center"/>
    </xf>
    <xf numFmtId="0" fontId="20" fillId="0" borderId="0" xfId="0" applyFont="1" applyAlignment="1">
      <alignment horizontal="right" vertical="center"/>
    </xf>
    <xf numFmtId="0" fontId="21" fillId="0" borderId="0" xfId="0" applyFont="1">
      <alignment vertical="center"/>
    </xf>
    <xf numFmtId="0" fontId="20" fillId="0" borderId="0" xfId="0" applyFont="1" applyAlignment="1">
      <alignment horizontal="right" vertical="top"/>
    </xf>
    <xf numFmtId="0" fontId="14" fillId="0" borderId="17" xfId="0" quotePrefix="1" applyFont="1" applyBorder="1" applyAlignment="1">
      <alignment horizontal="right" vertical="center"/>
    </xf>
    <xf numFmtId="0" fontId="14" fillId="0" borderId="21" xfId="0" applyFont="1" applyBorder="1" applyAlignment="1">
      <alignment horizontal="right" vertical="center"/>
    </xf>
    <xf numFmtId="0" fontId="14" fillId="0" borderId="24" xfId="0" quotePrefix="1" applyFont="1" applyBorder="1" applyAlignment="1">
      <alignment horizontal="right" vertical="center"/>
    </xf>
    <xf numFmtId="0" fontId="14" fillId="0" borderId="14" xfId="0" quotePrefix="1" applyFont="1" applyBorder="1" applyAlignment="1">
      <alignment horizontal="right" vertical="center"/>
    </xf>
    <xf numFmtId="0" fontId="14" fillId="0" borderId="32" xfId="0" applyFont="1" applyBorder="1" applyAlignment="1">
      <alignment horizontal="right" vertical="center"/>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4" fillId="0" borderId="31" xfId="0" quotePrefix="1" applyFont="1" applyBorder="1" applyAlignment="1">
      <alignment horizontal="right" vertical="center"/>
    </xf>
    <xf numFmtId="0" fontId="21" fillId="0" borderId="0" xfId="0" applyFont="1" applyAlignment="1">
      <alignment horizontal="left" vertical="center"/>
    </xf>
    <xf numFmtId="0" fontId="14" fillId="4" borderId="36" xfId="0" applyFont="1" applyFill="1" applyBorder="1" applyAlignment="1">
      <alignment horizontal="center" vertical="center"/>
    </xf>
    <xf numFmtId="0" fontId="14" fillId="0" borderId="37" xfId="0" applyFont="1" applyBorder="1">
      <alignment vertical="center"/>
    </xf>
    <xf numFmtId="0" fontId="14" fillId="0" borderId="32" xfId="0" applyFont="1" applyBorder="1">
      <alignment vertical="center"/>
    </xf>
    <xf numFmtId="0" fontId="14" fillId="0" borderId="42" xfId="0" applyFont="1" applyBorder="1">
      <alignment vertical="center"/>
    </xf>
    <xf numFmtId="0" fontId="14" fillId="0" borderId="43" xfId="0" applyFont="1" applyBorder="1">
      <alignment vertical="center"/>
    </xf>
    <xf numFmtId="0" fontId="14" fillId="0" borderId="47" xfId="0" applyFont="1" applyBorder="1">
      <alignment vertical="center"/>
    </xf>
    <xf numFmtId="0" fontId="14" fillId="0" borderId="15" xfId="0" quotePrefix="1" applyFont="1" applyBorder="1" applyAlignment="1">
      <alignment horizontal="left" vertical="center"/>
    </xf>
    <xf numFmtId="0" fontId="14" fillId="3" borderId="15" xfId="0" applyFont="1" applyFill="1" applyBorder="1" applyAlignment="1">
      <alignment vertical="top"/>
    </xf>
    <xf numFmtId="176" fontId="14" fillId="0" borderId="15" xfId="0" applyNumberFormat="1" applyFont="1" applyBorder="1" applyAlignment="1">
      <alignment horizontal="center" vertical="center" shrinkToFit="1"/>
    </xf>
    <xf numFmtId="176" fontId="22" fillId="0" borderId="15" xfId="0" applyNumberFormat="1" applyFont="1" applyBorder="1" applyAlignment="1">
      <alignment horizontal="left" vertical="center"/>
    </xf>
    <xf numFmtId="176" fontId="14" fillId="0" borderId="15" xfId="0" applyNumberFormat="1" applyFont="1" applyBorder="1" applyAlignment="1">
      <alignment vertical="center" shrinkToFit="1"/>
    </xf>
    <xf numFmtId="0" fontId="23" fillId="0" borderId="15" xfId="0" applyFont="1" applyBorder="1">
      <alignment vertical="center"/>
    </xf>
    <xf numFmtId="177" fontId="14" fillId="0" borderId="16" xfId="0" applyNumberFormat="1" applyFont="1" applyBorder="1" applyAlignment="1">
      <alignment horizontal="center" vertical="top" wrapText="1"/>
    </xf>
    <xf numFmtId="0" fontId="14" fillId="0" borderId="49" xfId="0" quotePrefix="1" applyFont="1" applyBorder="1" applyAlignment="1">
      <alignment horizontal="right" vertical="center"/>
    </xf>
    <xf numFmtId="0" fontId="14" fillId="0" borderId="50" xfId="0" quotePrefix="1" applyFont="1" applyBorder="1" applyAlignment="1">
      <alignment horizontal="left" vertical="center"/>
    </xf>
    <xf numFmtId="0" fontId="14" fillId="3" borderId="50" xfId="0" applyFont="1" applyFill="1" applyBorder="1" applyAlignment="1">
      <alignment vertical="top"/>
    </xf>
    <xf numFmtId="176" fontId="14" fillId="0" borderId="50" xfId="0" applyNumberFormat="1" applyFont="1" applyBorder="1" applyAlignment="1">
      <alignment horizontal="center" vertical="center" shrinkToFit="1"/>
    </xf>
    <xf numFmtId="176" fontId="14" fillId="0" borderId="50" xfId="0" applyNumberFormat="1" applyFont="1" applyBorder="1" applyAlignment="1">
      <alignment vertical="center" shrinkToFit="1"/>
    </xf>
    <xf numFmtId="0" fontId="23" fillId="0" borderId="50" xfId="0" applyFont="1" applyBorder="1">
      <alignment vertical="center"/>
    </xf>
    <xf numFmtId="177" fontId="14" fillId="0" borderId="51" xfId="0" applyNumberFormat="1" applyFont="1" applyBorder="1" applyAlignment="1">
      <alignment horizontal="center" vertical="top" wrapText="1"/>
    </xf>
    <xf numFmtId="0" fontId="14" fillId="0" borderId="32" xfId="0" quotePrefix="1" applyFont="1" applyBorder="1" applyAlignment="1">
      <alignment horizontal="right" vertical="center"/>
    </xf>
    <xf numFmtId="0" fontId="14" fillId="0" borderId="0" xfId="0" quotePrefix="1" applyFont="1" applyAlignment="1">
      <alignment horizontal="left" vertical="center"/>
    </xf>
    <xf numFmtId="0" fontId="14" fillId="3" borderId="52" xfId="0" applyFont="1" applyFill="1" applyBorder="1" applyAlignment="1">
      <alignment vertical="top"/>
    </xf>
    <xf numFmtId="0" fontId="16" fillId="0" borderId="0" xfId="0" quotePrefix="1" applyFont="1" applyAlignment="1">
      <alignment horizontal="left" vertical="center"/>
    </xf>
    <xf numFmtId="0" fontId="14" fillId="3" borderId="54" xfId="0" applyFont="1" applyFill="1" applyBorder="1" applyAlignment="1">
      <alignment vertical="top"/>
    </xf>
    <xf numFmtId="0" fontId="16" fillId="0" borderId="37" xfId="0" quotePrefix="1" applyFont="1" applyBorder="1" applyAlignment="1">
      <alignment horizontal="left" vertical="center"/>
    </xf>
    <xf numFmtId="176" fontId="14" fillId="0" borderId="37" xfId="0" applyNumberFormat="1" applyFont="1" applyBorder="1" applyAlignment="1">
      <alignment horizontal="right" vertical="center" shrinkToFit="1"/>
    </xf>
    <xf numFmtId="176" fontId="14" fillId="0" borderId="37" xfId="0" applyNumberFormat="1" applyFont="1" applyBorder="1" applyAlignment="1">
      <alignment horizontal="center" vertical="center" shrinkToFit="1"/>
    </xf>
    <xf numFmtId="176" fontId="14" fillId="0" borderId="37" xfId="0" applyNumberFormat="1" applyFont="1" applyBorder="1" applyAlignment="1">
      <alignment horizontal="left" vertical="center" shrinkToFit="1"/>
    </xf>
    <xf numFmtId="0" fontId="14" fillId="0" borderId="37" xfId="0" applyFont="1" applyBorder="1" applyAlignment="1">
      <alignment vertical="top"/>
    </xf>
    <xf numFmtId="177" fontId="14" fillId="0" borderId="38" xfId="0" applyNumberFormat="1" applyFont="1" applyBorder="1" applyAlignment="1">
      <alignment horizontal="center" vertical="top" wrapText="1"/>
    </xf>
    <xf numFmtId="0" fontId="16" fillId="3" borderId="54" xfId="0" applyFont="1" applyFill="1" applyBorder="1" applyAlignment="1">
      <alignment horizontal="right" vertical="top"/>
    </xf>
    <xf numFmtId="177" fontId="16" fillId="0" borderId="13" xfId="0" applyNumberFormat="1" applyFont="1" applyBorder="1" applyAlignment="1">
      <alignment horizontal="center" vertical="top" wrapText="1"/>
    </xf>
    <xf numFmtId="0" fontId="16" fillId="3" borderId="0" xfId="0" applyFont="1" applyFill="1" applyAlignment="1">
      <alignment horizontal="right" vertical="top"/>
    </xf>
    <xf numFmtId="0" fontId="16" fillId="0" borderId="50" xfId="0" quotePrefix="1" applyFont="1" applyBorder="1" applyAlignment="1">
      <alignment horizontal="left" vertical="center"/>
    </xf>
    <xf numFmtId="0" fontId="14" fillId="0" borderId="55" xfId="0" applyFont="1" applyBorder="1">
      <alignment vertical="center"/>
    </xf>
    <xf numFmtId="176" fontId="16" fillId="0" borderId="57" xfId="0" applyNumberFormat="1" applyFont="1" applyBorder="1" applyAlignment="1">
      <alignment horizontal="left" vertical="center"/>
    </xf>
    <xf numFmtId="176" fontId="22" fillId="0" borderId="57" xfId="0" applyNumberFormat="1" applyFont="1" applyBorder="1" applyAlignment="1">
      <alignment horizontal="left" vertical="center"/>
    </xf>
    <xf numFmtId="176" fontId="16" fillId="0" borderId="57" xfId="0" applyNumberFormat="1" applyFont="1" applyBorder="1" applyAlignment="1">
      <alignment horizontal="center" vertical="center" shrinkToFit="1"/>
    </xf>
    <xf numFmtId="0" fontId="16" fillId="0" borderId="57" xfId="0" applyFont="1" applyBorder="1" applyAlignment="1">
      <alignment vertical="top"/>
    </xf>
    <xf numFmtId="177" fontId="16" fillId="0" borderId="58" xfId="0" applyNumberFormat="1" applyFont="1" applyBorder="1" applyAlignment="1">
      <alignment horizontal="center" vertical="top" wrapText="1"/>
    </xf>
    <xf numFmtId="0" fontId="14" fillId="0" borderId="61" xfId="0" quotePrefix="1" applyFont="1" applyBorder="1" applyAlignment="1">
      <alignment horizontal="right" vertical="center"/>
    </xf>
    <xf numFmtId="0" fontId="16" fillId="3" borderId="53" xfId="0" applyFont="1" applyFill="1" applyBorder="1" applyAlignment="1">
      <alignment horizontal="right" vertical="top"/>
    </xf>
    <xf numFmtId="176" fontId="16" fillId="0" borderId="53" xfId="0" applyNumberFormat="1" applyFont="1" applyBorder="1" applyAlignment="1">
      <alignment horizontal="center" vertical="center" shrinkToFit="1"/>
    </xf>
    <xf numFmtId="0" fontId="16" fillId="0" borderId="53" xfId="0" applyFont="1" applyBorder="1" applyAlignment="1">
      <alignment vertical="top"/>
    </xf>
    <xf numFmtId="177" fontId="16" fillId="0" borderId="62" xfId="0" applyNumberFormat="1" applyFont="1" applyBorder="1" applyAlignment="1">
      <alignment horizontal="center" vertical="top" wrapText="1"/>
    </xf>
    <xf numFmtId="0" fontId="14" fillId="0" borderId="32" xfId="0" quotePrefix="1" applyFont="1" applyBorder="1" applyAlignment="1">
      <alignment vertical="top" wrapText="1"/>
    </xf>
    <xf numFmtId="0" fontId="14" fillId="0" borderId="21" xfId="0" quotePrefix="1" applyFont="1" applyBorder="1" applyAlignment="1">
      <alignment vertical="top" wrapText="1"/>
    </xf>
    <xf numFmtId="0" fontId="14" fillId="0" borderId="10" xfId="0" applyFont="1" applyBorder="1">
      <alignment vertical="center"/>
    </xf>
    <xf numFmtId="0" fontId="14" fillId="0" borderId="11" xfId="0" applyFont="1" applyBorder="1">
      <alignment vertical="center"/>
    </xf>
    <xf numFmtId="0" fontId="14" fillId="0" borderId="32" xfId="0" applyFont="1" applyBorder="1" applyAlignment="1">
      <alignment vertical="center" wrapText="1"/>
    </xf>
    <xf numFmtId="0" fontId="14" fillId="0" borderId="13" xfId="0" applyFont="1" applyBorder="1" applyAlignment="1">
      <alignment vertical="center" wrapText="1"/>
    </xf>
    <xf numFmtId="0" fontId="14" fillId="0" borderId="63" xfId="0" applyFont="1" applyBorder="1" applyAlignment="1">
      <alignment vertical="center" wrapText="1"/>
    </xf>
    <xf numFmtId="0" fontId="14" fillId="0" borderId="0" xfId="0" applyFont="1" applyAlignment="1">
      <alignment vertical="top"/>
    </xf>
    <xf numFmtId="0" fontId="14" fillId="0" borderId="21" xfId="0" applyFont="1" applyBorder="1" applyAlignment="1">
      <alignment vertical="center" wrapText="1"/>
    </xf>
    <xf numFmtId="0" fontId="14" fillId="0" borderId="32" xfId="0" applyFont="1" applyBorder="1" applyAlignment="1">
      <alignment vertical="top"/>
    </xf>
    <xf numFmtId="0" fontId="14" fillId="0" borderId="34" xfId="0" applyFont="1" applyBorder="1" applyAlignment="1">
      <alignment horizontal="right" vertical="center"/>
    </xf>
    <xf numFmtId="0" fontId="21" fillId="0" borderId="12" xfId="0" applyFont="1" applyBorder="1">
      <alignment vertical="center"/>
    </xf>
    <xf numFmtId="0" fontId="14" fillId="0" borderId="35" xfId="0" applyFont="1" applyBorder="1">
      <alignment vertical="center"/>
    </xf>
    <xf numFmtId="0" fontId="14" fillId="0" borderId="14" xfId="0" applyFont="1" applyBorder="1">
      <alignment vertical="center"/>
    </xf>
    <xf numFmtId="0" fontId="14" fillId="0" borderId="15" xfId="0" applyFont="1" applyBorder="1">
      <alignment vertical="center"/>
    </xf>
    <xf numFmtId="0" fontId="14" fillId="0" borderId="16" xfId="0" applyFont="1" applyBorder="1">
      <alignment vertical="center"/>
    </xf>
    <xf numFmtId="0" fontId="14" fillId="0" borderId="64" xfId="0" applyFont="1" applyBorder="1">
      <alignment vertical="center"/>
    </xf>
    <xf numFmtId="0" fontId="16" fillId="0" borderId="69" xfId="0" applyFont="1" applyBorder="1" applyAlignment="1">
      <alignment horizontal="right" vertical="center" wrapText="1"/>
    </xf>
    <xf numFmtId="0" fontId="14" fillId="0" borderId="15" xfId="0" applyFont="1" applyBorder="1" applyAlignment="1">
      <alignment horizontal="right" vertical="center"/>
    </xf>
    <xf numFmtId="0" fontId="14" fillId="0" borderId="15" xfId="0" applyFont="1" applyBorder="1" applyAlignment="1">
      <alignment horizontal="center" vertical="center"/>
    </xf>
    <xf numFmtId="0" fontId="20" fillId="0" borderId="15" xfId="0" applyFont="1" applyBorder="1" applyAlignment="1">
      <alignment horizontal="right" vertical="top"/>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6" fillId="0" borderId="50" xfId="0" applyFont="1" applyBorder="1" applyAlignment="1">
      <alignment horizontal="left" vertical="center"/>
    </xf>
    <xf numFmtId="0" fontId="14" fillId="0" borderId="50" xfId="0" applyFont="1" applyBorder="1" applyAlignment="1">
      <alignment horizontal="left" vertical="center"/>
    </xf>
    <xf numFmtId="0" fontId="14" fillId="0" borderId="51" xfId="0" applyFont="1" applyBorder="1" applyAlignment="1">
      <alignment horizontal="left" vertical="center"/>
    </xf>
    <xf numFmtId="0" fontId="14" fillId="3" borderId="36" xfId="0" applyFont="1" applyFill="1" applyBorder="1" applyAlignment="1">
      <alignment vertical="center" wrapText="1"/>
    </xf>
    <xf numFmtId="0" fontId="14" fillId="4" borderId="37" xfId="0" applyFont="1" applyFill="1" applyBorder="1" applyAlignment="1">
      <alignment horizontal="center" vertical="center"/>
    </xf>
    <xf numFmtId="0" fontId="14" fillId="0" borderId="37" xfId="0" applyFont="1" applyBorder="1" applyAlignment="1">
      <alignment horizontal="left" vertical="center"/>
    </xf>
    <xf numFmtId="0" fontId="14" fillId="0" borderId="37" xfId="0" applyFont="1" applyBorder="1" applyAlignment="1">
      <alignment horizontal="left" vertical="center" wrapText="1"/>
    </xf>
    <xf numFmtId="0" fontId="14" fillId="0" borderId="38" xfId="0" applyFont="1" applyBorder="1" applyAlignment="1">
      <alignment horizontal="left" vertical="center" wrapText="1"/>
    </xf>
    <xf numFmtId="0" fontId="14" fillId="3" borderId="32" xfId="0" applyFont="1" applyFill="1" applyBorder="1" applyAlignment="1">
      <alignment vertical="center" wrapText="1"/>
    </xf>
    <xf numFmtId="0" fontId="14" fillId="4" borderId="0" xfId="0" applyFont="1" applyFill="1" applyAlignment="1">
      <alignment horizontal="center" vertical="center"/>
    </xf>
    <xf numFmtId="0" fontId="14" fillId="0" borderId="0" xfId="0" applyFont="1" applyAlignment="1">
      <alignment horizontal="left" vertical="center" wrapText="1"/>
    </xf>
    <xf numFmtId="0" fontId="14" fillId="0" borderId="13" xfId="0" applyFont="1" applyBorder="1" applyAlignment="1">
      <alignment horizontal="left" vertical="center" wrapText="1"/>
    </xf>
    <xf numFmtId="0" fontId="14" fillId="3" borderId="21" xfId="0" applyFont="1" applyFill="1" applyBorder="1" applyAlignment="1">
      <alignment vertical="center" wrapText="1"/>
    </xf>
    <xf numFmtId="0" fontId="14" fillId="4" borderId="39" xfId="0" applyFont="1" applyFill="1" applyBorder="1" applyAlignment="1">
      <alignment horizontal="center" vertical="center"/>
    </xf>
    <xf numFmtId="0" fontId="14" fillId="0" borderId="39" xfId="0" applyFont="1" applyBorder="1" applyAlignment="1">
      <alignment horizontal="left" vertical="center"/>
    </xf>
    <xf numFmtId="0" fontId="14" fillId="0" borderId="39" xfId="0" applyFont="1" applyBorder="1" applyAlignment="1">
      <alignment horizontal="left" vertical="center" wrapText="1"/>
    </xf>
    <xf numFmtId="0" fontId="14" fillId="0" borderId="39" xfId="0" applyFont="1" applyBorder="1" applyAlignment="1">
      <alignment horizontal="right" vertical="center" wrapText="1"/>
    </xf>
    <xf numFmtId="0" fontId="14" fillId="0" borderId="39" xfId="0" applyFont="1" applyBorder="1" applyAlignment="1">
      <alignment horizontal="left" vertical="center" shrinkToFit="1"/>
    </xf>
    <xf numFmtId="0" fontId="16" fillId="0" borderId="40" xfId="0" applyFont="1" applyBorder="1" applyAlignment="1">
      <alignment horizontal="left" vertical="center" wrapText="1"/>
    </xf>
    <xf numFmtId="0" fontId="14" fillId="0" borderId="6" xfId="0" quotePrefix="1" applyFont="1" applyBorder="1" applyAlignment="1">
      <alignment horizontal="left" vertical="center"/>
    </xf>
    <xf numFmtId="0" fontId="14" fillId="3" borderId="6" xfId="0" applyFont="1" applyFill="1" applyBorder="1" applyAlignment="1">
      <alignment vertical="top"/>
    </xf>
    <xf numFmtId="176" fontId="14" fillId="0" borderId="6" xfId="0" applyNumberFormat="1" applyFont="1" applyBorder="1" applyAlignment="1">
      <alignment horizontal="center" vertical="center" shrinkToFit="1"/>
    </xf>
    <xf numFmtId="177" fontId="14" fillId="0" borderId="6" xfId="0" applyNumberFormat="1" applyFont="1" applyBorder="1" applyAlignment="1">
      <alignment horizontal="center" vertical="top" wrapText="1"/>
    </xf>
    <xf numFmtId="0" fontId="14" fillId="0" borderId="7" xfId="0" applyFont="1" applyBorder="1" applyAlignment="1">
      <alignment horizontal="left" vertical="center" wrapText="1"/>
    </xf>
    <xf numFmtId="0" fontId="14" fillId="3" borderId="16" xfId="0" applyFont="1" applyFill="1" applyBorder="1" applyAlignment="1">
      <alignment vertical="top"/>
    </xf>
    <xf numFmtId="0" fontId="14" fillId="3" borderId="0" xfId="0" applyFont="1" applyFill="1">
      <alignment vertical="center"/>
    </xf>
    <xf numFmtId="0" fontId="14" fillId="3" borderId="13" xfId="0" applyFont="1" applyFill="1" applyBorder="1">
      <alignment vertical="center"/>
    </xf>
    <xf numFmtId="0" fontId="14" fillId="3" borderId="39" xfId="0" applyFont="1" applyFill="1" applyBorder="1">
      <alignment vertical="center"/>
    </xf>
    <xf numFmtId="0" fontId="14" fillId="3" borderId="40" xfId="0" applyFont="1" applyFill="1" applyBorder="1">
      <alignment vertical="center"/>
    </xf>
    <xf numFmtId="0" fontId="14" fillId="0" borderId="15" xfId="0" applyFont="1" applyBorder="1" applyAlignment="1">
      <alignment horizontal="center" vertical="top"/>
    </xf>
    <xf numFmtId="0" fontId="14" fillId="4" borderId="6" xfId="0" applyFont="1" applyFill="1" applyBorder="1" applyAlignment="1">
      <alignment horizontal="center" vertical="center"/>
    </xf>
    <xf numFmtId="0" fontId="14" fillId="0" borderId="15" xfId="0" applyFont="1" applyBorder="1" applyAlignment="1">
      <alignment vertical="top" wrapText="1"/>
    </xf>
    <xf numFmtId="0" fontId="14" fillId="0" borderId="16" xfId="0" applyFont="1" applyBorder="1" applyAlignment="1">
      <alignment vertical="top" wrapText="1"/>
    </xf>
    <xf numFmtId="0" fontId="14" fillId="0" borderId="49" xfId="0" applyFont="1" applyBorder="1" applyAlignment="1">
      <alignment horizontal="right" vertical="center"/>
    </xf>
    <xf numFmtId="0" fontId="14" fillId="0" borderId="50" xfId="0" applyFont="1" applyBorder="1" applyAlignment="1">
      <alignment horizontal="right" vertical="center"/>
    </xf>
    <xf numFmtId="0" fontId="16" fillId="0" borderId="50" xfId="0" applyFont="1" applyBorder="1" applyAlignment="1">
      <alignment vertical="center" shrinkToFit="1"/>
    </xf>
    <xf numFmtId="0" fontId="14" fillId="0" borderId="50" xfId="0" applyFont="1" applyBorder="1">
      <alignment vertical="center"/>
    </xf>
    <xf numFmtId="0" fontId="16" fillId="0" borderId="50" xfId="0" applyFont="1" applyBorder="1" applyAlignment="1">
      <alignment vertical="center" wrapText="1"/>
    </xf>
    <xf numFmtId="0" fontId="14" fillId="0" borderId="50" xfId="0" applyFont="1" applyBorder="1" applyAlignment="1">
      <alignment horizontal="center" vertical="top" wrapText="1"/>
    </xf>
    <xf numFmtId="0" fontId="14" fillId="0" borderId="50" xfId="0" applyFont="1" applyBorder="1" applyAlignment="1">
      <alignment horizontal="left" vertical="top" wrapText="1"/>
    </xf>
    <xf numFmtId="0" fontId="14" fillId="0" borderId="51" xfId="0" applyFont="1" applyBorder="1" applyAlignment="1">
      <alignment vertical="top" wrapText="1"/>
    </xf>
    <xf numFmtId="0" fontId="16" fillId="0" borderId="76" xfId="0" applyFont="1" applyBorder="1" applyAlignment="1">
      <alignment horizontal="right" vertical="center"/>
    </xf>
    <xf numFmtId="0" fontId="16" fillId="0" borderId="80" xfId="0" applyFont="1" applyBorder="1" applyAlignment="1">
      <alignment horizontal="center"/>
    </xf>
    <xf numFmtId="0" fontId="16" fillId="0" borderId="37" xfId="0" applyFont="1" applyBorder="1" applyAlignment="1">
      <alignment horizontal="center"/>
    </xf>
    <xf numFmtId="0" fontId="16" fillId="0" borderId="38" xfId="0" applyFont="1" applyBorder="1" applyAlignment="1">
      <alignment horizontal="center" wrapText="1"/>
    </xf>
    <xf numFmtId="0" fontId="16" fillId="0" borderId="81" xfId="0" applyFont="1" applyBorder="1" applyAlignment="1">
      <alignment horizontal="right" vertical="top" wrapText="1"/>
    </xf>
    <xf numFmtId="179" fontId="16" fillId="4" borderId="7" xfId="0" applyNumberFormat="1" applyFont="1" applyFill="1" applyBorder="1" applyAlignment="1">
      <alignment horizontal="center" vertical="center" wrapText="1"/>
    </xf>
    <xf numFmtId="0" fontId="16" fillId="0" borderId="84" xfId="0" applyFont="1" applyBorder="1" applyAlignment="1">
      <alignment horizontal="right" vertical="top" wrapText="1"/>
    </xf>
    <xf numFmtId="179" fontId="16" fillId="4" borderId="72" xfId="0" applyNumberFormat="1" applyFont="1" applyFill="1" applyBorder="1" applyAlignment="1">
      <alignment horizontal="center" vertical="center" wrapText="1"/>
    </xf>
    <xf numFmtId="0" fontId="16" fillId="4" borderId="83" xfId="0" applyFont="1" applyFill="1" applyBorder="1" applyAlignment="1">
      <alignment horizontal="center" wrapText="1"/>
    </xf>
    <xf numFmtId="0" fontId="26" fillId="0" borderId="68" xfId="0" applyFont="1" applyBorder="1" applyAlignment="1">
      <alignment horizontal="center" vertical="center" wrapText="1"/>
    </xf>
    <xf numFmtId="0" fontId="16" fillId="0" borderId="64" xfId="0" applyFont="1" applyBorder="1" applyAlignment="1">
      <alignment horizontal="right" vertical="center" wrapText="1"/>
    </xf>
    <xf numFmtId="0" fontId="22" fillId="4" borderId="42" xfId="0" applyFont="1" applyFill="1" applyBorder="1" applyAlignment="1">
      <alignment vertical="center" wrapText="1"/>
    </xf>
    <xf numFmtId="0" fontId="22" fillId="4" borderId="46" xfId="0" applyFont="1" applyFill="1" applyBorder="1" applyAlignment="1">
      <alignment horizontal="center" vertical="center" wrapText="1"/>
    </xf>
    <xf numFmtId="0" fontId="16" fillId="0" borderId="32" xfId="0" applyFont="1" applyBorder="1" applyAlignment="1">
      <alignment horizontal="right" vertical="center" wrapText="1"/>
    </xf>
    <xf numFmtId="0" fontId="16" fillId="0" borderId="0" xfId="0" applyFont="1" applyAlignment="1">
      <alignment horizontal="left" vertical="center"/>
    </xf>
    <xf numFmtId="0" fontId="22" fillId="0" borderId="0" xfId="0" applyFont="1" applyAlignment="1">
      <alignment horizontal="left" vertical="center"/>
    </xf>
    <xf numFmtId="0" fontId="22" fillId="0" borderId="13" xfId="0" applyFont="1" applyBorder="1" applyAlignment="1">
      <alignment horizontal="left" vertical="center"/>
    </xf>
    <xf numFmtId="0" fontId="14" fillId="0" borderId="32" xfId="0" applyFont="1" applyBorder="1" applyAlignment="1">
      <alignment horizontal="left" vertical="center"/>
    </xf>
    <xf numFmtId="0" fontId="14" fillId="0" borderId="32" xfId="0" applyFont="1" applyBorder="1" applyAlignment="1">
      <alignment horizontal="right" vertical="top" wrapText="1"/>
    </xf>
    <xf numFmtId="0" fontId="14" fillId="3" borderId="0" xfId="0" applyFont="1" applyFill="1" applyAlignment="1">
      <alignment vertical="center" wrapText="1"/>
    </xf>
    <xf numFmtId="0" fontId="14" fillId="3" borderId="13" xfId="0" applyFont="1" applyFill="1" applyBorder="1" applyAlignment="1">
      <alignment vertical="center" wrapText="1"/>
    </xf>
    <xf numFmtId="0" fontId="27" fillId="3" borderId="0" xfId="0" applyFont="1" applyFill="1" applyAlignment="1"/>
    <xf numFmtId="38" fontId="14" fillId="0" borderId="14" xfId="1" applyFont="1" applyFill="1" applyBorder="1" applyAlignment="1">
      <alignment vertical="center"/>
    </xf>
    <xf numFmtId="38" fontId="14" fillId="0" borderId="15" xfId="1" applyFont="1" applyFill="1" applyBorder="1" applyAlignment="1">
      <alignment vertical="center" shrinkToFit="1"/>
    </xf>
    <xf numFmtId="38" fontId="14" fillId="4" borderId="15" xfId="1" applyFont="1" applyFill="1" applyBorder="1" applyAlignment="1">
      <alignment vertical="center" shrinkToFit="1"/>
    </xf>
    <xf numFmtId="38" fontId="14" fillId="0" borderId="16" xfId="1" applyFont="1" applyFill="1" applyBorder="1" applyAlignment="1">
      <alignment vertical="center" shrinkToFit="1"/>
    </xf>
    <xf numFmtId="0" fontId="14" fillId="0" borderId="21" xfId="0" quotePrefix="1" applyFont="1" applyBorder="1" applyAlignment="1">
      <alignment horizontal="right" vertical="center"/>
    </xf>
    <xf numFmtId="0" fontId="14" fillId="0" borderId="39" xfId="0" quotePrefix="1" applyFont="1" applyBorder="1" applyAlignment="1">
      <alignment horizontal="left" vertical="center"/>
    </xf>
    <xf numFmtId="0" fontId="14" fillId="3" borderId="40" xfId="0" applyFont="1" applyFill="1" applyBorder="1" applyAlignment="1">
      <alignment vertical="top"/>
    </xf>
    <xf numFmtId="38" fontId="14" fillId="4" borderId="39" xfId="1" applyFont="1" applyFill="1" applyBorder="1" applyAlignment="1">
      <alignment vertical="center" shrinkToFit="1"/>
    </xf>
    <xf numFmtId="38" fontId="14" fillId="0" borderId="39" xfId="1" applyFont="1" applyFill="1" applyBorder="1" applyAlignment="1">
      <alignment vertical="center" shrinkToFit="1"/>
    </xf>
    <xf numFmtId="38" fontId="14" fillId="0" borderId="40" xfId="1" applyFont="1" applyFill="1" applyBorder="1" applyAlignment="1">
      <alignment vertical="center" shrinkToFit="1"/>
    </xf>
    <xf numFmtId="0" fontId="21" fillId="0" borderId="15" xfId="0" applyFont="1" applyBorder="1">
      <alignment vertical="center"/>
    </xf>
    <xf numFmtId="0" fontId="14" fillId="3" borderId="15" xfId="0" applyFont="1" applyFill="1" applyBorder="1">
      <alignment vertical="center"/>
    </xf>
    <xf numFmtId="0" fontId="14" fillId="3" borderId="16" xfId="0" applyFont="1" applyFill="1" applyBorder="1">
      <alignment vertical="center"/>
    </xf>
    <xf numFmtId="0" fontId="16" fillId="4" borderId="0" xfId="0" applyFont="1" applyFill="1" applyAlignment="1">
      <alignment vertical="center" wrapText="1"/>
    </xf>
    <xf numFmtId="0" fontId="21" fillId="4" borderId="0" xfId="0" applyFont="1" applyFill="1">
      <alignment vertical="center"/>
    </xf>
    <xf numFmtId="0" fontId="14" fillId="3" borderId="0" xfId="0" applyFont="1" applyFill="1" applyAlignment="1">
      <alignment horizontal="left" vertical="center"/>
    </xf>
    <xf numFmtId="0" fontId="21" fillId="0" borderId="10" xfId="0" applyFont="1" applyBorder="1">
      <alignment vertical="center"/>
    </xf>
    <xf numFmtId="0" fontId="14" fillId="3" borderId="10" xfId="0" applyFont="1" applyFill="1" applyBorder="1">
      <alignment vertical="center"/>
    </xf>
    <xf numFmtId="0" fontId="14" fillId="3" borderId="11" xfId="0" applyFont="1" applyFill="1" applyBorder="1">
      <alignment vertical="center"/>
    </xf>
    <xf numFmtId="0" fontId="29" fillId="3" borderId="0" xfId="0" applyFont="1" applyFill="1" applyAlignment="1">
      <alignment vertical="center" wrapText="1"/>
    </xf>
    <xf numFmtId="0" fontId="29" fillId="3" borderId="13" xfId="0" applyFont="1" applyFill="1" applyBorder="1" applyAlignment="1">
      <alignment vertical="center" wrapText="1"/>
    </xf>
    <xf numFmtId="0" fontId="16" fillId="3" borderId="0" xfId="0" applyFont="1" applyFill="1">
      <alignment vertical="center"/>
    </xf>
    <xf numFmtId="0" fontId="30" fillId="0" borderId="0" xfId="0" applyFont="1">
      <alignment vertical="center"/>
    </xf>
    <xf numFmtId="0" fontId="31" fillId="3" borderId="0" xfId="0" applyFont="1" applyFill="1">
      <alignment vertical="center"/>
    </xf>
    <xf numFmtId="0" fontId="14" fillId="0" borderId="0" xfId="0" applyFont="1" applyAlignment="1">
      <alignment horizontal="left" vertical="top" wrapText="1"/>
    </xf>
    <xf numFmtId="0" fontId="33" fillId="0" borderId="0" xfId="3" applyFont="1" applyAlignment="1">
      <alignment vertical="center"/>
    </xf>
    <xf numFmtId="0" fontId="34" fillId="0" borderId="0" xfId="3" applyFont="1" applyAlignment="1">
      <alignment horizontal="left" vertical="center"/>
    </xf>
    <xf numFmtId="0" fontId="34" fillId="0" borderId="0" xfId="3" applyFont="1" applyAlignment="1">
      <alignment vertical="center"/>
    </xf>
    <xf numFmtId="0" fontId="38" fillId="0" borderId="85" xfId="3" applyFont="1" applyBorder="1" applyAlignment="1">
      <alignment horizontal="center" vertical="center"/>
    </xf>
    <xf numFmtId="0" fontId="33" fillId="0" borderId="0" xfId="3" applyFont="1"/>
    <xf numFmtId="0" fontId="38" fillId="0" borderId="86" xfId="3" applyFont="1" applyBorder="1" applyAlignment="1">
      <alignment horizontal="center"/>
    </xf>
    <xf numFmtId="0" fontId="33" fillId="0" borderId="39" xfId="3" applyFont="1" applyBorder="1" applyAlignment="1">
      <alignment vertical="center"/>
    </xf>
    <xf numFmtId="0" fontId="33" fillId="0" borderId="39" xfId="3" applyFont="1" applyBorder="1" applyAlignment="1">
      <alignment horizontal="center" vertical="center"/>
    </xf>
    <xf numFmtId="0" fontId="33" fillId="0" borderId="39" xfId="3" applyFont="1" applyBorder="1" applyAlignment="1">
      <alignment horizontal="right" vertical="center"/>
    </xf>
    <xf numFmtId="31" fontId="33" fillId="0" borderId="39" xfId="3" applyNumberFormat="1" applyFont="1" applyBorder="1" applyAlignment="1">
      <alignment horizontal="center" vertical="center"/>
    </xf>
    <xf numFmtId="0" fontId="33" fillId="5" borderId="39" xfId="3" applyFont="1" applyFill="1" applyBorder="1" applyAlignment="1" applyProtection="1">
      <alignment horizontal="center" vertical="center"/>
      <protection locked="0"/>
    </xf>
    <xf numFmtId="0" fontId="33" fillId="0" borderId="39" xfId="3" applyFont="1" applyBorder="1" applyAlignment="1">
      <alignment horizontal="left" vertical="center"/>
    </xf>
    <xf numFmtId="0" fontId="38" fillId="0" borderId="86" xfId="3" applyFont="1" applyBorder="1" applyAlignment="1">
      <alignment horizontal="center" vertical="center"/>
    </xf>
    <xf numFmtId="0" fontId="39" fillId="0" borderId="14" xfId="3" applyFont="1" applyBorder="1" applyAlignment="1">
      <alignment horizontal="left" vertical="center" shrinkToFit="1"/>
    </xf>
    <xf numFmtId="0" fontId="34" fillId="0" borderId="25" xfId="3" applyFont="1" applyBorder="1" applyAlignment="1">
      <alignment horizontal="left" vertical="center" wrapText="1" shrinkToFit="1"/>
    </xf>
    <xf numFmtId="0" fontId="33" fillId="0" borderId="32" xfId="3" applyFont="1" applyBorder="1"/>
    <xf numFmtId="0" fontId="40" fillId="0" borderId="87" xfId="3" applyFont="1" applyBorder="1" applyAlignment="1">
      <alignment horizontal="center" vertical="center"/>
    </xf>
    <xf numFmtId="0" fontId="41" fillId="0" borderId="0" xfId="3" applyFont="1" applyAlignment="1">
      <alignment horizontal="center" vertical="center"/>
    </xf>
    <xf numFmtId="0" fontId="41" fillId="0" borderId="33" xfId="3" applyFont="1" applyBorder="1" applyAlignment="1">
      <alignment horizontal="left" vertical="center"/>
    </xf>
    <xf numFmtId="0" fontId="41" fillId="0" borderId="39" xfId="3" applyFont="1" applyBorder="1" applyAlignment="1">
      <alignment horizontal="left" vertical="center"/>
    </xf>
    <xf numFmtId="0" fontId="33" fillId="6" borderId="39" xfId="3" applyFont="1" applyFill="1" applyBorder="1" applyAlignment="1">
      <alignment vertical="center"/>
    </xf>
    <xf numFmtId="0" fontId="33" fillId="6" borderId="40" xfId="3" applyFont="1" applyFill="1" applyBorder="1" applyAlignment="1">
      <alignment vertical="center"/>
    </xf>
    <xf numFmtId="0" fontId="38" fillId="0" borderId="89" xfId="3" applyFont="1" applyBorder="1" applyAlignment="1">
      <alignment horizontal="center"/>
    </xf>
    <xf numFmtId="0" fontId="38" fillId="0" borderId="89" xfId="3" applyFont="1" applyBorder="1" applyAlignment="1">
      <alignment horizontal="center" vertical="center"/>
    </xf>
    <xf numFmtId="0" fontId="33" fillId="0" borderId="0" xfId="3" applyFont="1" applyAlignment="1">
      <alignment horizontal="center" vertical="center"/>
    </xf>
    <xf numFmtId="0" fontId="33" fillId="0" borderId="4" xfId="3" applyFont="1" applyBorder="1" applyAlignment="1">
      <alignment horizontal="left" vertical="center"/>
    </xf>
    <xf numFmtId="0" fontId="33" fillId="0" borderId="6" xfId="3" applyFont="1" applyBorder="1" applyAlignment="1">
      <alignment horizontal="left" vertical="center"/>
    </xf>
    <xf numFmtId="0" fontId="41" fillId="5" borderId="6" xfId="3" applyFont="1" applyFill="1" applyBorder="1" applyAlignment="1" applyProtection="1">
      <alignment horizontal="center" vertical="center"/>
      <protection locked="0"/>
    </xf>
    <xf numFmtId="0" fontId="41" fillId="0" borderId="6" xfId="3" applyFont="1" applyBorder="1" applyAlignment="1">
      <alignment horizontal="center" vertical="center"/>
    </xf>
    <xf numFmtId="0" fontId="41" fillId="5" borderId="6" xfId="3" applyFont="1" applyFill="1" applyBorder="1" applyAlignment="1" applyProtection="1">
      <alignment horizontal="left" vertical="center"/>
      <protection locked="0"/>
    </xf>
    <xf numFmtId="0" fontId="33" fillId="0" borderId="90" xfId="3" applyFont="1" applyBorder="1" applyAlignment="1">
      <alignment horizontal="center"/>
    </xf>
    <xf numFmtId="0" fontId="33" fillId="0" borderId="91" xfId="3" applyFont="1" applyBorder="1" applyAlignment="1">
      <alignment horizontal="center" vertical="center"/>
    </xf>
    <xf numFmtId="0" fontId="41" fillId="0" borderId="33" xfId="3" applyFont="1" applyBorder="1" applyAlignment="1">
      <alignment horizontal="left" vertical="center" wrapText="1"/>
    </xf>
    <xf numFmtId="0" fontId="33" fillId="0" borderId="91" xfId="3" applyFont="1" applyBorder="1" applyAlignment="1">
      <alignment horizontal="center"/>
    </xf>
    <xf numFmtId="0" fontId="41" fillId="0" borderId="4" xfId="3" applyFont="1" applyBorder="1" applyAlignment="1">
      <alignment vertical="center" wrapText="1"/>
    </xf>
    <xf numFmtId="0" fontId="41" fillId="0" borderId="8" xfId="3" applyFont="1" applyBorder="1" applyAlignment="1">
      <alignment vertical="center" wrapText="1" shrinkToFit="1"/>
    </xf>
    <xf numFmtId="0" fontId="33" fillId="0" borderId="6" xfId="3" applyFont="1" applyBorder="1" applyAlignment="1">
      <alignment vertical="center" wrapText="1" shrinkToFit="1"/>
    </xf>
    <xf numFmtId="0" fontId="33" fillId="0" borderId="7" xfId="3" applyFont="1" applyBorder="1" applyAlignment="1">
      <alignment horizontal="left" vertical="center" shrinkToFit="1"/>
    </xf>
    <xf numFmtId="0" fontId="33" fillId="0" borderId="6" xfId="3" applyFont="1" applyBorder="1" applyAlignment="1">
      <alignment horizontal="center" vertical="center" wrapText="1"/>
    </xf>
    <xf numFmtId="0" fontId="42" fillId="0" borderId="7" xfId="3" applyFont="1" applyBorder="1" applyAlignment="1">
      <alignment vertical="center" wrapText="1"/>
    </xf>
    <xf numFmtId="0" fontId="33" fillId="0" borderId="5" xfId="3" applyFont="1" applyBorder="1" applyAlignment="1">
      <alignment vertical="center"/>
    </xf>
    <xf numFmtId="0" fontId="33" fillId="0" borderId="6" xfId="3" applyFont="1" applyBorder="1" applyAlignment="1">
      <alignment horizontal="right" vertical="center"/>
    </xf>
    <xf numFmtId="0" fontId="33" fillId="5" borderId="6" xfId="3" applyFont="1" applyFill="1" applyBorder="1" applyAlignment="1" applyProtection="1">
      <alignment horizontal="right" vertical="center"/>
      <protection locked="0"/>
    </xf>
    <xf numFmtId="0" fontId="33" fillId="0" borderId="7" xfId="3" applyFont="1" applyBorder="1" applyAlignment="1">
      <alignment vertical="center"/>
    </xf>
    <xf numFmtId="0" fontId="38" fillId="0" borderId="94" xfId="3" applyFont="1" applyBorder="1" applyAlignment="1">
      <alignment wrapText="1"/>
    </xf>
    <xf numFmtId="0" fontId="38" fillId="0" borderId="95" xfId="3" applyFont="1" applyBorder="1"/>
    <xf numFmtId="0" fontId="33" fillId="0" borderId="4" xfId="3" applyFont="1" applyBorder="1" applyAlignment="1">
      <alignment vertical="center" wrapText="1" shrinkToFit="1"/>
    </xf>
    <xf numFmtId="0" fontId="33" fillId="0" borderId="7" xfId="3" applyFont="1" applyBorder="1" applyAlignment="1">
      <alignment horizontal="left" vertical="center"/>
    </xf>
    <xf numFmtId="0" fontId="33" fillId="0" borderId="94" xfId="3" applyFont="1" applyBorder="1" applyAlignment="1">
      <alignment horizontal="center" vertical="center"/>
    </xf>
    <xf numFmtId="0" fontId="33" fillId="0" borderId="95" xfId="3" applyFont="1" applyBorder="1" applyAlignment="1">
      <alignment horizontal="left" vertical="center"/>
    </xf>
    <xf numFmtId="0" fontId="33" fillId="0" borderId="7" xfId="3" applyFont="1" applyBorder="1" applyAlignment="1">
      <alignment horizontal="center" vertical="center"/>
    </xf>
    <xf numFmtId="0" fontId="33" fillId="0" borderId="6" xfId="3" applyFont="1" applyBorder="1" applyAlignment="1">
      <alignment vertical="center"/>
    </xf>
    <xf numFmtId="0" fontId="33" fillId="0" borderId="6" xfId="3" applyFont="1" applyBorder="1" applyAlignment="1">
      <alignment horizontal="center" vertical="center"/>
    </xf>
    <xf numFmtId="0" fontId="33" fillId="0" borderId="96" xfId="3" applyFont="1" applyBorder="1" applyAlignment="1">
      <alignment horizontal="center" vertical="center"/>
    </xf>
    <xf numFmtId="0" fontId="33" fillId="0" borderId="89" xfId="3" applyFont="1" applyBorder="1" applyAlignment="1">
      <alignment horizontal="left" vertical="center"/>
    </xf>
    <xf numFmtId="0" fontId="33" fillId="6" borderId="0" xfId="3" applyFont="1" applyFill="1"/>
    <xf numFmtId="0" fontId="41" fillId="6" borderId="0" xfId="3" applyFont="1" applyFill="1"/>
    <xf numFmtId="0" fontId="41" fillId="6" borderId="13" xfId="3" applyFont="1" applyFill="1" applyBorder="1"/>
    <xf numFmtId="0" fontId="41" fillId="6" borderId="0" xfId="3" applyFont="1" applyFill="1" applyAlignment="1">
      <alignment horizontal="left"/>
    </xf>
    <xf numFmtId="0" fontId="33" fillId="6" borderId="0" xfId="3" applyFont="1" applyFill="1" applyAlignment="1">
      <alignment horizontal="left"/>
    </xf>
    <xf numFmtId="0" fontId="33" fillId="5" borderId="32" xfId="3" applyFont="1" applyFill="1" applyBorder="1" applyAlignment="1" applyProtection="1">
      <alignment horizontal="right" vertical="center" wrapText="1"/>
      <protection locked="0"/>
    </xf>
    <xf numFmtId="0" fontId="33" fillId="6" borderId="0" xfId="3" applyFont="1" applyFill="1" applyAlignment="1">
      <alignment vertical="center" wrapText="1"/>
    </xf>
    <xf numFmtId="0" fontId="33" fillId="5" borderId="0" xfId="3" applyFont="1" applyFill="1" applyAlignment="1" applyProtection="1">
      <alignment horizontal="right" vertical="center" wrapText="1"/>
      <protection locked="0"/>
    </xf>
    <xf numFmtId="0" fontId="33" fillId="6" borderId="0" xfId="3" applyFont="1" applyFill="1" applyAlignment="1">
      <alignment horizontal="left" vertical="center" wrapText="1"/>
    </xf>
    <xf numFmtId="0" fontId="33" fillId="0" borderId="91" xfId="3" applyFont="1" applyBorder="1" applyAlignment="1">
      <alignment horizontal="left" vertical="center"/>
    </xf>
    <xf numFmtId="0" fontId="38" fillId="0" borderId="92" xfId="3" applyFont="1" applyBorder="1" applyAlignment="1">
      <alignment horizontal="center" vertical="center" wrapText="1"/>
    </xf>
    <xf numFmtId="0" fontId="38" fillId="0" borderId="87" xfId="3" applyFont="1" applyBorder="1" applyAlignment="1">
      <alignment horizontal="center" vertical="center" wrapText="1"/>
    </xf>
    <xf numFmtId="0" fontId="33" fillId="0" borderId="94" xfId="3" applyFont="1" applyBorder="1" applyAlignment="1">
      <alignment horizontal="left" vertical="center"/>
    </xf>
    <xf numFmtId="0" fontId="33" fillId="0" borderId="89" xfId="3" applyFont="1" applyBorder="1"/>
    <xf numFmtId="0" fontId="33" fillId="0" borderId="89" xfId="3" applyFont="1" applyBorder="1" applyAlignment="1">
      <alignment vertical="center"/>
    </xf>
    <xf numFmtId="0" fontId="33" fillId="5" borderId="0" xfId="3" applyFont="1" applyFill="1" applyAlignment="1" applyProtection="1">
      <alignment horizontal="left" vertical="center" wrapText="1"/>
      <protection locked="0"/>
    </xf>
    <xf numFmtId="0" fontId="33" fillId="5" borderId="13" xfId="3" applyFont="1" applyFill="1" applyBorder="1" applyAlignment="1" applyProtection="1">
      <alignment horizontal="left" vertical="center" wrapText="1"/>
      <protection locked="0"/>
    </xf>
    <xf numFmtId="0" fontId="33" fillId="0" borderId="97" xfId="3" applyFont="1" applyBorder="1" applyAlignment="1">
      <alignment horizontal="center" vertical="center"/>
    </xf>
    <xf numFmtId="0" fontId="33" fillId="6" borderId="32" xfId="3" applyFont="1" applyFill="1" applyBorder="1" applyAlignment="1">
      <alignment horizontal="right" vertical="center" wrapText="1"/>
    </xf>
    <xf numFmtId="0" fontId="41" fillId="6" borderId="0" xfId="3" applyFont="1" applyFill="1" applyAlignment="1">
      <alignment horizontal="left" vertical="center" wrapText="1"/>
    </xf>
    <xf numFmtId="0" fontId="33" fillId="0" borderId="98" xfId="3" applyFont="1" applyBorder="1" applyAlignment="1">
      <alignment horizontal="center" vertical="center"/>
    </xf>
    <xf numFmtId="0" fontId="41" fillId="6" borderId="32" xfId="3" applyFont="1" applyFill="1" applyBorder="1" applyAlignment="1">
      <alignment vertical="center"/>
    </xf>
    <xf numFmtId="0" fontId="41" fillId="6" borderId="13" xfId="3" applyFont="1" applyFill="1" applyBorder="1" applyAlignment="1">
      <alignment horizontal="left"/>
    </xf>
    <xf numFmtId="0" fontId="33" fillId="0" borderId="0" xfId="3" applyFont="1" applyAlignment="1">
      <alignment horizontal="left" vertical="center"/>
    </xf>
    <xf numFmtId="0" fontId="33" fillId="0" borderId="91" xfId="3" applyFont="1" applyBorder="1"/>
    <xf numFmtId="0" fontId="33" fillId="6" borderId="0" xfId="3" applyFont="1" applyFill="1" applyAlignment="1">
      <alignment horizontal="center" vertical="center"/>
    </xf>
    <xf numFmtId="0" fontId="33" fillId="0" borderId="4" xfId="3" applyFont="1" applyBorder="1"/>
    <xf numFmtId="0" fontId="33" fillId="5" borderId="0" xfId="3" applyFont="1" applyFill="1" applyAlignment="1" applyProtection="1">
      <alignment vertical="center" wrapText="1"/>
      <protection locked="0"/>
    </xf>
    <xf numFmtId="0" fontId="41" fillId="6" borderId="32" xfId="3" applyFont="1" applyFill="1" applyBorder="1" applyAlignment="1">
      <alignment horizontal="right" vertical="center" wrapText="1"/>
    </xf>
    <xf numFmtId="0" fontId="33" fillId="6" borderId="13" xfId="3" applyFont="1" applyFill="1" applyBorder="1" applyAlignment="1">
      <alignment horizontal="left" vertical="center" wrapText="1"/>
    </xf>
    <xf numFmtId="0" fontId="33" fillId="6" borderId="15" xfId="3" applyFont="1" applyFill="1" applyBorder="1" applyAlignment="1">
      <alignment vertical="center" wrapText="1"/>
    </xf>
    <xf numFmtId="0" fontId="33" fillId="6" borderId="15" xfId="3" applyFont="1" applyFill="1" applyBorder="1" applyAlignment="1">
      <alignment horizontal="left" vertical="center" wrapText="1"/>
    </xf>
    <xf numFmtId="0" fontId="33" fillId="6" borderId="0" xfId="3" applyFont="1" applyFill="1" applyAlignment="1">
      <alignment horizontal="left" vertical="center"/>
    </xf>
    <xf numFmtId="0" fontId="33" fillId="0" borderId="0" xfId="3" applyFont="1" applyAlignment="1">
      <alignment horizontal="center"/>
    </xf>
    <xf numFmtId="0" fontId="33" fillId="0" borderId="0" xfId="3" applyFont="1" applyAlignment="1" applyProtection="1">
      <alignment vertical="center"/>
      <protection locked="0"/>
    </xf>
    <xf numFmtId="0" fontId="33" fillId="0" borderId="0" xfId="3" applyFont="1" applyAlignment="1">
      <alignment horizontal="right" vertical="center"/>
    </xf>
    <xf numFmtId="0" fontId="44" fillId="0" borderId="0" xfId="3" applyFont="1"/>
    <xf numFmtId="0" fontId="44" fillId="0" borderId="0" xfId="3" applyFont="1" applyAlignment="1">
      <alignment horizontal="right"/>
    </xf>
    <xf numFmtId="0" fontId="44" fillId="0" borderId="15" xfId="3" applyFont="1" applyBorder="1"/>
    <xf numFmtId="0" fontId="48" fillId="0" borderId="0" xfId="4" applyFont="1" applyAlignment="1" applyProtection="1">
      <alignment vertical="center" wrapText="1" shrinkToFit="1"/>
      <protection locked="0"/>
    </xf>
    <xf numFmtId="0" fontId="15" fillId="0" borderId="0" xfId="4" applyFont="1" applyProtection="1">
      <protection locked="0"/>
    </xf>
    <xf numFmtId="0" fontId="22" fillId="0" borderId="0" xfId="4" applyFont="1" applyProtection="1">
      <protection locked="0"/>
    </xf>
    <xf numFmtId="0" fontId="49" fillId="0" borderId="0" xfId="4" applyFont="1" applyProtection="1">
      <protection locked="0"/>
    </xf>
    <xf numFmtId="181" fontId="22" fillId="0" borderId="0" xfId="4" applyNumberFormat="1" applyFont="1" applyAlignment="1" applyProtection="1">
      <alignment horizontal="centerContinuous"/>
      <protection locked="0"/>
    </xf>
    <xf numFmtId="0" fontId="50" fillId="0" borderId="0" xfId="4" applyFont="1" applyProtection="1">
      <protection locked="0"/>
    </xf>
    <xf numFmtId="181" fontId="22" fillId="0" borderId="0" xfId="4" applyNumberFormat="1" applyFont="1" applyProtection="1">
      <protection locked="0"/>
    </xf>
    <xf numFmtId="0" fontId="22" fillId="0" borderId="0" xfId="4" applyFont="1" applyAlignment="1" applyProtection="1">
      <alignment horizontal="right"/>
      <protection locked="0"/>
    </xf>
    <xf numFmtId="0" fontId="15" fillId="0" borderId="0" xfId="4" applyFont="1" applyAlignment="1" applyProtection="1">
      <alignment horizontal="center"/>
      <protection locked="0"/>
    </xf>
    <xf numFmtId="0" fontId="22" fillId="0" borderId="102" xfId="4" applyFont="1" applyBorder="1" applyAlignment="1">
      <alignment horizontal="left" vertical="center"/>
    </xf>
    <xf numFmtId="181" fontId="22" fillId="3" borderId="103" xfId="5" applyNumberFormat="1" applyFont="1" applyFill="1" applyBorder="1" applyAlignment="1" applyProtection="1">
      <alignment vertical="center"/>
      <protection locked="0"/>
    </xf>
    <xf numFmtId="0" fontId="22" fillId="0" borderId="105" xfId="4" applyFont="1" applyBorder="1" applyAlignment="1">
      <alignment horizontal="left" vertical="center"/>
    </xf>
    <xf numFmtId="181" fontId="22" fillId="3" borderId="106" xfId="5" applyNumberFormat="1" applyFont="1" applyFill="1" applyBorder="1" applyAlignment="1" applyProtection="1">
      <alignment vertical="center"/>
      <protection locked="0"/>
    </xf>
    <xf numFmtId="5" fontId="22" fillId="0" borderId="0" xfId="4" applyNumberFormat="1" applyFont="1" applyProtection="1">
      <protection locked="0"/>
    </xf>
    <xf numFmtId="181" fontId="22" fillId="4" borderId="106" xfId="5" applyNumberFormat="1" applyFont="1" applyFill="1" applyBorder="1" applyAlignment="1" applyProtection="1">
      <alignment vertical="center"/>
      <protection locked="0"/>
    </xf>
    <xf numFmtId="0" fontId="22" fillId="0" borderId="108" xfId="4" applyFont="1" applyBorder="1" applyAlignment="1">
      <alignment vertical="center"/>
    </xf>
    <xf numFmtId="181" fontId="22" fillId="0" borderId="30" xfId="5" applyNumberFormat="1" applyFont="1" applyFill="1" applyBorder="1" applyAlignment="1" applyProtection="1">
      <alignment vertical="center"/>
    </xf>
    <xf numFmtId="0" fontId="22" fillId="0" borderId="110" xfId="4" applyFont="1" applyBorder="1" applyAlignment="1">
      <alignment vertical="center"/>
    </xf>
    <xf numFmtId="0" fontId="22" fillId="0" borderId="112" xfId="4" applyFont="1" applyBorder="1" applyAlignment="1">
      <alignment vertical="center"/>
    </xf>
    <xf numFmtId="0" fontId="22" fillId="0" borderId="115" xfId="4" applyFont="1" applyBorder="1" applyAlignment="1">
      <alignment vertical="center"/>
    </xf>
    <xf numFmtId="181" fontId="22" fillId="4" borderId="116" xfId="5" applyNumberFormat="1" applyFont="1" applyFill="1" applyBorder="1" applyAlignment="1" applyProtection="1">
      <alignment vertical="center"/>
      <protection locked="0"/>
    </xf>
    <xf numFmtId="0" fontId="22" fillId="0" borderId="118" xfId="4" applyFont="1" applyBorder="1" applyAlignment="1">
      <alignment horizontal="left" vertical="center"/>
    </xf>
    <xf numFmtId="181" fontId="22" fillId="4" borderId="4" xfId="5" applyNumberFormat="1" applyFont="1" applyFill="1" applyBorder="1" applyAlignment="1" applyProtection="1">
      <alignment vertical="center"/>
    </xf>
    <xf numFmtId="0" fontId="22" fillId="0" borderId="118" xfId="4" applyFont="1" applyBorder="1" applyAlignment="1">
      <alignment vertical="center"/>
    </xf>
    <xf numFmtId="0" fontId="22" fillId="0" borderId="99" xfId="4" applyFont="1" applyBorder="1" applyAlignment="1">
      <alignment horizontal="left" vertical="center"/>
    </xf>
    <xf numFmtId="181" fontId="22" fillId="0" borderId="100" xfId="5" applyNumberFormat="1" applyFont="1" applyFill="1" applyBorder="1" applyAlignment="1" applyProtection="1">
      <alignment vertical="center"/>
    </xf>
    <xf numFmtId="0" fontId="22" fillId="0" borderId="0" xfId="4" applyFont="1" applyAlignment="1">
      <alignment vertical="center"/>
    </xf>
    <xf numFmtId="181" fontId="22" fillId="0" borderId="0" xfId="4" applyNumberFormat="1" applyFont="1" applyAlignment="1" applyProtection="1">
      <alignment vertical="center"/>
      <protection locked="0"/>
    </xf>
    <xf numFmtId="0" fontId="22" fillId="0" borderId="0" xfId="4" applyFont="1" applyAlignment="1" applyProtection="1">
      <alignment vertical="center"/>
      <protection locked="0"/>
    </xf>
    <xf numFmtId="0" fontId="18" fillId="6" borderId="0" xfId="6" applyFont="1" applyFill="1" applyAlignment="1">
      <alignment horizontal="left" vertical="center"/>
    </xf>
    <xf numFmtId="0" fontId="15" fillId="6" borderId="0" xfId="6" applyFont="1" applyFill="1">
      <alignment vertical="center"/>
    </xf>
    <xf numFmtId="0" fontId="16" fillId="6" borderId="0" xfId="6" applyFont="1" applyFill="1">
      <alignment vertical="center"/>
    </xf>
    <xf numFmtId="0" fontId="18" fillId="6" borderId="0" xfId="6" applyFont="1" applyFill="1" applyAlignment="1">
      <alignment horizontal="right" vertical="center"/>
    </xf>
    <xf numFmtId="0" fontId="53" fillId="6" borderId="0" xfId="6" applyFont="1" applyFill="1">
      <alignment vertical="center"/>
    </xf>
    <xf numFmtId="0" fontId="16" fillId="6" borderId="0" xfId="6" applyFont="1" applyFill="1" applyAlignment="1">
      <alignment horizontal="left" vertical="center"/>
    </xf>
    <xf numFmtId="0" fontId="22" fillId="0" borderId="0" xfId="7" applyFont="1">
      <alignment vertical="center"/>
    </xf>
    <xf numFmtId="0" fontId="18" fillId="0" borderId="0" xfId="7" applyFont="1" applyAlignment="1">
      <alignment vertical="center" wrapText="1"/>
    </xf>
    <xf numFmtId="0" fontId="58" fillId="0" borderId="0" xfId="7" applyFont="1" applyAlignment="1">
      <alignment vertical="center" wrapText="1"/>
    </xf>
    <xf numFmtId="0" fontId="14" fillId="0" borderId="0" xfId="7" applyFont="1" applyAlignment="1">
      <alignment horizontal="right" vertical="center"/>
    </xf>
    <xf numFmtId="0" fontId="57" fillId="0" borderId="0" xfId="7" applyFont="1" applyAlignment="1">
      <alignment vertical="center" wrapText="1"/>
    </xf>
    <xf numFmtId="0" fontId="57" fillId="0" borderId="0" xfId="7" applyFont="1" applyAlignment="1">
      <alignment horizontal="center" vertical="center"/>
    </xf>
    <xf numFmtId="0" fontId="58" fillId="0" borderId="0" xfId="7" applyFont="1" applyAlignment="1">
      <alignment horizontal="justify" vertical="center"/>
    </xf>
    <xf numFmtId="0" fontId="23" fillId="0" borderId="0" xfId="7" applyFont="1">
      <alignment vertical="center"/>
    </xf>
    <xf numFmtId="0" fontId="16" fillId="0" borderId="0" xfId="7" applyFont="1" applyAlignment="1">
      <alignment horizontal="justify" vertical="center" wrapText="1"/>
    </xf>
    <xf numFmtId="0" fontId="23" fillId="0" borderId="0" xfId="7" applyFont="1" applyAlignment="1">
      <alignment horizontal="justify" vertical="center" wrapText="1"/>
    </xf>
    <xf numFmtId="0" fontId="57" fillId="0" borderId="0" xfId="7" applyFont="1">
      <alignment vertical="center"/>
    </xf>
    <xf numFmtId="0" fontId="58" fillId="0" borderId="0" xfId="7" applyFont="1">
      <alignment vertical="center"/>
    </xf>
    <xf numFmtId="0" fontId="16" fillId="0" borderId="0" xfId="7" applyFont="1">
      <alignment vertical="center"/>
    </xf>
    <xf numFmtId="0" fontId="16" fillId="0" borderId="0" xfId="7" applyFont="1" applyAlignment="1">
      <alignment horizontal="justify" vertical="center"/>
    </xf>
    <xf numFmtId="0" fontId="57" fillId="0" borderId="0" xfId="7" applyFont="1" applyAlignment="1">
      <alignment horizontal="justify" vertical="center"/>
    </xf>
    <xf numFmtId="0" fontId="23" fillId="0" borderId="0" xfId="7" applyFont="1" applyAlignment="1">
      <alignment vertical="center" wrapText="1"/>
    </xf>
    <xf numFmtId="0" fontId="16" fillId="0" borderId="0" xfId="7" applyFont="1" applyAlignment="1">
      <alignment horizontal="center" vertical="center" wrapText="1"/>
    </xf>
    <xf numFmtId="0" fontId="16" fillId="0" borderId="0" xfId="7" applyFont="1" applyAlignment="1">
      <alignment vertical="center" wrapText="1"/>
    </xf>
    <xf numFmtId="0" fontId="23" fillId="4" borderId="0" xfId="7" applyFont="1" applyFill="1">
      <alignment vertical="center"/>
    </xf>
    <xf numFmtId="0" fontId="16" fillId="4" borderId="0" xfId="7" applyFont="1" applyFill="1" applyAlignment="1">
      <alignment horizontal="right" vertical="center"/>
    </xf>
    <xf numFmtId="0" fontId="16" fillId="4" borderId="0" xfId="7" applyFont="1" applyFill="1">
      <alignment vertical="center"/>
    </xf>
    <xf numFmtId="0" fontId="22" fillId="4" borderId="0" xfId="7" applyFont="1" applyFill="1">
      <alignment vertical="center"/>
    </xf>
    <xf numFmtId="0" fontId="59" fillId="0" borderId="0" xfId="7" applyFont="1" applyAlignment="1">
      <alignment vertical="center" wrapText="1"/>
    </xf>
    <xf numFmtId="0" fontId="60" fillId="4" borderId="0" xfId="7" applyFont="1" applyFill="1" applyAlignment="1">
      <alignment vertical="center" wrapText="1"/>
    </xf>
    <xf numFmtId="0" fontId="23" fillId="4" borderId="0" xfId="7" applyFont="1" applyFill="1" applyAlignment="1">
      <alignment vertical="center" wrapText="1"/>
    </xf>
    <xf numFmtId="0" fontId="57" fillId="0" borderId="0" xfId="7" applyFont="1" applyAlignment="1">
      <alignment horizontal="left" vertical="center" wrapText="1"/>
    </xf>
    <xf numFmtId="0" fontId="16" fillId="0" borderId="99" xfId="4" applyFont="1" applyBorder="1" applyAlignment="1" applyProtection="1">
      <alignment horizontal="center"/>
      <protection locked="0"/>
    </xf>
    <xf numFmtId="181" fontId="16" fillId="0" borderId="100" xfId="4" applyNumberFormat="1" applyFont="1" applyBorder="1" applyAlignment="1" applyProtection="1">
      <alignment horizontal="center"/>
      <protection locked="0"/>
    </xf>
    <xf numFmtId="0" fontId="16" fillId="0" borderId="101" xfId="4" applyFont="1" applyBorder="1" applyAlignment="1" applyProtection="1">
      <alignment horizontal="center" wrapText="1"/>
      <protection locked="0"/>
    </xf>
    <xf numFmtId="49" fontId="22" fillId="3" borderId="104" xfId="4" applyNumberFormat="1" applyFont="1" applyFill="1" applyBorder="1" applyAlignment="1" applyProtection="1">
      <alignment horizontal="left" vertical="center" shrinkToFit="1"/>
      <protection locked="0"/>
    </xf>
    <xf numFmtId="49" fontId="22" fillId="3" borderId="107" xfId="4" applyNumberFormat="1" applyFont="1" applyFill="1" applyBorder="1" applyAlignment="1" applyProtection="1">
      <alignment horizontal="left" vertical="center" shrinkToFit="1"/>
      <protection locked="0"/>
    </xf>
    <xf numFmtId="49" fontId="22" fillId="4" borderId="107" xfId="4" applyNumberFormat="1" applyFont="1" applyFill="1" applyBorder="1" applyAlignment="1" applyProtection="1">
      <alignment horizontal="left" vertical="center" shrinkToFit="1"/>
      <protection locked="0"/>
    </xf>
    <xf numFmtId="49" fontId="22" fillId="0" borderId="109" xfId="4" applyNumberFormat="1" applyFont="1" applyBorder="1" applyAlignment="1">
      <alignment horizontal="left" vertical="center" shrinkToFit="1"/>
    </xf>
    <xf numFmtId="49" fontId="22" fillId="4" borderId="111" xfId="4" applyNumberFormat="1" applyFont="1" applyFill="1" applyBorder="1" applyAlignment="1" applyProtection="1">
      <alignment horizontal="left" vertical="center" shrinkToFit="1"/>
      <protection locked="0"/>
    </xf>
    <xf numFmtId="49" fontId="22" fillId="4" borderId="117" xfId="4" applyNumberFormat="1" applyFont="1" applyFill="1" applyBorder="1" applyAlignment="1" applyProtection="1">
      <alignment horizontal="left" vertical="center" shrinkToFit="1"/>
      <protection locked="0"/>
    </xf>
    <xf numFmtId="49" fontId="22" fillId="4" borderId="119" xfId="4" applyNumberFormat="1" applyFont="1" applyFill="1" applyBorder="1" applyAlignment="1">
      <alignment horizontal="left" vertical="center" shrinkToFit="1"/>
    </xf>
    <xf numFmtId="0" fontId="22" fillId="0" borderId="101" xfId="4" applyFont="1" applyBorder="1" applyAlignment="1">
      <alignment horizontal="left" vertical="center" shrinkToFit="1"/>
    </xf>
    <xf numFmtId="176" fontId="22" fillId="0" borderId="50" xfId="0" applyNumberFormat="1" applyFont="1" applyBorder="1" applyAlignment="1">
      <alignment horizontal="left" vertical="top"/>
    </xf>
    <xf numFmtId="49" fontId="10" fillId="0" borderId="0" xfId="0" applyNumberFormat="1" applyFont="1">
      <alignment vertical="center"/>
    </xf>
    <xf numFmtId="0" fontId="14" fillId="0" borderId="0" xfId="0" applyFont="1" applyAlignment="1"/>
    <xf numFmtId="0" fontId="16" fillId="3" borderId="13" xfId="0" applyFont="1" applyFill="1" applyBorder="1">
      <alignment vertical="center"/>
    </xf>
    <xf numFmtId="0" fontId="21" fillId="0" borderId="32" xfId="0" applyFont="1" applyBorder="1">
      <alignment vertical="center"/>
    </xf>
    <xf numFmtId="0" fontId="21" fillId="0" borderId="21" xfId="0" applyFont="1" applyBorder="1">
      <alignment vertical="center"/>
    </xf>
    <xf numFmtId="0" fontId="16" fillId="3" borderId="39" xfId="0" applyFont="1" applyFill="1" applyBorder="1">
      <alignment vertical="center"/>
    </xf>
    <xf numFmtId="0" fontId="21" fillId="0" borderId="39" xfId="0" applyFont="1" applyBorder="1">
      <alignment vertical="center"/>
    </xf>
    <xf numFmtId="0" fontId="16" fillId="3" borderId="40" xfId="0" applyFont="1" applyFill="1" applyBorder="1">
      <alignment vertical="center"/>
    </xf>
    <xf numFmtId="0" fontId="14" fillId="0" borderId="36" xfId="0" applyFont="1" applyBorder="1" applyAlignment="1">
      <alignment horizontal="right" vertical="center"/>
    </xf>
    <xf numFmtId="0" fontId="16" fillId="3" borderId="37" xfId="0" applyFont="1" applyFill="1" applyBorder="1">
      <alignment vertical="center"/>
    </xf>
    <xf numFmtId="0" fontId="30" fillId="0" borderId="37" xfId="0" applyFont="1" applyBorder="1">
      <alignment vertical="center"/>
    </xf>
    <xf numFmtId="0" fontId="31" fillId="3" borderId="37" xfId="0" applyFont="1" applyFill="1" applyBorder="1">
      <alignment vertical="center"/>
    </xf>
    <xf numFmtId="0" fontId="16" fillId="3" borderId="38" xfId="0" applyFont="1" applyFill="1" applyBorder="1">
      <alignment vertical="center"/>
    </xf>
    <xf numFmtId="0" fontId="20" fillId="0" borderId="0" xfId="0" applyFont="1">
      <alignment vertical="center"/>
    </xf>
    <xf numFmtId="49" fontId="8" fillId="2" borderId="139" xfId="2" applyNumberFormat="1" applyFont="1" applyFill="1" applyBorder="1">
      <alignment vertical="center"/>
    </xf>
    <xf numFmtId="49" fontId="8" fillId="0" borderId="140" xfId="2" applyNumberFormat="1" applyFont="1" applyBorder="1">
      <alignment vertical="center"/>
    </xf>
    <xf numFmtId="49" fontId="8" fillId="0" borderId="141" xfId="2" applyNumberFormat="1" applyFont="1" applyBorder="1">
      <alignment vertical="center"/>
    </xf>
    <xf numFmtId="49" fontId="8" fillId="0" borderId="53" xfId="2" applyNumberFormat="1" applyFont="1" applyBorder="1">
      <alignment vertical="center"/>
    </xf>
    <xf numFmtId="49" fontId="8" fillId="0" borderId="142" xfId="2" applyNumberFormat="1" applyFont="1" applyBorder="1">
      <alignment vertical="center"/>
    </xf>
    <xf numFmtId="49" fontId="8" fillId="0" borderId="143" xfId="2" applyNumberFormat="1" applyFont="1" applyBorder="1">
      <alignment vertical="center"/>
    </xf>
    <xf numFmtId="49" fontId="8" fillId="0" borderId="144" xfId="2" applyNumberFormat="1" applyFont="1" applyBorder="1">
      <alignment vertical="center"/>
    </xf>
    <xf numFmtId="49" fontId="8" fillId="0" borderId="50" xfId="2" applyNumberFormat="1" applyFont="1" applyBorder="1">
      <alignment vertical="center"/>
    </xf>
    <xf numFmtId="49" fontId="8" fillId="0" borderId="107" xfId="2" applyNumberFormat="1" applyFont="1" applyBorder="1">
      <alignment vertical="center"/>
    </xf>
    <xf numFmtId="49" fontId="8" fillId="2" borderId="145" xfId="2" applyNumberFormat="1" applyFont="1" applyFill="1" applyBorder="1">
      <alignment vertical="center"/>
    </xf>
    <xf numFmtId="49" fontId="8" fillId="2" borderId="104" xfId="2" applyNumberFormat="1" applyFont="1" applyFill="1" applyBorder="1">
      <alignment vertical="center"/>
    </xf>
    <xf numFmtId="176" fontId="14" fillId="0" borderId="39" xfId="0" applyNumberFormat="1" applyFont="1" applyBorder="1" applyAlignment="1">
      <alignment horizontal="center" vertical="center" shrinkToFit="1"/>
    </xf>
    <xf numFmtId="0" fontId="29" fillId="0" borderId="0" xfId="0" applyFont="1" applyAlignment="1">
      <alignment horizontal="left" vertical="top" wrapText="1"/>
    </xf>
    <xf numFmtId="0" fontId="29" fillId="0" borderId="13" xfId="0" applyFont="1" applyBorder="1" applyAlignment="1">
      <alignment horizontal="left" vertical="top" wrapText="1"/>
    </xf>
    <xf numFmtId="49" fontId="62" fillId="0" borderId="0" xfId="2" applyNumberFormat="1" applyFont="1">
      <alignment vertical="center"/>
    </xf>
    <xf numFmtId="49" fontId="63" fillId="0" borderId="0" xfId="2" applyNumberFormat="1" applyFont="1">
      <alignment vertical="center"/>
    </xf>
    <xf numFmtId="49" fontId="10" fillId="0" borderId="140" xfId="2" applyNumberFormat="1" applyFont="1" applyBorder="1">
      <alignment vertical="center"/>
    </xf>
    <xf numFmtId="49" fontId="10" fillId="0" borderId="53" xfId="2" applyNumberFormat="1" applyFont="1" applyBorder="1">
      <alignment vertical="center"/>
    </xf>
    <xf numFmtId="0" fontId="26" fillId="0" borderId="0" xfId="4" applyFont="1" applyAlignment="1" applyProtection="1">
      <alignment horizontal="centerContinuous"/>
      <protection locked="0"/>
    </xf>
    <xf numFmtId="181" fontId="65" fillId="4" borderId="113" xfId="5" applyNumberFormat="1" applyFont="1" applyFill="1" applyBorder="1" applyAlignment="1" applyProtection="1">
      <alignment vertical="center"/>
      <protection locked="0"/>
    </xf>
    <xf numFmtId="49" fontId="65" fillId="4" borderId="114" xfId="4" applyNumberFormat="1" applyFont="1" applyFill="1" applyBorder="1" applyAlignment="1" applyProtection="1">
      <alignment horizontal="left" vertical="center" shrinkToFit="1"/>
      <protection locked="0"/>
    </xf>
    <xf numFmtId="0" fontId="66" fillId="6" borderId="32" xfId="3" applyFont="1" applyFill="1" applyBorder="1" applyAlignment="1">
      <alignment horizontal="distributed"/>
    </xf>
    <xf numFmtId="0" fontId="66" fillId="6" borderId="0" xfId="3" applyFont="1" applyFill="1"/>
    <xf numFmtId="0" fontId="67" fillId="6" borderId="32" xfId="3" applyFont="1" applyFill="1" applyBorder="1" applyAlignment="1">
      <alignment horizontal="distributed"/>
    </xf>
    <xf numFmtId="0" fontId="67" fillId="6" borderId="0" xfId="3" applyFont="1" applyFill="1"/>
    <xf numFmtId="0" fontId="67" fillId="5" borderId="32" xfId="3" applyFont="1" applyFill="1" applyBorder="1" applyAlignment="1" applyProtection="1">
      <alignment horizontal="right" vertical="center" wrapText="1"/>
      <protection locked="0"/>
    </xf>
    <xf numFmtId="0" fontId="67" fillId="6" borderId="0" xfId="3" applyFont="1" applyFill="1" applyAlignment="1">
      <alignment vertical="center" wrapText="1"/>
    </xf>
    <xf numFmtId="49" fontId="8" fillId="0" borderId="0" xfId="0" applyNumberFormat="1" applyFont="1">
      <alignment vertical="center"/>
    </xf>
    <xf numFmtId="0" fontId="67" fillId="0" borderId="0" xfId="3" applyFont="1"/>
    <xf numFmtId="0" fontId="61" fillId="0" borderId="0" xfId="4" applyFont="1" applyAlignment="1" applyProtection="1">
      <alignment horizontal="left"/>
      <protection locked="0"/>
    </xf>
    <xf numFmtId="0" fontId="41" fillId="0" borderId="14" xfId="3" applyFont="1" applyBorder="1" applyAlignment="1">
      <alignment horizontal="left" vertical="center" wrapText="1" shrinkToFit="1"/>
    </xf>
    <xf numFmtId="0" fontId="34" fillId="6" borderId="25" xfId="3" applyFont="1" applyFill="1" applyBorder="1" applyAlignment="1">
      <alignment vertical="center"/>
    </xf>
    <xf numFmtId="0" fontId="34" fillId="6" borderId="26" xfId="3" applyFont="1" applyFill="1" applyBorder="1" applyAlignment="1">
      <alignment vertical="center"/>
    </xf>
    <xf numFmtId="0" fontId="41" fillId="0" borderId="6" xfId="3" applyFont="1" applyBorder="1" applyAlignment="1">
      <alignment horizontal="left" vertical="center"/>
    </xf>
    <xf numFmtId="0" fontId="66" fillId="6" borderId="32" xfId="3" applyFont="1" applyFill="1" applyBorder="1" applyAlignment="1">
      <alignment horizontal="left"/>
    </xf>
    <xf numFmtId="0" fontId="67" fillId="6" borderId="32" xfId="3" applyFont="1" applyFill="1" applyBorder="1" applyAlignment="1">
      <alignment horizontal="center" wrapText="1"/>
    </xf>
    <xf numFmtId="184" fontId="67" fillId="5" borderId="32" xfId="3" applyNumberFormat="1" applyFont="1" applyFill="1" applyBorder="1" applyAlignment="1" applyProtection="1">
      <alignment horizontal="right" vertical="center" wrapText="1"/>
      <protection locked="0"/>
    </xf>
    <xf numFmtId="0" fontId="14" fillId="0" borderId="0" xfId="0" applyFont="1" applyAlignment="1">
      <alignment vertical="top" wrapText="1"/>
    </xf>
    <xf numFmtId="0" fontId="14" fillId="4" borderId="0" xfId="0" applyFont="1" applyFill="1" applyAlignment="1">
      <alignment horizontal="center" vertical="center" wrapText="1"/>
    </xf>
    <xf numFmtId="0" fontId="14" fillId="4" borderId="13" xfId="0" applyFont="1" applyFill="1" applyBorder="1" applyAlignment="1">
      <alignment horizontal="center" vertical="center" wrapText="1"/>
    </xf>
    <xf numFmtId="0" fontId="16" fillId="0" borderId="39" xfId="0" applyFont="1" applyBorder="1" applyAlignment="1">
      <alignment horizontal="left" vertical="center" wrapText="1"/>
    </xf>
    <xf numFmtId="0" fontId="14" fillId="4" borderId="4" xfId="0" applyFont="1" applyFill="1" applyBorder="1" applyAlignment="1">
      <alignment horizontal="center" vertical="center" wrapText="1"/>
    </xf>
    <xf numFmtId="49" fontId="71" fillId="0" borderId="0" xfId="0" applyNumberFormat="1" applyFont="1">
      <alignment vertical="center"/>
    </xf>
    <xf numFmtId="49" fontId="72" fillId="0" borderId="0" xfId="0" applyNumberFormat="1" applyFont="1">
      <alignment vertical="center"/>
    </xf>
    <xf numFmtId="181" fontId="22" fillId="4" borderId="9" xfId="5" applyNumberFormat="1" applyFont="1" applyFill="1" applyBorder="1" applyAlignment="1" applyProtection="1">
      <alignment vertical="center"/>
      <protection locked="0"/>
    </xf>
    <xf numFmtId="49" fontId="22" fillId="4" borderId="138" xfId="4" applyNumberFormat="1" applyFont="1" applyFill="1" applyBorder="1" applyAlignment="1" applyProtection="1">
      <alignment horizontal="left" vertical="center" shrinkToFit="1"/>
      <protection locked="0"/>
    </xf>
    <xf numFmtId="0" fontId="57" fillId="0" borderId="0" xfId="4" applyFont="1" applyAlignment="1" applyProtection="1">
      <alignment horizontal="right" vertical="top"/>
      <protection locked="0"/>
    </xf>
    <xf numFmtId="0" fontId="22" fillId="0" borderId="0" xfId="4" applyFont="1" applyAlignment="1" applyProtection="1">
      <alignment horizontal="center"/>
      <protection locked="0"/>
    </xf>
    <xf numFmtId="0" fontId="14" fillId="0" borderId="148" xfId="0" applyFont="1" applyBorder="1" applyAlignment="1">
      <alignment vertical="center" wrapText="1"/>
    </xf>
    <xf numFmtId="0" fontId="14" fillId="0" borderId="149" xfId="0" applyFont="1" applyBorder="1" applyAlignment="1">
      <alignment horizontal="left" vertical="center"/>
    </xf>
    <xf numFmtId="0" fontId="14" fillId="0" borderId="149" xfId="0" applyFont="1" applyBorder="1" applyAlignment="1">
      <alignment vertical="center" wrapText="1"/>
    </xf>
    <xf numFmtId="0" fontId="14" fillId="0" borderId="150" xfId="0" applyFont="1" applyBorder="1" applyAlignment="1">
      <alignment vertical="center" wrapText="1"/>
    </xf>
    <xf numFmtId="0" fontId="14" fillId="0" borderId="13" xfId="0" applyFont="1" applyBorder="1" applyAlignment="1">
      <alignment horizontal="left" vertical="top" wrapText="1"/>
    </xf>
    <xf numFmtId="0" fontId="14" fillId="3" borderId="4" xfId="0" applyFont="1" applyFill="1" applyBorder="1" applyAlignment="1">
      <alignment horizontal="center" vertical="center" wrapText="1"/>
    </xf>
    <xf numFmtId="0" fontId="22" fillId="0" borderId="14" xfId="4" applyFont="1" applyBorder="1" applyAlignment="1" applyProtection="1">
      <alignment horizontal="left" vertical="center"/>
      <protection locked="0"/>
    </xf>
    <xf numFmtId="0" fontId="27" fillId="0" borderId="154" xfId="4" applyFont="1" applyBorder="1" applyAlignment="1" applyProtection="1">
      <alignment horizontal="center" vertical="center"/>
      <protection locked="0"/>
    </xf>
    <xf numFmtId="0" fontId="27" fillId="0" borderId="155" xfId="4" applyFont="1" applyBorder="1" applyAlignment="1" applyProtection="1">
      <alignment horizontal="left" vertical="center"/>
      <protection locked="0"/>
    </xf>
    <xf numFmtId="0" fontId="27" fillId="4" borderId="156" xfId="4" applyFont="1" applyFill="1" applyBorder="1" applyAlignment="1" applyProtection="1">
      <alignment horizontal="center" vertical="center"/>
      <protection locked="0"/>
    </xf>
    <xf numFmtId="0" fontId="22" fillId="0" borderId="0" xfId="4" applyFont="1" applyAlignment="1" applyProtection="1">
      <alignment vertical="center" wrapText="1" shrinkToFit="1"/>
      <protection locked="0"/>
    </xf>
    <xf numFmtId="0" fontId="27" fillId="0" borderId="5" xfId="4" applyFont="1" applyBorder="1" applyAlignment="1" applyProtection="1">
      <alignment horizontal="left" vertical="center"/>
      <protection locked="0"/>
    </xf>
    <xf numFmtId="0" fontId="27" fillId="4" borderId="157" xfId="4" applyFont="1" applyFill="1" applyBorder="1" applyAlignment="1" applyProtection="1">
      <alignment horizontal="center" vertical="center"/>
      <protection locked="0"/>
    </xf>
    <xf numFmtId="181" fontId="65" fillId="4" borderId="146" xfId="5" applyNumberFormat="1" applyFont="1" applyFill="1" applyBorder="1" applyAlignment="1" applyProtection="1">
      <alignment vertical="center"/>
      <protection locked="0"/>
    </xf>
    <xf numFmtId="49" fontId="65" fillId="4" borderId="142" xfId="4" applyNumberFormat="1" applyFont="1" applyFill="1" applyBorder="1" applyAlignment="1" applyProtection="1">
      <alignment horizontal="left" vertical="center" shrinkToFit="1"/>
      <protection locked="0"/>
    </xf>
    <xf numFmtId="181" fontId="22" fillId="4" borderId="146" xfId="5" applyNumberFormat="1" applyFont="1" applyFill="1" applyBorder="1" applyAlignment="1" applyProtection="1">
      <alignment vertical="center"/>
      <protection locked="0"/>
    </xf>
    <xf numFmtId="49" fontId="22" fillId="4" borderId="142" xfId="4" applyNumberFormat="1" applyFont="1" applyFill="1" applyBorder="1" applyAlignment="1" applyProtection="1">
      <alignment horizontal="left" vertical="center" shrinkToFit="1"/>
      <protection locked="0"/>
    </xf>
    <xf numFmtId="0" fontId="29" fillId="4" borderId="0" xfId="0" applyFont="1" applyFill="1" applyAlignment="1">
      <alignment horizontal="left" vertical="top" wrapText="1"/>
    </xf>
    <xf numFmtId="0" fontId="29" fillId="4" borderId="13" xfId="0" applyFont="1" applyFill="1" applyBorder="1" applyAlignment="1">
      <alignment horizontal="left" vertical="top" wrapText="1"/>
    </xf>
    <xf numFmtId="0" fontId="14" fillId="0" borderId="13" xfId="0" applyFont="1" applyBorder="1" applyAlignment="1">
      <alignment horizontal="left" vertical="center"/>
    </xf>
    <xf numFmtId="0" fontId="14" fillId="4" borderId="0" xfId="0" applyFont="1" applyFill="1" applyAlignment="1">
      <alignment horizontal="left" vertical="center"/>
    </xf>
    <xf numFmtId="0" fontId="14" fillId="4" borderId="13" xfId="0" applyFont="1" applyFill="1" applyBorder="1" applyAlignment="1">
      <alignment horizontal="left" vertical="center"/>
    </xf>
    <xf numFmtId="0" fontId="16" fillId="4" borderId="13" xfId="0" applyFont="1" applyFill="1" applyBorder="1" applyAlignment="1">
      <alignment horizontal="left" vertical="center"/>
    </xf>
    <xf numFmtId="0" fontId="16" fillId="0" borderId="42" xfId="0" applyFont="1" applyBorder="1" applyAlignment="1">
      <alignment horizontal="center" vertical="center"/>
    </xf>
    <xf numFmtId="0" fontId="16" fillId="4" borderId="82" xfId="0" applyFont="1" applyFill="1" applyBorder="1" applyAlignment="1">
      <alignment horizontal="justify" vertical="center" wrapText="1"/>
    </xf>
    <xf numFmtId="0" fontId="16" fillId="4" borderId="83" xfId="0" applyFont="1" applyFill="1" applyBorder="1" applyAlignment="1">
      <alignment horizontal="justify" vertical="center" wrapText="1"/>
    </xf>
    <xf numFmtId="0" fontId="16" fillId="0" borderId="79" xfId="0" applyFont="1" applyBorder="1" applyAlignment="1">
      <alignment horizontal="center" wrapText="1"/>
    </xf>
    <xf numFmtId="0" fontId="14" fillId="4" borderId="50" xfId="0" applyFont="1" applyFill="1" applyBorder="1" applyAlignment="1">
      <alignment horizontal="center" vertical="center" shrinkToFit="1"/>
    </xf>
    <xf numFmtId="0" fontId="14" fillId="4" borderId="9" xfId="0" applyFont="1" applyFill="1" applyBorder="1" applyAlignment="1">
      <alignment horizontal="center" vertical="center" wrapText="1"/>
    </xf>
    <xf numFmtId="0" fontId="20" fillId="0" borderId="0" xfId="0" applyFont="1" applyAlignment="1">
      <alignment horizontal="center" vertical="center"/>
    </xf>
    <xf numFmtId="0" fontId="22" fillId="0" borderId="158" xfId="4" applyFont="1" applyBorder="1" applyAlignment="1">
      <alignment vertical="center"/>
    </xf>
    <xf numFmtId="0" fontId="22" fillId="0" borderId="147" xfId="4" applyFont="1" applyBorder="1" applyAlignment="1">
      <alignment vertical="center"/>
    </xf>
    <xf numFmtId="0" fontId="14" fillId="0" borderId="8" xfId="0" applyFont="1" applyBorder="1" applyAlignment="1">
      <alignment horizontal="left" vertical="center"/>
    </xf>
    <xf numFmtId="0" fontId="14" fillId="0" borderId="20" xfId="0" applyFont="1" applyBorder="1" applyAlignment="1">
      <alignment horizontal="left" vertical="center"/>
    </xf>
    <xf numFmtId="0" fontId="14" fillId="0" borderId="9" xfId="0" applyFont="1" applyBorder="1" applyAlignment="1">
      <alignment vertical="center" wrapText="1"/>
    </xf>
    <xf numFmtId="0" fontId="14" fillId="0" borderId="152" xfId="0" applyFont="1" applyBorder="1" applyAlignment="1">
      <alignment vertical="center" wrapText="1"/>
    </xf>
    <xf numFmtId="0" fontId="14" fillId="0" borderId="33" xfId="0" applyFont="1" applyBorder="1" applyAlignment="1">
      <alignment horizontal="left" vertical="center" wrapText="1"/>
    </xf>
    <xf numFmtId="0" fontId="14" fillId="0" borderId="4" xfId="0" applyFont="1" applyBorder="1" applyAlignment="1">
      <alignment horizontal="left" vertical="center" wrapText="1"/>
    </xf>
    <xf numFmtId="0" fontId="14" fillId="4" borderId="4" xfId="0" applyFont="1" applyFill="1" applyBorder="1" applyAlignment="1">
      <alignment horizontal="left" vertical="center"/>
    </xf>
    <xf numFmtId="0" fontId="14" fillId="0" borderId="4" xfId="0" applyFont="1" applyBorder="1" applyAlignment="1">
      <alignment horizontal="left" vertical="center" shrinkToFit="1"/>
    </xf>
    <xf numFmtId="0" fontId="14" fillId="0" borderId="9" xfId="0" applyFont="1" applyBorder="1" applyAlignment="1">
      <alignment horizontal="left" vertical="center" wrapText="1"/>
    </xf>
    <xf numFmtId="0" fontId="16" fillId="0" borderId="4" xfId="0" applyFont="1" applyBorder="1" applyAlignment="1">
      <alignment horizontal="center" vertical="center" wrapText="1"/>
    </xf>
    <xf numFmtId="0" fontId="16" fillId="0" borderId="53" xfId="0" quotePrefix="1" applyFont="1" applyBorder="1" applyAlignment="1">
      <alignment horizontal="left" vertical="center"/>
    </xf>
    <xf numFmtId="0" fontId="14" fillId="0" borderId="0" xfId="0" applyFont="1" applyAlignment="1">
      <alignment horizontal="left" vertical="top"/>
    </xf>
    <xf numFmtId="0" fontId="14" fillId="4" borderId="53" xfId="0" applyFont="1" applyFill="1" applyBorder="1" applyAlignment="1">
      <alignment horizontal="left" vertical="center"/>
    </xf>
    <xf numFmtId="0" fontId="14" fillId="4" borderId="53" xfId="0" applyFont="1" applyFill="1" applyBorder="1" applyAlignment="1">
      <alignment horizontal="left" vertical="top" wrapText="1"/>
    </xf>
    <xf numFmtId="0" fontId="14" fillId="4" borderId="62" xfId="0" applyFont="1" applyFill="1" applyBorder="1" applyAlignment="1">
      <alignment horizontal="left" vertical="top" wrapText="1"/>
    </xf>
    <xf numFmtId="0" fontId="14" fillId="0" borderId="5" xfId="0" quotePrefix="1" applyFont="1" applyBorder="1" applyAlignment="1">
      <alignment horizontal="right" vertical="center"/>
    </xf>
    <xf numFmtId="0" fontId="14" fillId="3" borderId="13" xfId="0" applyFont="1" applyFill="1" applyBorder="1" applyAlignment="1">
      <alignment vertical="top"/>
    </xf>
    <xf numFmtId="0" fontId="14" fillId="0" borderId="39" xfId="0" applyFont="1" applyBorder="1">
      <alignment vertical="center"/>
    </xf>
    <xf numFmtId="38" fontId="14" fillId="4" borderId="40" xfId="1" applyFont="1" applyFill="1" applyBorder="1" applyAlignment="1">
      <alignment vertical="center" shrinkToFit="1"/>
    </xf>
    <xf numFmtId="0" fontId="16" fillId="0" borderId="68" xfId="0" applyFont="1" applyBorder="1" applyAlignment="1">
      <alignment horizontal="center" vertical="center" wrapText="1"/>
    </xf>
    <xf numFmtId="0" fontId="28" fillId="0" borderId="0" xfId="0" applyFont="1" applyAlignment="1">
      <alignment horizontal="right" vertical="center"/>
    </xf>
    <xf numFmtId="0" fontId="25" fillId="0" borderId="0" xfId="0" applyFont="1" applyAlignment="1">
      <alignment horizontal="left" vertical="center"/>
    </xf>
    <xf numFmtId="0" fontId="57" fillId="0" borderId="0" xfId="4" applyFont="1" applyAlignment="1" applyProtection="1">
      <alignment vertical="top"/>
      <protection locked="0"/>
    </xf>
    <xf numFmtId="0" fontId="73" fillId="0" borderId="0" xfId="0" applyFont="1" applyAlignment="1">
      <alignment horizontal="left" vertical="center"/>
    </xf>
    <xf numFmtId="0" fontId="74" fillId="0" borderId="0" xfId="0" applyFont="1" applyAlignment="1">
      <alignment horizontal="left" vertical="center"/>
    </xf>
    <xf numFmtId="0" fontId="22" fillId="0" borderId="159" xfId="4" applyFont="1" applyBorder="1" applyAlignment="1">
      <alignment vertical="center"/>
    </xf>
    <xf numFmtId="181" fontId="22" fillId="4" borderId="33" xfId="5" applyNumberFormat="1" applyFont="1" applyFill="1" applyBorder="1" applyAlignment="1" applyProtection="1">
      <alignment vertical="center"/>
      <protection locked="0"/>
    </xf>
    <xf numFmtId="49" fontId="22" fillId="4" borderId="160" xfId="4" applyNumberFormat="1" applyFont="1" applyFill="1" applyBorder="1" applyAlignment="1" applyProtection="1">
      <alignment horizontal="left" vertical="center" shrinkToFit="1"/>
      <protection locked="0"/>
    </xf>
    <xf numFmtId="0" fontId="22" fillId="0" borderId="161" xfId="4" applyFont="1" applyBorder="1" applyAlignment="1">
      <alignment vertical="center"/>
    </xf>
    <xf numFmtId="181" fontId="22" fillId="4" borderId="162" xfId="5" applyNumberFormat="1" applyFont="1" applyFill="1" applyBorder="1" applyAlignment="1" applyProtection="1">
      <alignment vertical="center"/>
      <protection locked="0"/>
    </xf>
    <xf numFmtId="49" fontId="22" fillId="4" borderId="163" xfId="4" applyNumberFormat="1" applyFont="1" applyFill="1" applyBorder="1" applyAlignment="1" applyProtection="1">
      <alignment horizontal="left" vertical="center" shrinkToFit="1"/>
      <protection locked="0"/>
    </xf>
    <xf numFmtId="181" fontId="22" fillId="4" borderId="4" xfId="5" applyNumberFormat="1" applyFont="1" applyFill="1" applyBorder="1" applyAlignment="1" applyProtection="1">
      <alignment vertical="center"/>
      <protection locked="0"/>
    </xf>
    <xf numFmtId="49" fontId="22" fillId="4" borderId="119" xfId="4" applyNumberFormat="1" applyFont="1" applyFill="1" applyBorder="1" applyAlignment="1" applyProtection="1">
      <alignment horizontal="left" vertical="center" shrinkToFit="1"/>
      <protection locked="0"/>
    </xf>
    <xf numFmtId="0" fontId="14" fillId="0" borderId="53" xfId="0" applyFont="1" applyBorder="1" applyAlignment="1">
      <alignment horizontal="left" vertical="top"/>
    </xf>
    <xf numFmtId="0" fontId="16" fillId="3" borderId="15" xfId="0" applyFont="1" applyFill="1" applyBorder="1" applyAlignment="1">
      <alignment horizontal="right" vertical="top"/>
    </xf>
    <xf numFmtId="176" fontId="16" fillId="0" borderId="15" xfId="0" applyNumberFormat="1" applyFont="1" applyBorder="1" applyAlignment="1">
      <alignment horizontal="center" vertical="center" shrinkToFit="1"/>
    </xf>
    <xf numFmtId="0" fontId="16" fillId="0" borderId="15" xfId="0" applyFont="1" applyBorder="1" applyAlignment="1">
      <alignment vertical="top"/>
    </xf>
    <xf numFmtId="177" fontId="16" fillId="0" borderId="16" xfId="0" applyNumberFormat="1" applyFont="1" applyBorder="1" applyAlignment="1">
      <alignment horizontal="center" vertical="top" wrapText="1"/>
    </xf>
    <xf numFmtId="0" fontId="76" fillId="0" borderId="33" xfId="3" applyFont="1" applyBorder="1" applyAlignment="1">
      <alignment horizontal="left" vertical="top" wrapText="1"/>
    </xf>
    <xf numFmtId="0" fontId="14" fillId="0" borderId="62" xfId="0" applyFont="1" applyBorder="1" applyAlignment="1">
      <alignment horizontal="left" vertical="top"/>
    </xf>
    <xf numFmtId="0" fontId="14" fillId="0" borderId="36" xfId="0" quotePrefix="1" applyFont="1" applyBorder="1" applyAlignment="1">
      <alignment horizontal="right" vertical="center"/>
    </xf>
    <xf numFmtId="0" fontId="14" fillId="0" borderId="37" xfId="0" quotePrefix="1" applyFont="1" applyBorder="1" applyAlignment="1">
      <alignment horizontal="left" vertical="center"/>
    </xf>
    <xf numFmtId="0" fontId="23" fillId="0" borderId="37" xfId="0" applyFont="1" applyBorder="1">
      <alignment vertical="center"/>
    </xf>
    <xf numFmtId="176" fontId="16" fillId="0" borderId="0" xfId="0" applyNumberFormat="1" applyFont="1" applyAlignment="1">
      <alignment horizontal="center" vertical="center" shrinkToFit="1"/>
    </xf>
    <xf numFmtId="0" fontId="16" fillId="0" borderId="0" xfId="0" applyFont="1" applyAlignment="1">
      <alignment vertical="top"/>
    </xf>
    <xf numFmtId="0" fontId="16" fillId="0" borderId="0" xfId="7" applyFont="1" applyAlignment="1">
      <alignment horizontal="right" vertical="center"/>
    </xf>
    <xf numFmtId="0" fontId="69" fillId="0" borderId="0" xfId="8" applyFont="1" applyAlignment="1">
      <alignment horizontal="left"/>
    </xf>
    <xf numFmtId="185" fontId="68" fillId="8" borderId="0" xfId="8" applyNumberFormat="1" applyFont="1" applyFill="1" applyAlignment="1">
      <alignment horizontal="left"/>
    </xf>
    <xf numFmtId="0" fontId="22" fillId="0" borderId="120" xfId="7" applyFont="1" applyBorder="1">
      <alignment vertical="center"/>
    </xf>
    <xf numFmtId="0" fontId="18" fillId="0" borderId="121" xfId="7" applyFont="1" applyBorder="1" applyAlignment="1">
      <alignment vertical="center" wrapText="1"/>
    </xf>
    <xf numFmtId="0" fontId="58" fillId="0" borderId="121" xfId="7" applyFont="1" applyBorder="1" applyAlignment="1">
      <alignment vertical="center" wrapText="1"/>
    </xf>
    <xf numFmtId="0" fontId="14" fillId="0" borderId="136" xfId="7" applyFont="1" applyBorder="1" applyAlignment="1">
      <alignment horizontal="right" vertical="center"/>
    </xf>
    <xf numFmtId="0" fontId="57" fillId="0" borderId="132" xfId="7" applyFont="1" applyBorder="1" applyAlignment="1">
      <alignment horizontal="center" vertical="center"/>
    </xf>
    <xf numFmtId="0" fontId="22" fillId="0" borderId="160" xfId="7" applyFont="1" applyBorder="1">
      <alignment vertical="center"/>
    </xf>
    <xf numFmtId="0" fontId="58" fillId="0" borderId="132" xfId="7" applyFont="1" applyBorder="1" applyAlignment="1">
      <alignment horizontal="justify" vertical="center"/>
    </xf>
    <xf numFmtId="0" fontId="16" fillId="0" borderId="132" xfId="7" applyFont="1" applyBorder="1" applyAlignment="1">
      <alignment horizontal="justify" vertical="center" wrapText="1"/>
    </xf>
    <xf numFmtId="0" fontId="16" fillId="0" borderId="160" xfId="7" applyFont="1" applyBorder="1" applyAlignment="1">
      <alignment horizontal="justify" vertical="center" wrapText="1"/>
    </xf>
    <xf numFmtId="0" fontId="57" fillId="0" borderId="132" xfId="7" applyFont="1" applyBorder="1">
      <alignment vertical="center"/>
    </xf>
    <xf numFmtId="0" fontId="57" fillId="0" borderId="160" xfId="7" applyFont="1" applyBorder="1">
      <alignment vertical="center"/>
    </xf>
    <xf numFmtId="0" fontId="22" fillId="0" borderId="132" xfId="7" applyFont="1" applyBorder="1" applyAlignment="1">
      <alignment horizontal="left" vertical="center" indent="1"/>
    </xf>
    <xf numFmtId="0" fontId="16" fillId="0" borderId="0" xfId="7" applyFont="1" applyAlignment="1">
      <alignment horizontal="left" vertical="center" indent="1"/>
    </xf>
    <xf numFmtId="0" fontId="16" fillId="0" borderId="160" xfId="7" applyFont="1" applyBorder="1">
      <alignment vertical="center"/>
    </xf>
    <xf numFmtId="0" fontId="16" fillId="0" borderId="132" xfId="7" applyFont="1" applyBorder="1">
      <alignment vertical="center"/>
    </xf>
    <xf numFmtId="0" fontId="57" fillId="0" borderId="132" xfId="7" applyFont="1" applyBorder="1" applyAlignment="1">
      <alignment horizontal="justify" vertical="center"/>
    </xf>
    <xf numFmtId="0" fontId="57" fillId="0" borderId="160" xfId="7" applyFont="1" applyBorder="1" applyAlignment="1">
      <alignment vertical="center" wrapText="1"/>
    </xf>
    <xf numFmtId="0" fontId="16" fillId="0" borderId="132" xfId="7" applyFont="1" applyBorder="1" applyAlignment="1">
      <alignment vertical="center" wrapText="1"/>
    </xf>
    <xf numFmtId="0" fontId="16" fillId="0" borderId="160" xfId="7" applyFont="1" applyBorder="1" applyAlignment="1">
      <alignment vertical="center" wrapText="1"/>
    </xf>
    <xf numFmtId="0" fontId="22" fillId="0" borderId="132" xfId="7" applyFont="1" applyBorder="1">
      <alignment vertical="center"/>
    </xf>
    <xf numFmtId="0" fontId="16" fillId="0" borderId="132" xfId="7" applyFont="1" applyBorder="1" applyAlignment="1">
      <alignment horizontal="center" vertical="center" wrapText="1"/>
    </xf>
    <xf numFmtId="0" fontId="22" fillId="0" borderId="132" xfId="7" applyFont="1" applyBorder="1" applyAlignment="1">
      <alignment horizontal="right" vertical="center"/>
    </xf>
    <xf numFmtId="0" fontId="22" fillId="0" borderId="0" xfId="7" applyFont="1" applyAlignment="1">
      <alignment horizontal="right" vertical="center"/>
    </xf>
    <xf numFmtId="0" fontId="60" fillId="0" borderId="0" xfId="7" applyFont="1" applyAlignment="1">
      <alignment vertical="center" wrapText="1"/>
    </xf>
    <xf numFmtId="0" fontId="78" fillId="0" borderId="0" xfId="7" applyFont="1" applyAlignment="1">
      <alignment horizontal="left" vertical="center" wrapText="1"/>
    </xf>
    <xf numFmtId="0" fontId="79" fillId="0" borderId="0" xfId="7" applyFont="1" applyAlignment="1">
      <alignment vertical="center" wrapText="1"/>
    </xf>
    <xf numFmtId="0" fontId="79" fillId="0" borderId="160" xfId="7" applyFont="1" applyBorder="1" applyAlignment="1">
      <alignment vertical="center" wrapText="1"/>
    </xf>
    <xf numFmtId="0" fontId="22" fillId="0" borderId="132" xfId="7" applyFont="1" applyBorder="1" applyAlignment="1">
      <alignment horizontal="justify" vertical="center"/>
    </xf>
    <xf numFmtId="0" fontId="22" fillId="0" borderId="0" xfId="0" applyFont="1">
      <alignment vertical="center"/>
    </xf>
    <xf numFmtId="0" fontId="16" fillId="0" borderId="132" xfId="7" applyFont="1" applyBorder="1" applyAlignment="1">
      <alignment horizontal="justify" vertical="center"/>
    </xf>
    <xf numFmtId="0" fontId="22" fillId="0" borderId="0" xfId="0" applyFont="1" applyAlignment="1">
      <alignment horizontal="left" vertical="center" wrapText="1"/>
    </xf>
    <xf numFmtId="0" fontId="57" fillId="0" borderId="0" xfId="0" applyFont="1">
      <alignment vertical="center"/>
    </xf>
    <xf numFmtId="0" fontId="16" fillId="0" borderId="0" xfId="0" applyFont="1">
      <alignment vertical="center"/>
    </xf>
    <xf numFmtId="0" fontId="16" fillId="0" borderId="0" xfId="7" applyFont="1" applyAlignment="1">
      <alignment horizontal="left" vertical="center"/>
    </xf>
    <xf numFmtId="49" fontId="8" fillId="0" borderId="0" xfId="2" applyNumberFormat="1" applyFont="1">
      <alignment vertical="center"/>
    </xf>
    <xf numFmtId="49" fontId="8" fillId="0" borderId="166" xfId="2" applyNumberFormat="1" applyFont="1" applyBorder="1">
      <alignment vertical="center"/>
    </xf>
    <xf numFmtId="49" fontId="71" fillId="0" borderId="0" xfId="2" applyNumberFormat="1" applyFont="1">
      <alignment vertical="center"/>
    </xf>
    <xf numFmtId="0" fontId="72" fillId="0" borderId="0" xfId="0" applyFont="1">
      <alignment vertical="center"/>
    </xf>
    <xf numFmtId="49" fontId="8" fillId="0" borderId="168" xfId="2" applyNumberFormat="1" applyFont="1" applyBorder="1">
      <alignment vertical="center"/>
    </xf>
    <xf numFmtId="49" fontId="8" fillId="0" borderId="165" xfId="2" applyNumberFormat="1" applyFont="1" applyBorder="1">
      <alignment vertical="center"/>
    </xf>
    <xf numFmtId="49" fontId="8" fillId="0" borderId="15" xfId="2" applyNumberFormat="1" applyFont="1" applyBorder="1">
      <alignment vertical="center"/>
    </xf>
    <xf numFmtId="49" fontId="8" fillId="0" borderId="10" xfId="2" applyNumberFormat="1" applyFont="1" applyBorder="1">
      <alignment vertical="center"/>
    </xf>
    <xf numFmtId="49" fontId="8" fillId="0" borderId="109" xfId="2" applyNumberFormat="1" applyFont="1" applyBorder="1">
      <alignment vertical="center"/>
    </xf>
    <xf numFmtId="0" fontId="65" fillId="0" borderId="0" xfId="0" applyFont="1">
      <alignment vertical="center"/>
    </xf>
    <xf numFmtId="0" fontId="65" fillId="0" borderId="0" xfId="0" applyFont="1" applyAlignment="1">
      <alignment horizontal="left" vertical="center"/>
    </xf>
    <xf numFmtId="0" fontId="82" fillId="0" borderId="0" xfId="0" applyFont="1" applyAlignment="1">
      <alignment horizontal="center" vertical="center"/>
    </xf>
    <xf numFmtId="0" fontId="82" fillId="0" borderId="0" xfId="0" applyFont="1">
      <alignment vertical="center"/>
    </xf>
    <xf numFmtId="0" fontId="86" fillId="0" borderId="0" xfId="0" applyFont="1" applyAlignment="1">
      <alignment horizontal="center" vertical="center" shrinkToFit="1"/>
    </xf>
    <xf numFmtId="0" fontId="87" fillId="0" borderId="0" xfId="0" applyFont="1">
      <alignment vertical="center"/>
    </xf>
    <xf numFmtId="0" fontId="88" fillId="0" borderId="0" xfId="0" applyFont="1" applyAlignment="1">
      <alignment horizontal="center" vertical="center"/>
    </xf>
    <xf numFmtId="0" fontId="88" fillId="0" borderId="0" xfId="0" applyFont="1">
      <alignment vertical="center"/>
    </xf>
    <xf numFmtId="0" fontId="65" fillId="11" borderId="42" xfId="0" applyFont="1" applyFill="1" applyBorder="1" applyProtection="1">
      <alignment vertical="center"/>
      <protection locked="0"/>
    </xf>
    <xf numFmtId="0" fontId="65" fillId="0" borderId="0" xfId="0" applyFont="1" applyAlignment="1">
      <alignment horizontal="center" vertical="center"/>
    </xf>
    <xf numFmtId="0" fontId="87" fillId="0" borderId="0" xfId="0" applyFont="1" applyAlignment="1">
      <alignment horizontal="left" vertical="center"/>
    </xf>
    <xf numFmtId="0" fontId="89" fillId="0" borderId="0" xfId="0" applyFont="1">
      <alignment vertical="center"/>
    </xf>
    <xf numFmtId="0" fontId="87" fillId="11" borderId="42" xfId="0" applyFont="1" applyFill="1" applyBorder="1" applyProtection="1">
      <alignment vertical="center"/>
      <protection locked="0"/>
    </xf>
    <xf numFmtId="0" fontId="90" fillId="0" borderId="0" xfId="0" applyFont="1" applyAlignment="1">
      <alignment horizontal="center" vertical="center"/>
    </xf>
    <xf numFmtId="0" fontId="81" fillId="0" borderId="0" xfId="0" applyFont="1">
      <alignment vertical="center"/>
    </xf>
    <xf numFmtId="0" fontId="87" fillId="0" borderId="0" xfId="0" applyFont="1" applyAlignment="1">
      <alignment horizontal="left" vertical="top" wrapText="1"/>
    </xf>
    <xf numFmtId="0" fontId="86" fillId="0" borderId="0" xfId="0" applyFont="1">
      <alignment vertical="center"/>
    </xf>
    <xf numFmtId="0" fontId="92" fillId="0" borderId="0" xfId="0" applyFont="1" applyAlignment="1">
      <alignment horizontal="center" vertical="center" wrapText="1"/>
    </xf>
    <xf numFmtId="0" fontId="87" fillId="0" borderId="0" xfId="0" applyFont="1" applyAlignment="1">
      <alignment horizontal="left" vertical="center" wrapText="1"/>
    </xf>
    <xf numFmtId="0" fontId="86" fillId="0" borderId="0" xfId="0" applyFont="1" applyAlignment="1">
      <alignment horizontal="center" vertical="center"/>
    </xf>
    <xf numFmtId="5" fontId="61" fillId="0" borderId="0" xfId="4" applyNumberFormat="1" applyFont="1" applyProtection="1">
      <protection locked="0"/>
    </xf>
    <xf numFmtId="0" fontId="95" fillId="0" borderId="0" xfId="0" applyFont="1" applyAlignment="1">
      <alignment horizontal="center" vertical="center"/>
    </xf>
    <xf numFmtId="0" fontId="95" fillId="3" borderId="0" xfId="0" applyFont="1" applyFill="1">
      <alignment vertical="center"/>
    </xf>
    <xf numFmtId="0" fontId="96" fillId="0" borderId="0" xfId="0" applyFont="1">
      <alignment vertical="center"/>
    </xf>
    <xf numFmtId="0" fontId="10" fillId="3" borderId="0" xfId="0" applyFont="1" applyFill="1">
      <alignment vertical="center"/>
    </xf>
    <xf numFmtId="0" fontId="10" fillId="3" borderId="0" xfId="0" applyFont="1" applyFill="1" applyAlignment="1">
      <alignment horizontal="left" vertical="top" wrapText="1"/>
    </xf>
    <xf numFmtId="0" fontId="10" fillId="3" borderId="0" xfId="0" applyFont="1" applyFill="1" applyAlignment="1">
      <alignment horizontal="left" vertical="center" wrapText="1"/>
    </xf>
    <xf numFmtId="0" fontId="10" fillId="0" borderId="0" xfId="0" applyFont="1" applyAlignment="1">
      <alignment horizontal="center" vertical="center"/>
    </xf>
    <xf numFmtId="0" fontId="96" fillId="0" borderId="0" xfId="0" applyFont="1" applyAlignment="1">
      <alignment horizontal="right" vertical="center"/>
    </xf>
    <xf numFmtId="0" fontId="96" fillId="0" borderId="0" xfId="0" applyFont="1" applyAlignment="1">
      <alignment vertical="center" wrapText="1"/>
    </xf>
    <xf numFmtId="0" fontId="10" fillId="3" borderId="0" xfId="0" applyFont="1" applyFill="1" applyAlignment="1">
      <alignment horizontal="center" vertical="center" wrapText="1"/>
    </xf>
    <xf numFmtId="0" fontId="96" fillId="0" borderId="0" xfId="0" applyFont="1" applyAlignment="1">
      <alignment horizontal="left" vertical="top" wrapText="1"/>
    </xf>
    <xf numFmtId="49" fontId="8" fillId="0" borderId="0" xfId="0" applyNumberFormat="1" applyFont="1" applyAlignment="1">
      <alignment vertical="center" wrapText="1"/>
    </xf>
    <xf numFmtId="0" fontId="65" fillId="0" borderId="0" xfId="0" applyFont="1" applyAlignment="1">
      <alignment vertical="top"/>
    </xf>
    <xf numFmtId="0" fontId="65" fillId="0" borderId="0" xfId="0" applyFont="1" applyAlignment="1">
      <alignment horizontal="right" vertical="center"/>
    </xf>
    <xf numFmtId="0" fontId="65" fillId="12" borderId="4" xfId="0" applyFont="1" applyFill="1" applyBorder="1" applyAlignment="1">
      <alignment horizontal="center" vertical="center"/>
    </xf>
    <xf numFmtId="0" fontId="94" fillId="12" borderId="4" xfId="0" applyFont="1" applyFill="1" applyBorder="1" applyAlignment="1">
      <alignment horizontal="center" vertical="center"/>
    </xf>
    <xf numFmtId="0" fontId="65" fillId="0" borderId="4" xfId="0" applyFont="1" applyBorder="1" applyAlignment="1">
      <alignment horizontal="center" vertical="center"/>
    </xf>
    <xf numFmtId="0" fontId="65" fillId="12" borderId="84" xfId="0" quotePrefix="1" applyFont="1" applyFill="1" applyBorder="1" applyAlignment="1">
      <alignment horizontal="center" vertical="center"/>
    </xf>
    <xf numFmtId="0" fontId="65" fillId="12" borderId="173" xfId="0" quotePrefix="1" applyFont="1" applyFill="1" applyBorder="1" applyAlignment="1">
      <alignment horizontal="center" vertical="center"/>
    </xf>
    <xf numFmtId="0" fontId="65" fillId="12" borderId="174" xfId="0" quotePrefix="1" applyFont="1" applyFill="1" applyBorder="1" applyAlignment="1">
      <alignment horizontal="center" vertical="center"/>
    </xf>
    <xf numFmtId="0" fontId="98" fillId="12" borderId="4" xfId="0" applyFont="1" applyFill="1" applyBorder="1" applyAlignment="1">
      <alignment horizontal="center" vertical="center"/>
    </xf>
    <xf numFmtId="0" fontId="14" fillId="0" borderId="6" xfId="0" applyFont="1" applyBorder="1" applyAlignment="1">
      <alignment horizontal="center" vertical="center" shrinkToFit="1"/>
    </xf>
    <xf numFmtId="0" fontId="14" fillId="4" borderId="14" xfId="0" applyFont="1" applyFill="1" applyBorder="1" applyAlignment="1">
      <alignment horizontal="center" vertical="center"/>
    </xf>
    <xf numFmtId="0" fontId="14" fillId="4" borderId="32" xfId="0" applyFont="1" applyFill="1" applyBorder="1" applyAlignment="1">
      <alignment horizontal="center" vertical="center"/>
    </xf>
    <xf numFmtId="0" fontId="14" fillId="4" borderId="21" xfId="0" applyFont="1" applyFill="1" applyBorder="1" applyAlignment="1">
      <alignment horizontal="center" vertical="center"/>
    </xf>
    <xf numFmtId="0" fontId="22" fillId="0" borderId="6" xfId="0" applyFont="1" applyBorder="1" applyAlignment="1">
      <alignment horizontal="center" vertical="center" shrinkToFit="1"/>
    </xf>
    <xf numFmtId="0" fontId="65" fillId="0" borderId="6" xfId="0" applyFont="1" applyBorder="1">
      <alignment vertical="center"/>
    </xf>
    <xf numFmtId="0" fontId="65" fillId="0" borderId="7" xfId="0" applyFont="1" applyBorder="1">
      <alignment vertical="center"/>
    </xf>
    <xf numFmtId="0" fontId="65" fillId="0" borderId="15" xfId="0" applyFont="1" applyBorder="1">
      <alignment vertical="center"/>
    </xf>
    <xf numFmtId="0" fontId="65" fillId="0" borderId="16" xfId="0" applyFont="1" applyBorder="1">
      <alignment vertical="center"/>
    </xf>
    <xf numFmtId="0" fontId="65" fillId="12" borderId="32" xfId="0" applyFont="1" applyFill="1" applyBorder="1" applyAlignment="1">
      <alignment horizontal="center" vertical="center"/>
    </xf>
    <xf numFmtId="0" fontId="65" fillId="12" borderId="0" xfId="0" applyFont="1" applyFill="1" applyAlignment="1">
      <alignment horizontal="center" vertical="center"/>
    </xf>
    <xf numFmtId="0" fontId="65" fillId="12" borderId="13" xfId="0" applyFont="1" applyFill="1" applyBorder="1" applyAlignment="1">
      <alignment horizontal="center" vertical="center"/>
    </xf>
    <xf numFmtId="0" fontId="65" fillId="0" borderId="32" xfId="0" applyFont="1" applyBorder="1" applyAlignment="1">
      <alignment horizontal="center" vertical="center"/>
    </xf>
    <xf numFmtId="0" fontId="65" fillId="0" borderId="13" xfId="0" applyFont="1" applyBorder="1">
      <alignment vertical="center"/>
    </xf>
    <xf numFmtId="0" fontId="65" fillId="4" borderId="0" xfId="0" applyFont="1" applyFill="1" applyAlignment="1">
      <alignment horizontal="center" vertical="center"/>
    </xf>
    <xf numFmtId="0" fontId="14" fillId="4" borderId="5" xfId="0" applyFont="1" applyFill="1" applyBorder="1" applyAlignment="1">
      <alignment horizontal="center" vertical="center"/>
    </xf>
    <xf numFmtId="0" fontId="22" fillId="0" borderId="6" xfId="0" applyFont="1" applyBorder="1">
      <alignment vertical="center"/>
    </xf>
    <xf numFmtId="0" fontId="22" fillId="0" borderId="14" xfId="1" applyNumberFormat="1" applyFont="1" applyFill="1" applyBorder="1" applyAlignment="1">
      <alignment vertical="center"/>
    </xf>
    <xf numFmtId="0" fontId="22" fillId="0" borderId="15" xfId="1" applyNumberFormat="1" applyFont="1" applyFill="1" applyBorder="1" applyAlignment="1">
      <alignment vertical="center" shrinkToFit="1"/>
    </xf>
    <xf numFmtId="0" fontId="22" fillId="0" borderId="39" xfId="1" applyNumberFormat="1" applyFont="1" applyFill="1" applyBorder="1" applyAlignment="1">
      <alignment vertical="center" shrinkToFit="1"/>
    </xf>
    <xf numFmtId="0" fontId="65" fillId="0" borderId="40" xfId="0" applyFont="1" applyBorder="1">
      <alignment vertical="center"/>
    </xf>
    <xf numFmtId="186" fontId="22" fillId="0" borderId="6" xfId="0" applyNumberFormat="1" applyFont="1" applyBorder="1">
      <alignment vertical="center"/>
    </xf>
    <xf numFmtId="186" fontId="22" fillId="0" borderId="7" xfId="0" applyNumberFormat="1" applyFont="1" applyBorder="1">
      <alignment vertical="center"/>
    </xf>
    <xf numFmtId="0" fontId="61" fillId="0" borderId="0" xfId="0" applyFont="1">
      <alignment vertical="center"/>
    </xf>
    <xf numFmtId="186" fontId="65" fillId="0" borderId="0" xfId="0" applyNumberFormat="1" applyFont="1" applyAlignment="1">
      <alignment horizontal="center" vertical="center"/>
    </xf>
    <xf numFmtId="186" fontId="65" fillId="0" borderId="0" xfId="0" applyNumberFormat="1" applyFont="1">
      <alignment vertical="center"/>
    </xf>
    <xf numFmtId="0" fontId="22" fillId="3" borderId="15" xfId="0" applyFont="1" applyFill="1" applyBorder="1">
      <alignment vertical="center"/>
    </xf>
    <xf numFmtId="0" fontId="22" fillId="3" borderId="0" xfId="0" applyFont="1" applyFill="1">
      <alignment vertical="center"/>
    </xf>
    <xf numFmtId="0" fontId="22" fillId="3" borderId="39" xfId="0" applyFont="1" applyFill="1" applyBorder="1">
      <alignment vertical="center"/>
    </xf>
    <xf numFmtId="0" fontId="65" fillId="0" borderId="39" xfId="0" applyFont="1" applyBorder="1">
      <alignment vertical="center"/>
    </xf>
    <xf numFmtId="0" fontId="61" fillId="12" borderId="4" xfId="0" applyFont="1" applyFill="1" applyBorder="1" applyAlignment="1">
      <alignment horizontal="center" vertical="center"/>
    </xf>
    <xf numFmtId="49" fontId="28" fillId="0" borderId="0" xfId="2" applyNumberFormat="1" applyFont="1">
      <alignment vertical="center"/>
    </xf>
    <xf numFmtId="0" fontId="103" fillId="4" borderId="0" xfId="0" applyFont="1" applyFill="1" applyAlignment="1">
      <alignment horizontal="right" vertical="center"/>
    </xf>
    <xf numFmtId="0" fontId="65" fillId="0" borderId="0" xfId="0" applyFont="1" applyAlignment="1">
      <alignment vertical="top" wrapText="1"/>
    </xf>
    <xf numFmtId="0" fontId="103" fillId="3" borderId="0" xfId="0" applyFont="1" applyFill="1" applyAlignment="1">
      <alignment horizontal="right" vertical="center"/>
    </xf>
    <xf numFmtId="0" fontId="103" fillId="0" borderId="0" xfId="0" applyFont="1" applyAlignment="1">
      <alignment horizontal="right" vertical="center"/>
    </xf>
    <xf numFmtId="0" fontId="100" fillId="0" borderId="173" xfId="0" applyFont="1" applyBorder="1" applyAlignment="1">
      <alignment horizontal="center" vertical="center" shrinkToFit="1"/>
    </xf>
    <xf numFmtId="0" fontId="100" fillId="0" borderId="84" xfId="0" applyFont="1" applyBorder="1" applyAlignment="1">
      <alignment horizontal="center" vertical="center" shrinkToFit="1"/>
    </xf>
    <xf numFmtId="38" fontId="100" fillId="4" borderId="15" xfId="1" applyFont="1" applyFill="1" applyBorder="1" applyAlignment="1">
      <alignment vertical="center" shrinkToFit="1"/>
    </xf>
    <xf numFmtId="38" fontId="100" fillId="4" borderId="39" xfId="1" applyFont="1" applyFill="1" applyBorder="1" applyAlignment="1">
      <alignment vertical="center" shrinkToFit="1"/>
    </xf>
    <xf numFmtId="0" fontId="13" fillId="0" borderId="0" xfId="0" applyFont="1" applyAlignment="1">
      <alignment horizontal="right" vertical="center"/>
    </xf>
    <xf numFmtId="0" fontId="65" fillId="4" borderId="15" xfId="0" applyFont="1" applyFill="1" applyBorder="1" applyAlignment="1">
      <alignment horizontal="center" vertical="center"/>
    </xf>
    <xf numFmtId="0" fontId="100" fillId="0" borderId="0" xfId="0" applyFont="1" applyAlignment="1">
      <alignment horizontal="center" vertical="center"/>
    </xf>
    <xf numFmtId="0" fontId="100" fillId="0" borderId="14" xfId="0" applyFont="1" applyBorder="1">
      <alignment vertical="center"/>
    </xf>
    <xf numFmtId="0" fontId="22" fillId="0" borderId="0" xfId="4" applyFont="1" applyAlignment="1" applyProtection="1">
      <alignment horizontal="left"/>
      <protection locked="0"/>
    </xf>
    <xf numFmtId="0" fontId="65" fillId="0" borderId="4" xfId="0" applyFont="1" applyBorder="1" applyAlignment="1">
      <alignment horizontal="center" vertical="center" shrinkToFit="1"/>
    </xf>
    <xf numFmtId="0" fontId="27" fillId="4" borderId="4" xfId="0" applyFont="1" applyFill="1" applyBorder="1" applyAlignment="1">
      <alignment vertical="center" wrapText="1"/>
    </xf>
    <xf numFmtId="49" fontId="95" fillId="0" borderId="164" xfId="2" applyNumberFormat="1" applyFont="1" applyBorder="1" applyAlignment="1">
      <alignment horizontal="center" vertical="center"/>
    </xf>
    <xf numFmtId="49" fontId="95" fillId="0" borderId="167" xfId="2" applyNumberFormat="1" applyFont="1" applyBorder="1" applyAlignment="1">
      <alignment horizontal="center" vertical="center"/>
    </xf>
    <xf numFmtId="49" fontId="95" fillId="0" borderId="2" xfId="2" applyNumberFormat="1" applyFont="1" applyBorder="1" applyAlignment="1">
      <alignment horizontal="center" vertical="center"/>
    </xf>
    <xf numFmtId="49" fontId="95" fillId="0" borderId="3" xfId="2" applyNumberFormat="1" applyFont="1" applyBorder="1" applyAlignment="1">
      <alignment horizontal="center" vertical="center"/>
    </xf>
    <xf numFmtId="0" fontId="16" fillId="4" borderId="0" xfId="0" applyFont="1" applyFill="1" applyAlignment="1">
      <alignment horizontal="left" vertical="center"/>
    </xf>
    <xf numFmtId="0" fontId="28" fillId="4" borderId="0" xfId="0" applyFont="1" applyFill="1">
      <alignment vertical="center"/>
    </xf>
    <xf numFmtId="0" fontId="29" fillId="0" borderId="39" xfId="0" applyFont="1" applyBorder="1" applyAlignment="1">
      <alignment horizontal="left" vertical="top" wrapText="1"/>
    </xf>
    <xf numFmtId="0" fontId="29" fillId="0" borderId="40" xfId="0" applyFont="1" applyBorder="1" applyAlignment="1">
      <alignment horizontal="left" vertical="top" wrapText="1"/>
    </xf>
    <xf numFmtId="0" fontId="14" fillId="0" borderId="73" xfId="0" quotePrefix="1" applyFont="1" applyBorder="1" applyAlignment="1">
      <alignment horizontal="right" vertical="center"/>
    </xf>
    <xf numFmtId="0" fontId="14" fillId="3" borderId="75" xfId="0" applyFont="1" applyFill="1" applyBorder="1">
      <alignment vertical="center"/>
    </xf>
    <xf numFmtId="49" fontId="8" fillId="0" borderId="0" xfId="0" applyNumberFormat="1" applyFont="1" applyAlignment="1">
      <alignment horizontal="left" vertical="center" wrapText="1"/>
    </xf>
    <xf numFmtId="0" fontId="10" fillId="3" borderId="14" xfId="0" applyFont="1" applyFill="1" applyBorder="1" applyAlignment="1">
      <alignment horizontal="center" vertical="center" wrapText="1"/>
    </xf>
    <xf numFmtId="0" fontId="10" fillId="3" borderId="15" xfId="0" applyFont="1" applyFill="1" applyBorder="1" applyAlignment="1">
      <alignment horizontal="center" vertical="center" wrapText="1"/>
    </xf>
    <xf numFmtId="0" fontId="10" fillId="3" borderId="16" xfId="0" applyFont="1" applyFill="1" applyBorder="1" applyAlignment="1">
      <alignment horizontal="center" vertical="center" wrapText="1"/>
    </xf>
    <xf numFmtId="0" fontId="10" fillId="3" borderId="32" xfId="0"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13" xfId="0" applyFont="1" applyFill="1" applyBorder="1" applyAlignment="1">
      <alignment horizontal="center" vertical="center" wrapText="1"/>
    </xf>
    <xf numFmtId="0" fontId="10" fillId="3" borderId="21" xfId="0" applyFont="1" applyFill="1" applyBorder="1" applyAlignment="1">
      <alignment horizontal="center" vertical="center" wrapText="1"/>
    </xf>
    <xf numFmtId="0" fontId="10" fillId="3" borderId="39" xfId="0" applyFont="1" applyFill="1" applyBorder="1" applyAlignment="1">
      <alignment horizontal="center" vertical="center" wrapText="1"/>
    </xf>
    <xf numFmtId="0" fontId="10" fillId="3" borderId="40" xfId="0" applyFont="1" applyFill="1" applyBorder="1" applyAlignment="1">
      <alignment horizontal="center" vertical="center" wrapText="1"/>
    </xf>
    <xf numFmtId="0" fontId="10" fillId="0" borderId="0" xfId="0" applyFont="1" applyAlignment="1">
      <alignment horizontal="left" vertical="center" wrapText="1"/>
    </xf>
    <xf numFmtId="0" fontId="10" fillId="0" borderId="0" xfId="0" applyFont="1" applyAlignment="1">
      <alignment horizontal="left" vertical="top" wrapText="1"/>
    </xf>
    <xf numFmtId="0" fontId="10" fillId="3" borderId="0" xfId="0" applyFont="1" applyFill="1" applyAlignment="1">
      <alignment horizontal="left" vertical="top" wrapText="1"/>
    </xf>
    <xf numFmtId="0" fontId="10" fillId="3" borderId="0" xfId="0" applyFont="1" applyFill="1" applyAlignment="1">
      <alignment horizontal="left" vertical="top"/>
    </xf>
    <xf numFmtId="0" fontId="91" fillId="11" borderId="0" xfId="0" applyFont="1" applyFill="1" applyAlignment="1">
      <alignment horizontal="left" vertical="center" wrapText="1"/>
    </xf>
    <xf numFmtId="0" fontId="93" fillId="0" borderId="0" xfId="0" applyFont="1" applyAlignment="1">
      <alignment horizontal="left" vertical="center"/>
    </xf>
    <xf numFmtId="0" fontId="86" fillId="0" borderId="0" xfId="0" applyFont="1" applyAlignment="1">
      <alignment horizontal="center" vertical="center" shrinkToFit="1"/>
    </xf>
    <xf numFmtId="0" fontId="81" fillId="0" borderId="169" xfId="0" applyFont="1" applyBorder="1" applyAlignment="1">
      <alignment horizontal="left" vertical="center" shrinkToFit="1"/>
    </xf>
    <xf numFmtId="0" fontId="81" fillId="0" borderId="0" xfId="0" applyFont="1" applyAlignment="1">
      <alignment horizontal="left" vertical="center" shrinkToFit="1"/>
    </xf>
    <xf numFmtId="0" fontId="87" fillId="0" borderId="169" xfId="0" applyFont="1" applyBorder="1" applyAlignment="1">
      <alignment horizontal="left" vertical="center" shrinkToFit="1"/>
    </xf>
    <xf numFmtId="0" fontId="87" fillId="0" borderId="0" xfId="0" applyFont="1" applyAlignment="1">
      <alignment horizontal="left" vertical="center" shrinkToFit="1"/>
    </xf>
    <xf numFmtId="0" fontId="87" fillId="0" borderId="0" xfId="0" applyFont="1" applyAlignment="1">
      <alignment horizontal="left" vertical="top" wrapText="1"/>
    </xf>
    <xf numFmtId="0" fontId="87" fillId="0" borderId="0" xfId="0" applyFont="1" applyAlignment="1">
      <alignment horizontal="left" vertical="center" wrapText="1"/>
    </xf>
    <xf numFmtId="0" fontId="86" fillId="0" borderId="0" xfId="0" applyFont="1" applyAlignment="1">
      <alignment horizontal="center" vertical="center"/>
    </xf>
    <xf numFmtId="0" fontId="87" fillId="0" borderId="0" xfId="0" applyFont="1" applyAlignment="1">
      <alignment horizontal="left" vertical="center"/>
    </xf>
    <xf numFmtId="0" fontId="87" fillId="11" borderId="0" xfId="0" applyFont="1" applyFill="1" applyAlignment="1">
      <alignment horizontal="left" vertical="center"/>
    </xf>
    <xf numFmtId="49" fontId="83" fillId="10" borderId="169" xfId="0" applyNumberFormat="1" applyFont="1" applyFill="1" applyBorder="1" applyAlignment="1">
      <alignment horizontal="center" vertical="center"/>
    </xf>
    <xf numFmtId="49" fontId="83" fillId="10" borderId="0" xfId="0" applyNumberFormat="1" applyFont="1" applyFill="1" applyAlignment="1">
      <alignment horizontal="center" vertical="center"/>
    </xf>
    <xf numFmtId="49" fontId="83" fillId="10" borderId="54" xfId="0" applyNumberFormat="1" applyFont="1" applyFill="1" applyBorder="1" applyAlignment="1">
      <alignment horizontal="center" vertical="center"/>
    </xf>
    <xf numFmtId="0" fontId="84" fillId="0" borderId="170" xfId="0" applyFont="1" applyBorder="1" applyAlignment="1">
      <alignment horizontal="left" vertical="center" wrapText="1"/>
    </xf>
    <xf numFmtId="0" fontId="84" fillId="0" borderId="171" xfId="0" applyFont="1" applyBorder="1" applyAlignment="1">
      <alignment horizontal="left" vertical="center"/>
    </xf>
    <xf numFmtId="0" fontId="84" fillId="0" borderId="172" xfId="0" applyFont="1" applyBorder="1" applyAlignment="1">
      <alignment horizontal="left" vertical="center"/>
    </xf>
    <xf numFmtId="0" fontId="65" fillId="0" borderId="169" xfId="0" applyFont="1" applyBorder="1" applyAlignment="1">
      <alignment horizontal="left" vertical="center" shrinkToFit="1"/>
    </xf>
    <xf numFmtId="0" fontId="65" fillId="0" borderId="0" xfId="0" applyFont="1" applyAlignment="1">
      <alignment horizontal="left" vertical="center" shrinkToFit="1"/>
    </xf>
    <xf numFmtId="0" fontId="65" fillId="11" borderId="57" xfId="0" applyFont="1" applyFill="1" applyBorder="1" applyAlignment="1" applyProtection="1">
      <alignment horizontal="left" vertical="center" shrinkToFit="1"/>
      <protection locked="0"/>
    </xf>
    <xf numFmtId="0" fontId="13" fillId="0" borderId="5" xfId="0" applyFont="1" applyBorder="1" applyAlignment="1">
      <alignment horizontal="center" vertical="center" wrapText="1"/>
    </xf>
    <xf numFmtId="0" fontId="13" fillId="0" borderId="7" xfId="0" applyFont="1" applyBorder="1" applyAlignment="1">
      <alignment horizontal="center" vertical="center" wrapText="1"/>
    </xf>
    <xf numFmtId="0" fontId="14" fillId="0" borderId="14" xfId="0" applyFont="1" applyBorder="1" applyAlignment="1">
      <alignment horizontal="center" vertical="center" wrapText="1"/>
    </xf>
    <xf numFmtId="0" fontId="14" fillId="0" borderId="16" xfId="0" applyFont="1" applyBorder="1" applyAlignment="1">
      <alignment horizontal="center" vertical="center" wrapText="1"/>
    </xf>
    <xf numFmtId="0" fontId="16" fillId="0" borderId="21" xfId="0" applyFont="1" applyBorder="1" applyAlignment="1">
      <alignment horizontal="center" vertical="center" wrapText="1"/>
    </xf>
    <xf numFmtId="0" fontId="16" fillId="0" borderId="40" xfId="0" applyFont="1" applyBorder="1" applyAlignment="1">
      <alignment horizontal="center" vertical="center" wrapText="1"/>
    </xf>
    <xf numFmtId="0" fontId="14" fillId="0" borderId="0" xfId="0" applyFont="1" applyAlignment="1">
      <alignment horizontal="center" vertical="center"/>
    </xf>
    <xf numFmtId="0" fontId="14" fillId="0" borderId="5"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14" xfId="0" quotePrefix="1" applyFont="1" applyBorder="1" applyAlignment="1">
      <alignment horizontal="center" vertical="center"/>
    </xf>
    <xf numFmtId="0" fontId="14" fillId="0" borderId="16" xfId="0" quotePrefix="1" applyFont="1" applyBorder="1" applyAlignment="1">
      <alignment horizontal="center" vertical="center"/>
    </xf>
    <xf numFmtId="0" fontId="14" fillId="0" borderId="21" xfId="0" quotePrefix="1" applyFont="1" applyBorder="1" applyAlignment="1">
      <alignment horizontal="center" vertical="center"/>
    </xf>
    <xf numFmtId="0" fontId="14" fillId="0" borderId="40" xfId="0" quotePrefix="1" applyFont="1" applyBorder="1" applyAlignment="1">
      <alignment horizontal="center" vertical="center"/>
    </xf>
    <xf numFmtId="0" fontId="13" fillId="0" borderId="0" xfId="0" applyFont="1" applyAlignment="1">
      <alignment vertical="center" wrapText="1"/>
    </xf>
    <xf numFmtId="0" fontId="13" fillId="0" borderId="0" xfId="0" applyFont="1" applyAlignment="1">
      <alignment horizontal="left" vertical="center" wrapText="1"/>
    </xf>
    <xf numFmtId="0" fontId="102" fillId="0" borderId="0" xfId="10" applyAlignment="1">
      <alignment vertical="center" wrapText="1"/>
    </xf>
    <xf numFmtId="0" fontId="13" fillId="0" borderId="0" xfId="0" applyFont="1" applyAlignment="1">
      <alignment horizontal="center" vertical="center"/>
    </xf>
    <xf numFmtId="0" fontId="14" fillId="0" borderId="0" xfId="0" applyFont="1" applyAlignment="1">
      <alignment horizontal="center" vertical="center" wrapText="1"/>
    </xf>
    <xf numFmtId="0" fontId="14" fillId="0" borderId="0" xfId="0" applyFont="1" applyAlignment="1">
      <alignment horizontal="left" vertical="center" wrapText="1"/>
    </xf>
    <xf numFmtId="0" fontId="14" fillId="0" borderId="0" xfId="0" applyFont="1" applyAlignment="1">
      <alignment horizontal="left" vertical="center"/>
    </xf>
    <xf numFmtId="0" fontId="14" fillId="0" borderId="0" xfId="0" applyFont="1" applyAlignment="1">
      <alignment horizontal="left" vertical="center" wrapText="1" indent="2"/>
    </xf>
    <xf numFmtId="0" fontId="14" fillId="0" borderId="0" xfId="0" applyFont="1" applyAlignment="1">
      <alignment vertical="center" wrapText="1"/>
    </xf>
    <xf numFmtId="0" fontId="13" fillId="4" borderId="4" xfId="0" applyFont="1" applyFill="1" applyBorder="1" applyAlignment="1">
      <alignment horizontal="left" vertical="top" wrapText="1"/>
    </xf>
    <xf numFmtId="0" fontId="14" fillId="4" borderId="4" xfId="0" applyFont="1" applyFill="1" applyBorder="1" applyAlignment="1">
      <alignment horizontal="left" vertical="top" wrapText="1"/>
    </xf>
    <xf numFmtId="0" fontId="14" fillId="4" borderId="7" xfId="0" applyFont="1" applyFill="1" applyBorder="1" applyAlignment="1">
      <alignment horizontal="left" vertical="top" wrapText="1"/>
    </xf>
    <xf numFmtId="0" fontId="14" fillId="4" borderId="4" xfId="0" applyFont="1" applyFill="1" applyBorder="1" applyAlignment="1">
      <alignment horizontal="left" vertical="center" wrapText="1"/>
    </xf>
    <xf numFmtId="0" fontId="14" fillId="4" borderId="5" xfId="0" applyFont="1" applyFill="1" applyBorder="1" applyAlignment="1">
      <alignment horizontal="left" vertical="center" wrapText="1"/>
    </xf>
    <xf numFmtId="0" fontId="14" fillId="4" borderId="6" xfId="0" applyFont="1" applyFill="1" applyBorder="1" applyAlignment="1">
      <alignment horizontal="left" vertical="center" wrapText="1"/>
    </xf>
    <xf numFmtId="0" fontId="14" fillId="4" borderId="7" xfId="0" applyFont="1" applyFill="1" applyBorder="1" applyAlignment="1">
      <alignment horizontal="left" vertical="center" wrapText="1"/>
    </xf>
    <xf numFmtId="0" fontId="18" fillId="0" borderId="0" xfId="0" applyFont="1" applyAlignment="1">
      <alignment horizontal="center" vertical="center" wrapText="1"/>
    </xf>
    <xf numFmtId="0" fontId="14" fillId="4" borderId="0" xfId="0" applyFont="1" applyFill="1" applyAlignment="1">
      <alignment horizontal="center" vertical="center"/>
    </xf>
    <xf numFmtId="0" fontId="11" fillId="0" borderId="0" xfId="0" applyFont="1" applyAlignment="1">
      <alignment horizontal="left" vertical="center"/>
    </xf>
    <xf numFmtId="0" fontId="14" fillId="4" borderId="0" xfId="0" applyFont="1" applyFill="1" applyAlignment="1">
      <alignment horizontal="right" vertical="center"/>
    </xf>
    <xf numFmtId="0" fontId="14" fillId="0" borderId="0" xfId="0" applyFont="1" applyAlignment="1">
      <alignment horizontal="justify" vertical="center" wrapText="1"/>
    </xf>
    <xf numFmtId="0" fontId="14" fillId="0" borderId="0" xfId="0" applyFont="1">
      <alignment vertical="center"/>
    </xf>
    <xf numFmtId="0" fontId="14" fillId="4" borderId="5" xfId="0" applyFont="1" applyFill="1" applyBorder="1" applyAlignment="1">
      <alignment horizontal="left" vertical="top" wrapText="1"/>
    </xf>
    <xf numFmtId="0" fontId="14" fillId="4" borderId="6" xfId="0" applyFont="1" applyFill="1" applyBorder="1" applyAlignment="1">
      <alignment horizontal="left" vertical="top" wrapText="1"/>
    </xf>
    <xf numFmtId="0" fontId="13" fillId="4" borderId="5" xfId="0" applyFont="1" applyFill="1" applyBorder="1" applyAlignment="1">
      <alignment horizontal="left" vertical="top" wrapText="1"/>
    </xf>
    <xf numFmtId="0" fontId="13" fillId="4" borderId="6" xfId="0" applyFont="1" applyFill="1" applyBorder="1" applyAlignment="1">
      <alignment horizontal="left" vertical="top" wrapText="1"/>
    </xf>
    <xf numFmtId="0" fontId="14" fillId="4" borderId="6" xfId="0" applyFont="1" applyFill="1" applyBorder="1" applyAlignment="1">
      <alignment horizontal="right" wrapText="1"/>
    </xf>
    <xf numFmtId="0" fontId="14" fillId="4" borderId="7" xfId="0" applyFont="1" applyFill="1" applyBorder="1" applyAlignment="1">
      <alignment horizontal="right" wrapText="1"/>
    </xf>
    <xf numFmtId="0" fontId="14" fillId="0" borderId="21" xfId="0" applyFont="1" applyBorder="1" applyAlignment="1">
      <alignment horizontal="center" vertical="center" wrapText="1"/>
    </xf>
    <xf numFmtId="0" fontId="14" fillId="0" borderId="40" xfId="0" applyFont="1" applyBorder="1" applyAlignment="1">
      <alignment horizontal="center" vertical="center" wrapText="1"/>
    </xf>
    <xf numFmtId="0" fontId="14" fillId="0" borderId="39" xfId="0" applyFont="1" applyBorder="1">
      <alignment vertical="center"/>
    </xf>
    <xf numFmtId="0" fontId="22" fillId="9" borderId="39" xfId="0" applyFont="1" applyFill="1" applyBorder="1">
      <alignment vertical="center"/>
    </xf>
    <xf numFmtId="0" fontId="14" fillId="0" borderId="140" xfId="0" applyFont="1" applyBorder="1" applyAlignment="1">
      <alignment horizontal="left" vertical="top" wrapText="1"/>
    </xf>
    <xf numFmtId="0" fontId="14" fillId="0" borderId="151" xfId="0" applyFont="1" applyBorder="1" applyAlignment="1">
      <alignment horizontal="left" vertical="top" wrapText="1"/>
    </xf>
    <xf numFmtId="0" fontId="14" fillId="4" borderId="53" xfId="0" applyFont="1" applyFill="1" applyBorder="1" applyAlignment="1">
      <alignment horizontal="left" vertical="top"/>
    </xf>
    <xf numFmtId="0" fontId="14" fillId="4" borderId="62" xfId="0" applyFont="1" applyFill="1" applyBorder="1" applyAlignment="1">
      <alignment horizontal="left" vertical="top"/>
    </xf>
    <xf numFmtId="0" fontId="14" fillId="0" borderId="140" xfId="0" applyFont="1" applyBorder="1" applyAlignment="1">
      <alignment vertical="center" shrinkToFit="1"/>
    </xf>
    <xf numFmtId="0" fontId="14" fillId="0" borderId="53" xfId="0" applyFont="1" applyBorder="1" applyAlignment="1">
      <alignment vertical="center" shrinkToFit="1"/>
    </xf>
    <xf numFmtId="0" fontId="14" fillId="0" borderId="151" xfId="0" applyFont="1" applyBorder="1" applyAlignment="1">
      <alignment vertical="center" shrinkToFit="1"/>
    </xf>
    <xf numFmtId="0" fontId="14" fillId="0" borderId="140" xfId="0" applyFont="1" applyBorder="1" applyAlignment="1">
      <alignment horizontal="left" vertical="top"/>
    </xf>
    <xf numFmtId="0" fontId="14" fillId="0" borderId="151" xfId="0" applyFont="1" applyBorder="1" applyAlignment="1">
      <alignment horizontal="left" vertical="top"/>
    </xf>
    <xf numFmtId="0" fontId="16" fillId="0" borderId="0" xfId="0" applyFont="1" applyAlignment="1">
      <alignment horizontal="distributed" vertical="center" shrinkToFit="1"/>
    </xf>
    <xf numFmtId="0" fontId="16" fillId="4" borderId="0" xfId="0" applyFont="1" applyFill="1" applyAlignment="1">
      <alignment horizontal="left" vertical="center"/>
    </xf>
    <xf numFmtId="0" fontId="16" fillId="4" borderId="13" xfId="0" applyFont="1" applyFill="1" applyBorder="1" applyAlignment="1">
      <alignment horizontal="left" vertical="center"/>
    </xf>
    <xf numFmtId="180" fontId="16" fillId="4" borderId="0" xfId="0" applyNumberFormat="1" applyFont="1" applyFill="1" applyAlignment="1">
      <alignment horizontal="left" vertical="center" shrinkToFit="1"/>
    </xf>
    <xf numFmtId="180" fontId="16" fillId="4" borderId="13" xfId="0" applyNumberFormat="1" applyFont="1" applyFill="1" applyBorder="1" applyAlignment="1">
      <alignment horizontal="left" vertical="center" shrinkToFit="1"/>
    </xf>
    <xf numFmtId="0" fontId="16" fillId="0" borderId="0" xfId="0" applyFont="1" applyAlignment="1">
      <alignment vertical="center" shrinkToFit="1"/>
    </xf>
    <xf numFmtId="0" fontId="16" fillId="0" borderId="42" xfId="0" applyFont="1" applyBorder="1" applyAlignment="1">
      <alignment horizontal="center" vertical="center"/>
    </xf>
    <xf numFmtId="0" fontId="16" fillId="0" borderId="65" xfId="0" applyFont="1" applyBorder="1" applyAlignment="1">
      <alignment horizontal="center" vertical="center"/>
    </xf>
    <xf numFmtId="0" fontId="16" fillId="0" borderId="67" xfId="0" applyFont="1" applyBorder="1" applyAlignment="1">
      <alignment horizontal="center" vertical="center"/>
    </xf>
    <xf numFmtId="0" fontId="16" fillId="0" borderId="66" xfId="0" applyFont="1" applyBorder="1" applyAlignment="1">
      <alignment horizontal="center" vertical="center"/>
    </xf>
    <xf numFmtId="0" fontId="14" fillId="0" borderId="0" xfId="0" applyFont="1" applyAlignment="1">
      <alignment vertical="center" shrinkToFit="1"/>
    </xf>
    <xf numFmtId="0" fontId="14" fillId="4" borderId="0" xfId="0" applyFont="1" applyFill="1" applyAlignment="1">
      <alignment horizontal="left" vertical="center"/>
    </xf>
    <xf numFmtId="0" fontId="14" fillId="4" borderId="13" xfId="0" applyFont="1" applyFill="1" applyBorder="1" applyAlignment="1">
      <alignment horizontal="left" vertical="center"/>
    </xf>
    <xf numFmtId="0" fontId="14" fillId="0" borderId="0" xfId="0" applyFont="1" applyAlignment="1">
      <alignment horizontal="left" vertical="center" indent="1" shrinkToFit="1"/>
    </xf>
    <xf numFmtId="0" fontId="16" fillId="3" borderId="25" xfId="0" applyFont="1" applyFill="1" applyBorder="1" applyAlignment="1">
      <alignment vertical="center" shrinkToFit="1"/>
    </xf>
    <xf numFmtId="0" fontId="16" fillId="3" borderId="26" xfId="0" applyFont="1" applyFill="1" applyBorder="1" applyAlignment="1">
      <alignment vertical="center" shrinkToFit="1"/>
    </xf>
    <xf numFmtId="0" fontId="14" fillId="0" borderId="0" xfId="0" applyFont="1" applyAlignment="1">
      <alignment horizontal="distributed" vertical="center" shrinkToFit="1"/>
    </xf>
    <xf numFmtId="0" fontId="14" fillId="3" borderId="39" xfId="0" applyFont="1" applyFill="1" applyBorder="1" applyAlignment="1">
      <alignment horizontal="left" vertical="center" shrinkToFit="1"/>
    </xf>
    <xf numFmtId="176" fontId="14" fillId="4" borderId="39" xfId="0" applyNumberFormat="1" applyFont="1" applyFill="1" applyBorder="1" applyAlignment="1">
      <alignment horizontal="right" vertical="center" shrinkToFit="1"/>
    </xf>
    <xf numFmtId="176" fontId="14" fillId="4" borderId="39" xfId="0" applyNumberFormat="1" applyFont="1" applyFill="1" applyBorder="1" applyAlignment="1">
      <alignment horizontal="center" vertical="center" shrinkToFit="1"/>
    </xf>
    <xf numFmtId="0" fontId="29" fillId="4" borderId="0" xfId="0" applyFont="1" applyFill="1" applyAlignment="1">
      <alignment horizontal="left" vertical="top" wrapText="1"/>
    </xf>
    <xf numFmtId="0" fontId="29" fillId="4" borderId="13" xfId="0" applyFont="1" applyFill="1" applyBorder="1" applyAlignment="1">
      <alignment horizontal="left" vertical="top" wrapText="1"/>
    </xf>
    <xf numFmtId="0" fontId="14" fillId="0" borderId="13" xfId="0" applyFont="1" applyBorder="1">
      <alignment vertical="center"/>
    </xf>
    <xf numFmtId="0" fontId="14" fillId="0" borderId="13" xfId="0" applyFont="1" applyBorder="1" applyAlignment="1">
      <alignment horizontal="left" vertical="center"/>
    </xf>
    <xf numFmtId="180" fontId="14" fillId="4" borderId="0" xfId="0" applyNumberFormat="1" applyFont="1" applyFill="1" applyAlignment="1">
      <alignment horizontal="left" vertical="center" shrinkToFit="1"/>
    </xf>
    <xf numFmtId="180" fontId="14" fillId="4" borderId="13" xfId="0" applyNumberFormat="1" applyFont="1" applyFill="1" applyBorder="1" applyAlignment="1">
      <alignment horizontal="left" vertical="center" shrinkToFit="1"/>
    </xf>
    <xf numFmtId="0" fontId="16" fillId="0" borderId="39" xfId="0" applyFont="1" applyBorder="1" applyAlignment="1">
      <alignment horizontal="distributed" vertical="center" shrinkToFit="1"/>
    </xf>
    <xf numFmtId="0" fontId="14" fillId="4" borderId="39" xfId="0" applyFont="1" applyFill="1" applyBorder="1" applyAlignment="1">
      <alignment horizontal="left" vertical="center" shrinkToFit="1"/>
    </xf>
    <xf numFmtId="0" fontId="14" fillId="4" borderId="40" xfId="0" applyFont="1" applyFill="1" applyBorder="1" applyAlignment="1">
      <alignment horizontal="left" vertical="center" shrinkToFit="1"/>
    </xf>
    <xf numFmtId="0" fontId="14" fillId="3" borderId="0" xfId="0" applyFont="1" applyFill="1" applyAlignment="1">
      <alignment horizontal="left" vertical="center" wrapText="1"/>
    </xf>
    <xf numFmtId="0" fontId="22" fillId="4" borderId="42" xfId="0" applyFont="1" applyFill="1" applyBorder="1" applyAlignment="1">
      <alignment horizontal="left" vertical="center" wrapText="1"/>
    </xf>
    <xf numFmtId="0" fontId="22" fillId="4" borderId="65" xfId="0" applyFont="1" applyFill="1" applyBorder="1" applyAlignment="1">
      <alignment horizontal="left" vertical="center" wrapText="1"/>
    </xf>
    <xf numFmtId="0" fontId="22" fillId="4" borderId="67" xfId="0" applyFont="1" applyFill="1" applyBorder="1" applyAlignment="1">
      <alignment horizontal="left" vertical="center" wrapText="1"/>
    </xf>
    <xf numFmtId="0" fontId="22" fillId="4" borderId="66" xfId="0" applyFont="1" applyFill="1" applyBorder="1" applyAlignment="1">
      <alignment horizontal="left" vertical="center" wrapText="1"/>
    </xf>
    <xf numFmtId="0" fontId="14" fillId="0" borderId="37" xfId="0" applyFont="1" applyBorder="1">
      <alignment vertical="center"/>
    </xf>
    <xf numFmtId="0" fontId="22" fillId="9" borderId="37" xfId="0" applyFont="1" applyFill="1" applyBorder="1">
      <alignment vertical="center"/>
    </xf>
    <xf numFmtId="0" fontId="22" fillId="9" borderId="0" xfId="0" applyFont="1" applyFill="1">
      <alignment vertical="center"/>
    </xf>
    <xf numFmtId="0" fontId="16" fillId="3" borderId="15" xfId="0" applyFont="1" applyFill="1" applyBorder="1" applyAlignment="1">
      <alignment vertical="center" shrinkToFit="1"/>
    </xf>
    <xf numFmtId="0" fontId="16" fillId="3" borderId="16" xfId="0" applyFont="1" applyFill="1" applyBorder="1" applyAlignment="1">
      <alignment vertical="center" shrinkToFit="1"/>
    </xf>
    <xf numFmtId="0" fontId="14" fillId="0" borderId="74" xfId="0" applyFont="1" applyBorder="1">
      <alignment vertical="center"/>
    </xf>
    <xf numFmtId="0" fontId="22" fillId="9" borderId="74" xfId="0" applyFont="1" applyFill="1" applyBorder="1">
      <alignment vertical="center"/>
    </xf>
    <xf numFmtId="0" fontId="14" fillId="4" borderId="0" xfId="0" applyFont="1" applyFill="1" applyAlignment="1">
      <alignment horizontal="left" vertical="center" shrinkToFit="1"/>
    </xf>
    <xf numFmtId="0" fontId="14" fillId="4" borderId="13" xfId="0" applyFont="1" applyFill="1" applyBorder="1" applyAlignment="1">
      <alignment horizontal="left" vertical="center" shrinkToFit="1"/>
    </xf>
    <xf numFmtId="0" fontId="14" fillId="0" borderId="18" xfId="0" quotePrefix="1" applyFont="1" applyBorder="1" applyAlignment="1">
      <alignment horizontal="left" vertical="center" shrinkToFit="1"/>
    </xf>
    <xf numFmtId="0" fontId="25" fillId="0" borderId="18" xfId="0" applyFont="1" applyBorder="1" applyAlignment="1">
      <alignment vertical="center" shrinkToFit="1"/>
    </xf>
    <xf numFmtId="0" fontId="25" fillId="0" borderId="19" xfId="0" applyFont="1" applyBorder="1" applyAlignment="1">
      <alignment vertical="center" shrinkToFit="1"/>
    </xf>
    <xf numFmtId="0" fontId="14" fillId="4" borderId="73" xfId="0" applyFont="1" applyFill="1" applyBorder="1" applyAlignment="1">
      <alignment horizontal="left" vertical="center"/>
    </xf>
    <xf numFmtId="0" fontId="14" fillId="4" borderId="74" xfId="0" applyFont="1" applyFill="1" applyBorder="1" applyAlignment="1">
      <alignment horizontal="left" vertical="center"/>
    </xf>
    <xf numFmtId="0" fontId="14" fillId="4" borderId="75" xfId="0" applyFont="1" applyFill="1" applyBorder="1" applyAlignment="1">
      <alignment horizontal="left" vertical="center"/>
    </xf>
    <xf numFmtId="0" fontId="14" fillId="4" borderId="32" xfId="0" applyFont="1" applyFill="1" applyBorder="1" applyAlignment="1">
      <alignment horizontal="left" vertical="center"/>
    </xf>
    <xf numFmtId="0" fontId="14" fillId="4" borderId="27" xfId="0" applyFont="1" applyFill="1" applyBorder="1" applyAlignment="1">
      <alignment horizontal="left" vertical="center"/>
    </xf>
    <xf numFmtId="0" fontId="14" fillId="4" borderId="28" xfId="0" applyFont="1" applyFill="1" applyBorder="1" applyAlignment="1">
      <alignment horizontal="left" vertical="center"/>
    </xf>
    <xf numFmtId="0" fontId="14" fillId="4" borderId="29" xfId="0" applyFont="1" applyFill="1" applyBorder="1" applyAlignment="1">
      <alignment horizontal="left" vertical="center"/>
    </xf>
    <xf numFmtId="0" fontId="14" fillId="4" borderId="73" xfId="0" applyFont="1" applyFill="1" applyBorder="1" applyAlignment="1">
      <alignment horizontal="left" vertical="top" wrapText="1"/>
    </xf>
    <xf numFmtId="0" fontId="14" fillId="4" borderId="74" xfId="0" applyFont="1" applyFill="1" applyBorder="1" applyAlignment="1">
      <alignment horizontal="left" vertical="top" wrapText="1"/>
    </xf>
    <xf numFmtId="0" fontId="14" fillId="4" borderId="75" xfId="0" applyFont="1" applyFill="1" applyBorder="1" applyAlignment="1">
      <alignment horizontal="left" vertical="top" wrapText="1"/>
    </xf>
    <xf numFmtId="0" fontId="14" fillId="4" borderId="21" xfId="0" applyFont="1" applyFill="1" applyBorder="1" applyAlignment="1">
      <alignment horizontal="left" vertical="top" wrapText="1"/>
    </xf>
    <xf numFmtId="0" fontId="14" fillId="4" borderId="39" xfId="0" applyFont="1" applyFill="1" applyBorder="1" applyAlignment="1">
      <alignment horizontal="left" vertical="top" wrapText="1"/>
    </xf>
    <xf numFmtId="0" fontId="14" fillId="4" borderId="40" xfId="0" applyFont="1" applyFill="1" applyBorder="1" applyAlignment="1">
      <alignment horizontal="left" vertical="top" wrapText="1"/>
    </xf>
    <xf numFmtId="176" fontId="14" fillId="4" borderId="5" xfId="0" applyNumberFormat="1" applyFont="1" applyFill="1" applyBorder="1" applyAlignment="1">
      <alignment horizontal="right" vertical="center" shrinkToFit="1"/>
    </xf>
    <xf numFmtId="176" fontId="14" fillId="4" borderId="6" xfId="0" applyNumberFormat="1" applyFont="1" applyFill="1" applyBorder="1" applyAlignment="1">
      <alignment horizontal="right" vertical="center" shrinkToFit="1"/>
    </xf>
    <xf numFmtId="176" fontId="14" fillId="4" borderId="6" xfId="0" applyNumberFormat="1" applyFont="1" applyFill="1" applyBorder="1" applyAlignment="1">
      <alignment horizontal="center" vertical="center" shrinkToFit="1"/>
    </xf>
    <xf numFmtId="38" fontId="14" fillId="0" borderId="21" xfId="1" applyFont="1" applyFill="1" applyBorder="1" applyAlignment="1">
      <alignment horizontal="left" vertical="center" shrinkToFit="1"/>
    </xf>
    <xf numFmtId="38" fontId="14" fillId="0" borderId="39" xfId="1" applyFont="1" applyFill="1" applyBorder="1" applyAlignment="1">
      <alignment horizontal="left" vertical="center" shrinkToFit="1"/>
    </xf>
    <xf numFmtId="38" fontId="14" fillId="0" borderId="39" xfId="1" applyFont="1" applyFill="1" applyBorder="1" applyAlignment="1">
      <alignment horizontal="center" vertical="center"/>
    </xf>
    <xf numFmtId="38" fontId="14" fillId="4" borderId="39" xfId="1" applyFont="1" applyFill="1" applyBorder="1" applyAlignment="1">
      <alignment horizontal="center" vertical="center" shrinkToFit="1"/>
    </xf>
    <xf numFmtId="0" fontId="14" fillId="4" borderId="0" xfId="0" applyFont="1" applyFill="1" applyAlignment="1">
      <alignment horizontal="left" vertical="center" wrapText="1"/>
    </xf>
    <xf numFmtId="0" fontId="14" fillId="4" borderId="13" xfId="0" applyFont="1" applyFill="1" applyBorder="1" applyAlignment="1">
      <alignment horizontal="left" vertical="center" wrapText="1"/>
    </xf>
    <xf numFmtId="0" fontId="14" fillId="4" borderId="32" xfId="0" applyFont="1" applyFill="1" applyBorder="1" applyAlignment="1">
      <alignment horizontal="left" vertical="center" wrapText="1"/>
    </xf>
    <xf numFmtId="0" fontId="14" fillId="4" borderId="21" xfId="0" applyFont="1" applyFill="1" applyBorder="1" applyAlignment="1">
      <alignment horizontal="left" vertical="center" wrapText="1"/>
    </xf>
    <xf numFmtId="0" fontId="14" fillId="4" borderId="39" xfId="0" applyFont="1" applyFill="1" applyBorder="1" applyAlignment="1">
      <alignment horizontal="left" vertical="center" wrapText="1"/>
    </xf>
    <xf numFmtId="0" fontId="14" fillId="4" borderId="40" xfId="0" applyFont="1" applyFill="1" applyBorder="1" applyAlignment="1">
      <alignment horizontal="left" vertical="center" wrapText="1"/>
    </xf>
    <xf numFmtId="178" fontId="14" fillId="4" borderId="39" xfId="0" applyNumberFormat="1" applyFont="1" applyFill="1" applyBorder="1" applyAlignment="1">
      <alignment horizontal="center" vertical="center" shrinkToFit="1"/>
    </xf>
    <xf numFmtId="0" fontId="16" fillId="4" borderId="37" xfId="0" applyFont="1" applyFill="1" applyBorder="1" applyAlignment="1">
      <alignment horizontal="center" vertical="center"/>
    </xf>
    <xf numFmtId="0" fontId="16" fillId="4" borderId="0" xfId="0" applyFont="1" applyFill="1" applyAlignment="1">
      <alignment horizontal="center" vertical="center"/>
    </xf>
    <xf numFmtId="0" fontId="16" fillId="4" borderId="82" xfId="0" applyFont="1" applyFill="1" applyBorder="1" applyAlignment="1">
      <alignment horizontal="center" vertical="center"/>
    </xf>
    <xf numFmtId="0" fontId="16" fillId="4" borderId="83" xfId="0" applyFont="1" applyFill="1" applyBorder="1" applyAlignment="1">
      <alignment horizontal="center" vertical="center"/>
    </xf>
    <xf numFmtId="0" fontId="16" fillId="4" borderId="82" xfId="0" applyFont="1" applyFill="1" applyBorder="1" applyAlignment="1">
      <alignment horizontal="left" vertical="center"/>
    </xf>
    <xf numFmtId="0" fontId="16" fillId="4" borderId="6" xfId="0" applyFont="1" applyFill="1" applyBorder="1" applyAlignment="1">
      <alignment horizontal="left" vertical="center"/>
    </xf>
    <xf numFmtId="0" fontId="16" fillId="4" borderId="83" xfId="0" applyFont="1" applyFill="1" applyBorder="1" applyAlignment="1">
      <alignment horizontal="left" vertical="center"/>
    </xf>
    <xf numFmtId="0" fontId="16" fillId="4" borderId="82" xfId="0" applyFont="1" applyFill="1" applyBorder="1" applyAlignment="1">
      <alignment horizontal="justify" vertical="center" wrapText="1"/>
    </xf>
    <xf numFmtId="0" fontId="16" fillId="4" borderId="83" xfId="0" applyFont="1" applyFill="1" applyBorder="1" applyAlignment="1">
      <alignment horizontal="justify" vertical="center" wrapText="1"/>
    </xf>
    <xf numFmtId="0" fontId="16" fillId="0" borderId="77" xfId="0" applyFont="1" applyBorder="1" applyAlignment="1">
      <alignment horizontal="center"/>
    </xf>
    <xf numFmtId="0" fontId="16" fillId="0" borderId="78" xfId="0" applyFont="1" applyBorder="1" applyAlignment="1">
      <alignment horizontal="center"/>
    </xf>
    <xf numFmtId="0" fontId="16" fillId="0" borderId="79" xfId="0" applyFont="1" applyBorder="1" applyAlignment="1">
      <alignment horizontal="center" wrapText="1"/>
    </xf>
    <xf numFmtId="0" fontId="16" fillId="0" borderId="37" xfId="0" applyFont="1" applyBorder="1" applyAlignment="1">
      <alignment horizontal="center" wrapText="1"/>
    </xf>
    <xf numFmtId="38" fontId="14" fillId="4" borderId="5" xfId="1" applyFont="1" applyFill="1" applyBorder="1" applyAlignment="1">
      <alignment vertical="center" shrinkToFit="1"/>
    </xf>
    <xf numFmtId="38" fontId="14" fillId="4" borderId="6" xfId="1" applyFont="1" applyFill="1" applyBorder="1" applyAlignment="1">
      <alignment vertical="center" shrinkToFit="1"/>
    </xf>
    <xf numFmtId="38" fontId="14" fillId="4" borderId="7" xfId="1" applyFont="1" applyFill="1" applyBorder="1" applyAlignment="1">
      <alignment vertical="center" shrinkToFit="1"/>
    </xf>
    <xf numFmtId="0" fontId="14" fillId="4" borderId="73" xfId="0" applyFont="1" applyFill="1" applyBorder="1" applyAlignment="1">
      <alignment horizontal="left" vertical="center" wrapText="1"/>
    </xf>
    <xf numFmtId="0" fontId="14" fillId="4" borderId="21" xfId="0" applyFont="1" applyFill="1" applyBorder="1" applyAlignment="1">
      <alignment horizontal="left" vertical="center"/>
    </xf>
    <xf numFmtId="0" fontId="14" fillId="4" borderId="39" xfId="0" applyFont="1" applyFill="1" applyBorder="1" applyAlignment="1">
      <alignment horizontal="left" vertical="center"/>
    </xf>
    <xf numFmtId="0" fontId="14" fillId="4" borderId="40" xfId="0" applyFont="1" applyFill="1" applyBorder="1" applyAlignment="1">
      <alignment horizontal="left" vertical="center"/>
    </xf>
    <xf numFmtId="0" fontId="14" fillId="4" borderId="50" xfId="0" applyFont="1" applyFill="1" applyBorder="1" applyAlignment="1">
      <alignment horizontal="center" vertical="center" shrinkToFit="1"/>
    </xf>
    <xf numFmtId="0" fontId="22" fillId="4" borderId="47" xfId="0" applyFont="1" applyFill="1" applyBorder="1" applyAlignment="1">
      <alignment horizontal="left" vertical="center" wrapText="1"/>
    </xf>
    <xf numFmtId="0" fontId="22" fillId="4" borderId="70" xfId="0" applyFont="1" applyFill="1" applyBorder="1" applyAlignment="1">
      <alignment horizontal="left" vertical="center" wrapText="1"/>
    </xf>
    <xf numFmtId="0" fontId="22" fillId="4" borderId="71" xfId="0" applyFont="1" applyFill="1" applyBorder="1" applyAlignment="1">
      <alignment horizontal="left" vertical="center" wrapText="1"/>
    </xf>
    <xf numFmtId="0" fontId="22" fillId="4" borderId="72" xfId="0" applyFont="1" applyFill="1" applyBorder="1" applyAlignment="1">
      <alignment horizontal="left" vertical="center" wrapText="1"/>
    </xf>
    <xf numFmtId="176" fontId="14" fillId="4" borderId="5" xfId="0" applyNumberFormat="1" applyFont="1" applyFill="1" applyBorder="1" applyAlignment="1">
      <alignment horizontal="center" vertical="center" shrinkToFit="1"/>
    </xf>
    <xf numFmtId="0" fontId="14" fillId="4" borderId="37" xfId="0" quotePrefix="1" applyFont="1" applyFill="1" applyBorder="1" applyAlignment="1">
      <alignment horizontal="left" vertical="top" wrapText="1"/>
    </xf>
    <xf numFmtId="0" fontId="14" fillId="4" borderId="38" xfId="0" quotePrefix="1" applyFont="1" applyFill="1" applyBorder="1" applyAlignment="1">
      <alignment horizontal="left" vertical="top" wrapText="1"/>
    </xf>
    <xf numFmtId="0" fontId="14" fillId="4" borderId="39" xfId="0" quotePrefix="1" applyFont="1" applyFill="1" applyBorder="1" applyAlignment="1">
      <alignment horizontal="left" vertical="top" wrapText="1"/>
    </xf>
    <xf numFmtId="0" fontId="14" fillId="4" borderId="40" xfId="0" quotePrefix="1" applyFont="1" applyFill="1" applyBorder="1" applyAlignment="1">
      <alignment horizontal="left" vertical="top" wrapText="1"/>
    </xf>
    <xf numFmtId="0" fontId="24" fillId="4" borderId="57" xfId="0" applyFont="1" applyFill="1" applyBorder="1" applyAlignment="1">
      <alignment horizontal="left" vertical="center" wrapText="1"/>
    </xf>
    <xf numFmtId="0" fontId="24" fillId="4" borderId="58" xfId="0" applyFont="1" applyFill="1" applyBorder="1" applyAlignment="1">
      <alignment horizontal="left" vertical="center" wrapText="1"/>
    </xf>
    <xf numFmtId="0" fontId="16" fillId="0" borderId="68" xfId="0" applyFont="1" applyBorder="1" applyAlignment="1">
      <alignment horizontal="center" vertical="center"/>
    </xf>
    <xf numFmtId="0" fontId="14" fillId="0" borderId="36" xfId="0" applyFont="1" applyBorder="1" applyAlignment="1">
      <alignment horizontal="left" vertical="top"/>
    </xf>
    <xf numFmtId="0" fontId="14" fillId="0" borderId="37" xfId="0" applyFont="1" applyBorder="1" applyAlignment="1">
      <alignment horizontal="left" vertical="top"/>
    </xf>
    <xf numFmtId="0" fontId="14" fillId="0" borderId="38" xfId="0" applyFont="1" applyBorder="1" applyAlignment="1">
      <alignment horizontal="left" vertical="top"/>
    </xf>
    <xf numFmtId="0" fontId="14" fillId="0" borderId="42" xfId="0" quotePrefix="1" applyFont="1" applyBorder="1" applyAlignment="1">
      <alignment horizontal="center" vertical="center"/>
    </xf>
    <xf numFmtId="0" fontId="14" fillId="0" borderId="42" xfId="0" applyFont="1" applyBorder="1" applyAlignment="1">
      <alignment horizontal="center" vertical="center"/>
    </xf>
    <xf numFmtId="0" fontId="22" fillId="4" borderId="59" xfId="0" applyFont="1" applyFill="1" applyBorder="1" applyAlignment="1">
      <alignment horizontal="center" vertical="center"/>
    </xf>
    <xf numFmtId="0" fontId="22" fillId="4" borderId="60" xfId="0" applyFont="1" applyFill="1" applyBorder="1" applyAlignment="1">
      <alignment horizontal="center" vertical="center"/>
    </xf>
    <xf numFmtId="0" fontId="14" fillId="0" borderId="46" xfId="0" applyFont="1" applyBorder="1" applyAlignment="1">
      <alignment horizontal="center" vertical="center"/>
    </xf>
    <xf numFmtId="0" fontId="22" fillId="4" borderId="43" xfId="0" applyFont="1" applyFill="1" applyBorder="1" applyAlignment="1">
      <alignment horizontal="center" vertical="center"/>
    </xf>
    <xf numFmtId="0" fontId="22" fillId="4" borderId="56" xfId="0" applyFont="1" applyFill="1" applyBorder="1" applyAlignment="1">
      <alignment horizontal="center" vertical="center"/>
    </xf>
    <xf numFmtId="176" fontId="14" fillId="4" borderId="53" xfId="0" applyNumberFormat="1" applyFont="1" applyFill="1" applyBorder="1" applyAlignment="1">
      <alignment horizontal="center" vertical="center" shrinkToFit="1"/>
    </xf>
    <xf numFmtId="176" fontId="14" fillId="4" borderId="37" xfId="0" applyNumberFormat="1" applyFont="1" applyFill="1" applyBorder="1" applyAlignment="1">
      <alignment horizontal="center" vertical="center" shrinkToFit="1"/>
    </xf>
    <xf numFmtId="176" fontId="16" fillId="4" borderId="0" xfId="0" applyNumberFormat="1" applyFont="1" applyFill="1" applyAlignment="1">
      <alignment horizontal="center" vertical="center" shrinkToFit="1"/>
    </xf>
    <xf numFmtId="0" fontId="22" fillId="4" borderId="42" xfId="0" applyFont="1" applyFill="1" applyBorder="1" applyAlignment="1">
      <alignment horizontal="center" vertical="center"/>
    </xf>
    <xf numFmtId="0" fontId="22" fillId="4" borderId="46" xfId="0" applyFont="1" applyFill="1" applyBorder="1" applyAlignment="1">
      <alignment horizontal="center" vertical="center"/>
    </xf>
    <xf numFmtId="0" fontId="22" fillId="4" borderId="47" xfId="0" applyFont="1" applyFill="1" applyBorder="1" applyAlignment="1">
      <alignment horizontal="center" vertical="center"/>
    </xf>
    <xf numFmtId="0" fontId="22" fillId="4" borderId="48" xfId="0" applyFont="1" applyFill="1" applyBorder="1" applyAlignment="1">
      <alignment horizontal="center" vertical="center"/>
    </xf>
    <xf numFmtId="0" fontId="14" fillId="0" borderId="44" xfId="0" applyFont="1" applyBorder="1" applyAlignment="1">
      <alignment horizontal="center" vertical="center"/>
    </xf>
    <xf numFmtId="0" fontId="14" fillId="0" borderId="45" xfId="0" applyFont="1" applyBorder="1" applyAlignment="1">
      <alignment horizontal="center" vertical="center"/>
    </xf>
    <xf numFmtId="0" fontId="14" fillId="0" borderId="13" xfId="0" applyFont="1" applyBorder="1" applyAlignment="1">
      <alignment horizontal="center" vertical="center"/>
    </xf>
    <xf numFmtId="0" fontId="14" fillId="4" borderId="9" xfId="0" applyFont="1" applyFill="1" applyBorder="1" applyAlignment="1">
      <alignment horizontal="center" vertical="center" wrapText="1"/>
    </xf>
    <xf numFmtId="0" fontId="14" fillId="4" borderId="39" xfId="0" applyFont="1" applyFill="1" applyBorder="1" applyAlignment="1">
      <alignment horizontal="center" vertical="center" wrapText="1"/>
    </xf>
    <xf numFmtId="0" fontId="14" fillId="4" borderId="40" xfId="0" applyFont="1" applyFill="1" applyBorder="1" applyAlignment="1">
      <alignment horizontal="center" vertical="center" wrapText="1"/>
    </xf>
    <xf numFmtId="0" fontId="14" fillId="4" borderId="36" xfId="0" applyFont="1" applyFill="1" applyBorder="1" applyAlignment="1">
      <alignment horizontal="left" vertical="center" wrapText="1"/>
    </xf>
    <xf numFmtId="0" fontId="14" fillId="4" borderId="37" xfId="0" applyFont="1" applyFill="1" applyBorder="1" applyAlignment="1">
      <alignment horizontal="left" vertical="center" wrapText="1"/>
    </xf>
    <xf numFmtId="0" fontId="14" fillId="4" borderId="38" xfId="0" applyFont="1" applyFill="1" applyBorder="1" applyAlignment="1">
      <alignment horizontal="left" vertical="center" wrapText="1"/>
    </xf>
    <xf numFmtId="0" fontId="14" fillId="0" borderId="37" xfId="0" applyFont="1" applyBorder="1" applyAlignment="1">
      <alignment horizontal="center" vertical="center"/>
    </xf>
    <xf numFmtId="0" fontId="14" fillId="0" borderId="38" xfId="0" applyFont="1" applyBorder="1" applyAlignment="1">
      <alignment horizontal="center" vertical="center"/>
    </xf>
    <xf numFmtId="0" fontId="14" fillId="4" borderId="9" xfId="0" applyFont="1" applyFill="1" applyBorder="1" applyAlignment="1">
      <alignment horizontal="left" vertical="center" wrapText="1"/>
    </xf>
    <xf numFmtId="0" fontId="14" fillId="4" borderId="5"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52" xfId="0" applyFont="1" applyFill="1" applyBorder="1" applyAlignment="1">
      <alignment horizontal="left" vertical="center" wrapText="1"/>
    </xf>
    <xf numFmtId="0" fontId="14" fillId="0" borderId="15" xfId="0" applyFont="1" applyBorder="1" applyAlignment="1">
      <alignment horizontal="left" vertical="center"/>
    </xf>
    <xf numFmtId="0" fontId="14" fillId="0" borderId="16" xfId="0" applyFont="1" applyBorder="1" applyAlignment="1">
      <alignment horizontal="left" vertical="center"/>
    </xf>
    <xf numFmtId="0" fontId="14" fillId="0" borderId="8" xfId="0" applyFont="1" applyBorder="1" applyAlignment="1">
      <alignment horizontal="left" vertical="center" wrapText="1"/>
    </xf>
    <xf numFmtId="0" fontId="14" fillId="0" borderId="41" xfId="0" applyFont="1" applyBorder="1" applyAlignment="1">
      <alignment horizontal="center" vertical="center"/>
    </xf>
    <xf numFmtId="0" fontId="14" fillId="3" borderId="18" xfId="0" applyFont="1" applyFill="1" applyBorder="1" applyAlignment="1">
      <alignment vertical="top" shrinkToFit="1"/>
    </xf>
    <xf numFmtId="0" fontId="14" fillId="3" borderId="19" xfId="0" applyFont="1" applyFill="1" applyBorder="1" applyAlignment="1">
      <alignment vertical="top" shrinkToFit="1"/>
    </xf>
    <xf numFmtId="0" fontId="14" fillId="4" borderId="20" xfId="0" applyFont="1" applyFill="1" applyBorder="1" applyAlignment="1">
      <alignment horizontal="left" vertical="top"/>
    </xf>
    <xf numFmtId="0" fontId="14" fillId="3" borderId="5" xfId="0" applyFont="1" applyFill="1" applyBorder="1" applyAlignment="1">
      <alignment horizontal="center" vertical="center" wrapText="1"/>
    </xf>
    <xf numFmtId="0" fontId="14" fillId="3" borderId="7" xfId="0" applyFont="1" applyFill="1" applyBorder="1" applyAlignment="1">
      <alignment horizontal="center" vertical="center" wrapText="1"/>
    </xf>
    <xf numFmtId="0" fontId="14" fillId="3" borderId="6" xfId="0" applyFont="1" applyFill="1" applyBorder="1" applyAlignment="1">
      <alignment horizontal="center" vertical="center" wrapText="1"/>
    </xf>
    <xf numFmtId="0" fontId="20" fillId="0" borderId="0" xfId="0" applyFont="1" applyAlignment="1">
      <alignment horizontal="center" vertical="center"/>
    </xf>
    <xf numFmtId="0" fontId="14" fillId="0" borderId="14" xfId="0" applyFont="1" applyBorder="1" applyAlignment="1">
      <alignment horizontal="center" vertical="top" wrapText="1"/>
    </xf>
    <xf numFmtId="0" fontId="14" fillId="0" borderId="15" xfId="0" applyFont="1" applyBorder="1" applyAlignment="1">
      <alignment horizontal="center" vertical="top" wrapText="1"/>
    </xf>
    <xf numFmtId="0" fontId="14" fillId="0" borderId="16" xfId="0" applyFont="1" applyBorder="1" applyAlignment="1">
      <alignment horizontal="center" vertical="top" wrapText="1"/>
    </xf>
    <xf numFmtId="0" fontId="14" fillId="4" borderId="14" xfId="0" applyFont="1" applyFill="1" applyBorder="1" applyAlignment="1">
      <alignment horizontal="left" vertical="center" wrapText="1"/>
    </xf>
    <xf numFmtId="0" fontId="14" fillId="4" borderId="15" xfId="0" applyFont="1" applyFill="1" applyBorder="1" applyAlignment="1">
      <alignment horizontal="left" vertical="center" wrapText="1"/>
    </xf>
    <xf numFmtId="0" fontId="14" fillId="4" borderId="16" xfId="0" applyFont="1" applyFill="1" applyBorder="1" applyAlignment="1">
      <alignment horizontal="left" vertical="center" wrapText="1"/>
    </xf>
    <xf numFmtId="0" fontId="14" fillId="0" borderId="18" xfId="0" applyFont="1" applyBorder="1" applyAlignment="1">
      <alignment horizontal="left" vertical="center"/>
    </xf>
    <xf numFmtId="0" fontId="14" fillId="0" borderId="19" xfId="0" applyFont="1" applyBorder="1" applyAlignment="1">
      <alignment horizontal="left" vertical="center"/>
    </xf>
    <xf numFmtId="0" fontId="14" fillId="4" borderId="20"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6" fillId="0" borderId="0" xfId="0" applyFont="1" applyAlignment="1">
      <alignment horizontal="left" wrapText="1"/>
    </xf>
    <xf numFmtId="0" fontId="16" fillId="0" borderId="0" xfId="0" applyFont="1" applyAlignment="1">
      <alignment horizontal="left"/>
    </xf>
    <xf numFmtId="0" fontId="16" fillId="0" borderId="153" xfId="0" applyFont="1" applyBorder="1" applyAlignment="1">
      <alignment horizontal="left" vertical="center" wrapText="1"/>
    </xf>
    <xf numFmtId="0" fontId="16" fillId="0" borderId="23" xfId="0" applyFont="1" applyBorder="1" applyAlignment="1">
      <alignment horizontal="left" vertical="center" wrapText="1"/>
    </xf>
    <xf numFmtId="0" fontId="14" fillId="0" borderId="17" xfId="0" applyFont="1" applyBorder="1" applyAlignment="1">
      <alignment horizontal="left" vertical="center" shrinkToFit="1"/>
    </xf>
    <xf numFmtId="0" fontId="14" fillId="0" borderId="19" xfId="0" applyFont="1" applyBorder="1" applyAlignment="1">
      <alignment horizontal="left" vertical="center" shrinkToFit="1"/>
    </xf>
    <xf numFmtId="0" fontId="14" fillId="4" borderId="4" xfId="0" applyFont="1" applyFill="1" applyBorder="1" applyAlignment="1">
      <alignment horizontal="left" vertical="center"/>
    </xf>
    <xf numFmtId="0" fontId="14" fillId="0" borderId="4" xfId="0" applyFont="1" applyBorder="1" applyAlignment="1">
      <alignment horizontal="left" vertical="center"/>
    </xf>
    <xf numFmtId="0" fontId="14" fillId="4" borderId="4" xfId="0" applyFont="1" applyFill="1" applyBorder="1" applyAlignment="1">
      <alignment horizontal="center" vertical="center"/>
    </xf>
    <xf numFmtId="0" fontId="14" fillId="4" borderId="32" xfId="0" applyFont="1" applyFill="1" applyBorder="1" applyAlignment="1">
      <alignment horizontal="left" vertical="top" wrapText="1"/>
    </xf>
    <xf numFmtId="0" fontId="14" fillId="4" borderId="0" xfId="0" applyFont="1" applyFill="1" applyAlignment="1">
      <alignment horizontal="left" vertical="top" wrapText="1"/>
    </xf>
    <xf numFmtId="0" fontId="14" fillId="4" borderId="13" xfId="0" applyFont="1" applyFill="1" applyBorder="1" applyAlignment="1">
      <alignment horizontal="left" vertical="top" wrapText="1"/>
    </xf>
    <xf numFmtId="0" fontId="14" fillId="4" borderId="63" xfId="0" applyFont="1" applyFill="1" applyBorder="1" applyAlignment="1">
      <alignment horizontal="left" vertical="top" wrapText="1"/>
    </xf>
    <xf numFmtId="0" fontId="14" fillId="4" borderId="57" xfId="0" applyFont="1" applyFill="1" applyBorder="1" applyAlignment="1">
      <alignment horizontal="left" vertical="top" wrapText="1"/>
    </xf>
    <xf numFmtId="0" fontId="14" fillId="4" borderId="58" xfId="0" applyFont="1" applyFill="1" applyBorder="1" applyAlignment="1">
      <alignment horizontal="left" vertical="top" wrapText="1"/>
    </xf>
    <xf numFmtId="0" fontId="14" fillId="0" borderId="148" xfId="0" applyFont="1" applyBorder="1" applyAlignment="1">
      <alignment horizontal="left" vertical="top"/>
    </xf>
    <xf numFmtId="0" fontId="14" fillId="0" borderId="149" xfId="0" applyFont="1" applyBorder="1" applyAlignment="1">
      <alignment horizontal="left" vertical="top"/>
    </xf>
    <xf numFmtId="0" fontId="14" fillId="0" borderId="150" xfId="0" applyFont="1" applyBorder="1" applyAlignment="1">
      <alignment horizontal="left" vertical="top"/>
    </xf>
    <xf numFmtId="0" fontId="33" fillId="0" borderId="0" xfId="3" applyFont="1" applyAlignment="1">
      <alignment horizontal="center"/>
    </xf>
    <xf numFmtId="0" fontId="33" fillId="0" borderId="5" xfId="3" applyFont="1" applyBorder="1" applyAlignment="1">
      <alignment horizontal="right"/>
    </xf>
    <xf numFmtId="0" fontId="33" fillId="0" borderId="6" xfId="3" applyFont="1" applyBorder="1" applyAlignment="1">
      <alignment horizontal="right"/>
    </xf>
    <xf numFmtId="0" fontId="33" fillId="0" borderId="7" xfId="3" applyFont="1" applyBorder="1" applyAlignment="1">
      <alignment horizontal="right"/>
    </xf>
    <xf numFmtId="0" fontId="33" fillId="6" borderId="5" xfId="3" applyFont="1" applyFill="1" applyBorder="1" applyAlignment="1" applyProtection="1">
      <alignment horizontal="right" vertical="center"/>
      <protection locked="0"/>
    </xf>
    <xf numFmtId="0" fontId="33" fillId="6" borderId="6" xfId="3" applyFont="1" applyFill="1" applyBorder="1" applyAlignment="1" applyProtection="1">
      <alignment horizontal="right" vertical="center"/>
      <protection locked="0"/>
    </xf>
    <xf numFmtId="0" fontId="33" fillId="6" borderId="7" xfId="3" applyFont="1" applyFill="1" applyBorder="1" applyAlignment="1" applyProtection="1">
      <alignment horizontal="right" vertical="center"/>
      <protection locked="0"/>
    </xf>
    <xf numFmtId="0" fontId="33" fillId="0" borderId="5" xfId="3" applyFont="1" applyBorder="1" applyAlignment="1" applyProtection="1">
      <alignment horizontal="right" vertical="center"/>
      <protection locked="0"/>
    </xf>
    <xf numFmtId="0" fontId="33" fillId="0" borderId="6" xfId="3" applyFont="1" applyBorder="1" applyAlignment="1" applyProtection="1">
      <alignment horizontal="right" vertical="center"/>
      <protection locked="0"/>
    </xf>
    <xf numFmtId="0" fontId="33" fillId="0" borderId="7" xfId="3" applyFont="1" applyBorder="1" applyAlignment="1" applyProtection="1">
      <alignment horizontal="right" vertical="center"/>
      <protection locked="0"/>
    </xf>
    <xf numFmtId="0" fontId="33" fillId="6" borderId="5" xfId="3" applyFont="1" applyFill="1" applyBorder="1" applyAlignment="1">
      <alignment horizontal="center" vertical="center"/>
    </xf>
    <xf numFmtId="0" fontId="33" fillId="6" borderId="6" xfId="3" applyFont="1" applyFill="1" applyBorder="1" applyAlignment="1">
      <alignment horizontal="center" vertical="center"/>
    </xf>
    <xf numFmtId="0" fontId="33" fillId="6" borderId="7" xfId="3" applyFont="1" applyFill="1" applyBorder="1" applyAlignment="1">
      <alignment horizontal="center" vertical="center"/>
    </xf>
    <xf numFmtId="0" fontId="33" fillId="6" borderId="0" xfId="3" applyFont="1" applyFill="1" applyAlignment="1">
      <alignment horizontal="center" vertical="center"/>
    </xf>
    <xf numFmtId="0" fontId="33" fillId="0" borderId="0" xfId="3" applyFont="1" applyAlignment="1" applyProtection="1">
      <alignment horizontal="right" vertical="center"/>
      <protection locked="0"/>
    </xf>
    <xf numFmtId="0" fontId="33" fillId="0" borderId="5" xfId="3" applyFont="1" applyBorder="1" applyAlignment="1">
      <alignment horizontal="center" vertical="center"/>
    </xf>
    <xf numFmtId="0" fontId="33" fillId="0" borderId="6" xfId="3" applyFont="1" applyBorder="1" applyAlignment="1">
      <alignment horizontal="center" vertical="center"/>
    </xf>
    <xf numFmtId="0" fontId="33" fillId="0" borderId="7" xfId="3" applyFont="1" applyBorder="1" applyAlignment="1">
      <alignment horizontal="center" vertical="center"/>
    </xf>
    <xf numFmtId="0" fontId="44" fillId="0" borderId="32" xfId="3" applyFont="1" applyBorder="1" applyAlignment="1">
      <alignment horizontal="right"/>
    </xf>
    <xf numFmtId="0" fontId="44" fillId="0" borderId="0" xfId="3" applyFont="1" applyAlignment="1">
      <alignment horizontal="right"/>
    </xf>
    <xf numFmtId="0" fontId="33" fillId="0" borderId="5" xfId="3" applyFont="1" applyBorder="1" applyAlignment="1">
      <alignment horizontal="center"/>
    </xf>
    <xf numFmtId="0" fontId="33" fillId="0" borderId="6" xfId="3" applyFont="1" applyBorder="1" applyAlignment="1">
      <alignment horizontal="center"/>
    </xf>
    <xf numFmtId="0" fontId="33" fillId="0" borderId="7" xfId="3" applyFont="1" applyBorder="1" applyAlignment="1">
      <alignment horizontal="center"/>
    </xf>
    <xf numFmtId="0" fontId="33" fillId="5" borderId="32" xfId="3" applyFont="1" applyFill="1" applyBorder="1" applyAlignment="1" applyProtection="1">
      <alignment horizontal="left" vertical="center" wrapText="1"/>
      <protection locked="0"/>
    </xf>
    <xf numFmtId="0" fontId="33" fillId="5" borderId="0" xfId="3" applyFont="1" applyFill="1" applyAlignment="1" applyProtection="1">
      <alignment horizontal="left" vertical="center" wrapText="1"/>
      <protection locked="0"/>
    </xf>
    <xf numFmtId="0" fontId="33" fillId="5" borderId="13" xfId="3" applyFont="1" applyFill="1" applyBorder="1" applyAlignment="1" applyProtection="1">
      <alignment horizontal="left" vertical="center" wrapText="1"/>
      <protection locked="0"/>
    </xf>
    <xf numFmtId="0" fontId="33" fillId="6" borderId="21" xfId="3" applyFont="1" applyFill="1" applyBorder="1" applyAlignment="1">
      <alignment horizontal="left" vertical="center" wrapText="1"/>
    </xf>
    <xf numFmtId="0" fontId="33" fillId="6" borderId="39" xfId="3" applyFont="1" applyFill="1" applyBorder="1" applyAlignment="1">
      <alignment horizontal="left" vertical="center" wrapText="1"/>
    </xf>
    <xf numFmtId="0" fontId="33" fillId="6" borderId="40" xfId="3" applyFont="1" applyFill="1" applyBorder="1" applyAlignment="1">
      <alignment horizontal="left" vertical="center" wrapText="1"/>
    </xf>
    <xf numFmtId="0" fontId="33" fillId="0" borderId="0" xfId="3" applyFont="1" applyAlignment="1">
      <alignment horizontal="center" vertical="center"/>
    </xf>
    <xf numFmtId="0" fontId="33" fillId="0" borderId="0" xfId="3" applyFont="1" applyAlignment="1">
      <alignment horizontal="right"/>
    </xf>
    <xf numFmtId="0" fontId="33" fillId="6" borderId="0" xfId="3" applyFont="1" applyFill="1" applyAlignment="1" applyProtection="1">
      <alignment horizontal="right" vertical="center"/>
      <protection locked="0"/>
    </xf>
    <xf numFmtId="0" fontId="33" fillId="6" borderId="0" xfId="3" applyFont="1" applyFill="1" applyAlignment="1">
      <alignment horizontal="left" vertical="center" wrapText="1"/>
    </xf>
    <xf numFmtId="0" fontId="33" fillId="6" borderId="13" xfId="3" applyFont="1" applyFill="1" applyBorder="1" applyAlignment="1">
      <alignment horizontal="left" vertical="center" wrapText="1"/>
    </xf>
    <xf numFmtId="0" fontId="33" fillId="6" borderId="14" xfId="3" applyFont="1" applyFill="1" applyBorder="1" applyAlignment="1">
      <alignment horizontal="left"/>
    </xf>
    <xf numFmtId="0" fontId="33" fillId="6" borderId="15" xfId="3" applyFont="1" applyFill="1" applyBorder="1" applyAlignment="1">
      <alignment horizontal="left"/>
    </xf>
    <xf numFmtId="0" fontId="33" fillId="6" borderId="16" xfId="3" applyFont="1" applyFill="1" applyBorder="1" applyAlignment="1">
      <alignment horizontal="left"/>
    </xf>
    <xf numFmtId="0" fontId="41" fillId="6" borderId="0" xfId="3" applyFont="1" applyFill="1" applyAlignment="1">
      <alignment horizontal="left"/>
    </xf>
    <xf numFmtId="0" fontId="41" fillId="6" borderId="13" xfId="3" applyFont="1" applyFill="1" applyBorder="1" applyAlignment="1">
      <alignment horizontal="left"/>
    </xf>
    <xf numFmtId="0" fontId="33" fillId="5" borderId="5" xfId="3" applyFont="1" applyFill="1" applyBorder="1" applyAlignment="1" applyProtection="1">
      <alignment horizontal="left" vertical="center" wrapText="1"/>
      <protection locked="0"/>
    </xf>
    <xf numFmtId="0" fontId="33" fillId="5" borderId="6" xfId="3" applyFont="1" applyFill="1" applyBorder="1" applyAlignment="1" applyProtection="1">
      <alignment horizontal="left" vertical="center" wrapText="1"/>
      <protection locked="0"/>
    </xf>
    <xf numFmtId="0" fontId="43" fillId="0" borderId="5" xfId="3" applyFont="1" applyBorder="1" applyAlignment="1">
      <alignment horizontal="center" vertical="center"/>
    </xf>
    <xf numFmtId="0" fontId="43" fillId="0" borderId="6" xfId="3" applyFont="1" applyBorder="1" applyAlignment="1">
      <alignment horizontal="center" vertical="center"/>
    </xf>
    <xf numFmtId="0" fontId="43" fillId="0" borderId="7" xfId="3" applyFont="1" applyBorder="1" applyAlignment="1">
      <alignment horizontal="center" vertical="center"/>
    </xf>
    <xf numFmtId="0" fontId="33" fillId="7" borderId="5" xfId="3" applyFont="1" applyFill="1" applyBorder="1" applyAlignment="1" applyProtection="1">
      <alignment horizontal="center" vertical="center"/>
      <protection locked="0"/>
    </xf>
    <xf numFmtId="0" fontId="33" fillId="7" borderId="6" xfId="3" applyFont="1" applyFill="1" applyBorder="1" applyAlignment="1" applyProtection="1">
      <alignment horizontal="center" vertical="center"/>
      <protection locked="0"/>
    </xf>
    <xf numFmtId="0" fontId="33" fillId="7" borderId="6" xfId="3" applyFont="1" applyFill="1" applyBorder="1" applyAlignment="1" applyProtection="1">
      <alignment horizontal="center" vertical="center" shrinkToFit="1"/>
      <protection locked="0"/>
    </xf>
    <xf numFmtId="0" fontId="41" fillId="5" borderId="5" xfId="3" applyFont="1" applyFill="1" applyBorder="1" applyAlignment="1" applyProtection="1">
      <alignment horizontal="left" vertical="center" wrapText="1"/>
      <protection locked="0"/>
    </xf>
    <xf numFmtId="0" fontId="41" fillId="5" borderId="6" xfId="3" applyFont="1" applyFill="1" applyBorder="1" applyAlignment="1" applyProtection="1">
      <alignment horizontal="left" vertical="center" wrapText="1"/>
      <protection locked="0"/>
    </xf>
    <xf numFmtId="0" fontId="41" fillId="5" borderId="7" xfId="3" applyFont="1" applyFill="1" applyBorder="1" applyAlignment="1" applyProtection="1">
      <alignment horizontal="left" vertical="center" wrapText="1"/>
      <protection locked="0"/>
    </xf>
    <xf numFmtId="0" fontId="33" fillId="5" borderId="7" xfId="3" applyFont="1" applyFill="1" applyBorder="1" applyAlignment="1" applyProtection="1">
      <alignment horizontal="left" vertical="center" wrapText="1"/>
      <protection locked="0"/>
    </xf>
    <xf numFmtId="0" fontId="40" fillId="0" borderId="92" xfId="3" applyFont="1" applyBorder="1" applyAlignment="1">
      <alignment horizontal="center" vertical="center"/>
    </xf>
    <xf numFmtId="0" fontId="40" fillId="0" borderId="93" xfId="3" applyFont="1" applyBorder="1" applyAlignment="1">
      <alignment horizontal="center" vertical="center"/>
    </xf>
    <xf numFmtId="0" fontId="41" fillId="7" borderId="5" xfId="3" applyFont="1" applyFill="1" applyBorder="1" applyAlignment="1" applyProtection="1">
      <alignment horizontal="center" vertical="center" wrapText="1"/>
      <protection locked="0"/>
    </xf>
    <xf numFmtId="0" fontId="41" fillId="7" borderId="6" xfId="3" applyFont="1" applyFill="1" applyBorder="1" applyAlignment="1" applyProtection="1">
      <alignment horizontal="center" vertical="center" wrapText="1"/>
      <protection locked="0"/>
    </xf>
    <xf numFmtId="0" fontId="33" fillId="0" borderId="6" xfId="3" applyFont="1" applyBorder="1" applyAlignment="1" applyProtection="1">
      <alignment horizontal="center" vertical="center" shrinkToFit="1"/>
      <protection locked="0"/>
    </xf>
    <xf numFmtId="0" fontId="41" fillId="7" borderId="5" xfId="3" applyFont="1" applyFill="1" applyBorder="1" applyAlignment="1" applyProtection="1">
      <alignment horizontal="center" vertical="center" shrinkToFit="1"/>
      <protection locked="0"/>
    </xf>
    <xf numFmtId="0" fontId="41" fillId="7" borderId="6" xfId="3" applyFont="1" applyFill="1" applyBorder="1" applyAlignment="1" applyProtection="1">
      <alignment horizontal="center" vertical="center" shrinkToFit="1"/>
      <protection locked="0"/>
    </xf>
    <xf numFmtId="0" fontId="42" fillId="0" borderId="6" xfId="3" applyFont="1" applyBorder="1" applyAlignment="1" applyProtection="1">
      <alignment horizontal="center" vertical="center" wrapText="1"/>
      <protection locked="0"/>
    </xf>
    <xf numFmtId="0" fontId="41" fillId="5" borderId="88" xfId="3" applyFont="1" applyFill="1" applyBorder="1" applyAlignment="1" applyProtection="1">
      <alignment horizontal="center" vertical="center"/>
      <protection locked="0"/>
    </xf>
    <xf numFmtId="0" fontId="41" fillId="5" borderId="71" xfId="3" applyFont="1" applyFill="1" applyBorder="1" applyAlignment="1" applyProtection="1">
      <alignment horizontal="center" vertical="center"/>
      <protection locked="0"/>
    </xf>
    <xf numFmtId="0" fontId="41" fillId="6" borderId="71" xfId="3" applyFont="1" applyFill="1" applyBorder="1" applyAlignment="1">
      <alignment horizontal="right" vertical="center"/>
    </xf>
    <xf numFmtId="0" fontId="41" fillId="7" borderId="71" xfId="3" applyFont="1" applyFill="1" applyBorder="1" applyAlignment="1" applyProtection="1">
      <alignment horizontal="center" vertical="center" shrinkToFit="1"/>
      <protection locked="0"/>
    </xf>
    <xf numFmtId="0" fontId="41" fillId="5" borderId="5" xfId="3" applyFont="1" applyFill="1" applyBorder="1" applyAlignment="1" applyProtection="1">
      <alignment horizontal="right" vertical="center"/>
      <protection locked="0"/>
    </xf>
    <xf numFmtId="0" fontId="41" fillId="5" borderId="6" xfId="3" applyFont="1" applyFill="1" applyBorder="1" applyAlignment="1" applyProtection="1">
      <alignment horizontal="right" vertical="center"/>
      <protection locked="0"/>
    </xf>
    <xf numFmtId="0" fontId="33" fillId="0" borderId="6" xfId="3" applyFont="1" applyBorder="1" applyAlignment="1">
      <alignment horizontal="left" vertical="center"/>
    </xf>
    <xf numFmtId="0" fontId="33" fillId="0" borderId="7" xfId="3" applyFont="1" applyBorder="1" applyAlignment="1">
      <alignment horizontal="left" vertical="center"/>
    </xf>
    <xf numFmtId="0" fontId="41" fillId="4" borderId="5" xfId="3" applyFont="1" applyFill="1" applyBorder="1" applyAlignment="1" applyProtection="1">
      <alignment horizontal="left" vertical="center"/>
      <protection locked="0"/>
    </xf>
    <xf numFmtId="0" fontId="41" fillId="4" borderId="6" xfId="3" applyFont="1" applyFill="1" applyBorder="1" applyAlignment="1" applyProtection="1">
      <alignment horizontal="left" vertical="center"/>
      <protection locked="0"/>
    </xf>
    <xf numFmtId="0" fontId="41" fillId="4" borderId="7" xfId="3" applyFont="1" applyFill="1" applyBorder="1" applyAlignment="1" applyProtection="1">
      <alignment horizontal="left" vertical="center"/>
      <protection locked="0"/>
    </xf>
    <xf numFmtId="0" fontId="34" fillId="3" borderId="0" xfId="3" applyFont="1" applyFill="1" applyAlignment="1">
      <alignment horizontal="left" vertical="center"/>
    </xf>
    <xf numFmtId="0" fontId="36" fillId="4" borderId="0" xfId="3" applyFont="1" applyFill="1" applyAlignment="1">
      <alignment horizontal="right" vertical="center"/>
    </xf>
    <xf numFmtId="0" fontId="37" fillId="0" borderId="0" xfId="3" applyFont="1" applyAlignment="1">
      <alignment horizontal="center" vertical="center"/>
    </xf>
    <xf numFmtId="0" fontId="33" fillId="5" borderId="39" xfId="3" applyFont="1" applyFill="1" applyBorder="1" applyAlignment="1" applyProtection="1">
      <alignment horizontal="right" vertical="center"/>
      <protection locked="0"/>
    </xf>
    <xf numFmtId="0" fontId="34" fillId="5" borderId="24" xfId="3" applyFont="1" applyFill="1" applyBorder="1" applyAlignment="1" applyProtection="1">
      <alignment horizontal="center" vertical="center" wrapText="1" shrinkToFit="1"/>
      <protection locked="0"/>
    </xf>
    <xf numFmtId="0" fontId="34" fillId="5" borderId="25" xfId="3" applyFont="1" applyFill="1" applyBorder="1" applyAlignment="1" applyProtection="1">
      <alignment horizontal="center" vertical="center" wrapText="1" shrinkToFit="1"/>
      <protection locked="0"/>
    </xf>
    <xf numFmtId="0" fontId="34" fillId="6" borderId="25" xfId="3" applyFont="1" applyFill="1" applyBorder="1" applyAlignment="1">
      <alignment horizontal="left" vertical="center"/>
    </xf>
    <xf numFmtId="0" fontId="34" fillId="6" borderId="26" xfId="3" applyFont="1" applyFill="1" applyBorder="1" applyAlignment="1">
      <alignment horizontal="left" vertical="center"/>
    </xf>
    <xf numFmtId="0" fontId="34" fillId="5" borderId="24" xfId="3" applyFont="1" applyFill="1" applyBorder="1" applyAlignment="1" applyProtection="1">
      <alignment horizontal="left" vertical="center" wrapText="1" shrinkToFit="1"/>
      <protection locked="0"/>
    </xf>
    <xf numFmtId="0" fontId="34" fillId="5" borderId="25" xfId="3" applyFont="1" applyFill="1" applyBorder="1" applyAlignment="1" applyProtection="1">
      <alignment horizontal="left" vertical="center" wrapText="1" shrinkToFit="1"/>
      <protection locked="0"/>
    </xf>
    <xf numFmtId="0" fontId="41" fillId="0" borderId="88" xfId="3" applyFont="1" applyBorder="1" applyAlignment="1" applyProtection="1">
      <alignment horizontal="left" vertical="center"/>
      <protection locked="0"/>
    </xf>
    <xf numFmtId="0" fontId="41" fillId="0" borderId="71" xfId="3" applyFont="1" applyBorder="1" applyAlignment="1" applyProtection="1">
      <alignment horizontal="left" vertical="center"/>
      <protection locked="0"/>
    </xf>
    <xf numFmtId="0" fontId="33" fillId="4" borderId="6" xfId="3" applyFont="1" applyFill="1" applyBorder="1" applyAlignment="1">
      <alignment horizontal="center" vertical="center" shrinkToFit="1"/>
    </xf>
    <xf numFmtId="0" fontId="33" fillId="4" borderId="7" xfId="3" applyFont="1" applyFill="1" applyBorder="1" applyAlignment="1">
      <alignment horizontal="center" vertical="center" shrinkToFit="1"/>
    </xf>
    <xf numFmtId="14" fontId="41" fillId="5" borderId="5" xfId="3" applyNumberFormat="1" applyFont="1" applyFill="1" applyBorder="1" applyAlignment="1" applyProtection="1">
      <alignment horizontal="center" vertical="center"/>
      <protection locked="0"/>
    </xf>
    <xf numFmtId="0" fontId="41" fillId="5" borderId="6" xfId="3" applyFont="1" applyFill="1" applyBorder="1" applyAlignment="1" applyProtection="1">
      <alignment horizontal="center" vertical="center"/>
      <protection locked="0"/>
    </xf>
    <xf numFmtId="0" fontId="41" fillId="5" borderId="5" xfId="3" applyFont="1" applyFill="1" applyBorder="1" applyAlignment="1" applyProtection="1">
      <alignment horizontal="center" vertical="center"/>
      <protection locked="0"/>
    </xf>
    <xf numFmtId="0" fontId="41" fillId="6" borderId="0" xfId="3" applyFont="1" applyFill="1" applyAlignment="1">
      <alignment horizontal="left" vertical="center" wrapText="1"/>
    </xf>
    <xf numFmtId="0" fontId="41" fillId="6" borderId="0" xfId="3" applyFont="1" applyFill="1" applyAlignment="1">
      <alignment horizontal="left" vertical="center"/>
    </xf>
    <xf numFmtId="0" fontId="41" fillId="6" borderId="13" xfId="3" applyFont="1" applyFill="1" applyBorder="1" applyAlignment="1">
      <alignment horizontal="left" vertical="center"/>
    </xf>
    <xf numFmtId="0" fontId="67" fillId="4" borderId="0" xfId="3" applyFont="1" applyFill="1" applyAlignment="1">
      <alignment horizontal="left" vertical="center" wrapText="1"/>
    </xf>
    <xf numFmtId="0" fontId="67" fillId="4" borderId="13" xfId="3" applyFont="1" applyFill="1" applyBorder="1" applyAlignment="1">
      <alignment horizontal="left" vertical="center" wrapText="1"/>
    </xf>
    <xf numFmtId="0" fontId="57" fillId="0" borderId="0" xfId="4" applyFont="1" applyAlignment="1" applyProtection="1">
      <alignment horizontal="center"/>
      <protection locked="0"/>
    </xf>
    <xf numFmtId="0" fontId="22" fillId="0" borderId="0" xfId="4" applyFont="1" applyAlignment="1" applyProtection="1">
      <alignment horizontal="center"/>
      <protection locked="0"/>
    </xf>
    <xf numFmtId="0" fontId="53" fillId="6" borderId="0" xfId="6" applyFont="1" applyFill="1" applyAlignment="1">
      <alignment horizontal="center" vertical="center"/>
    </xf>
    <xf numFmtId="49" fontId="16" fillId="4" borderId="14" xfId="6" applyNumberFormat="1" applyFont="1" applyFill="1" applyBorder="1" applyAlignment="1">
      <alignment horizontal="left" vertical="center" wrapText="1"/>
    </xf>
    <xf numFmtId="49" fontId="16" fillId="4" borderId="15" xfId="6" applyNumberFormat="1" applyFont="1" applyFill="1" applyBorder="1" applyAlignment="1">
      <alignment horizontal="left" vertical="center"/>
    </xf>
    <xf numFmtId="49" fontId="16" fillId="4" borderId="32" xfId="6" applyNumberFormat="1" applyFont="1" applyFill="1" applyBorder="1" applyAlignment="1">
      <alignment horizontal="left" vertical="center"/>
    </xf>
    <xf numFmtId="49" fontId="16" fillId="4" borderId="0" xfId="6" applyNumberFormat="1" applyFont="1" applyFill="1" applyAlignment="1">
      <alignment horizontal="left" vertical="center"/>
    </xf>
    <xf numFmtId="0" fontId="16" fillId="4" borderId="14" xfId="6" applyFont="1" applyFill="1" applyBorder="1" applyAlignment="1">
      <alignment horizontal="left" vertical="center" wrapText="1"/>
    </xf>
    <xf numFmtId="0" fontId="16" fillId="4" borderId="15" xfId="6" applyFont="1" applyFill="1" applyBorder="1" applyAlignment="1">
      <alignment horizontal="left" vertical="center" wrapText="1"/>
    </xf>
    <xf numFmtId="0" fontId="16" fillId="4" borderId="32" xfId="6" applyFont="1" applyFill="1" applyBorder="1" applyAlignment="1">
      <alignment horizontal="left" vertical="center" wrapText="1"/>
    </xf>
    <xf numFmtId="0" fontId="16" fillId="4" borderId="0" xfId="6" applyFont="1" applyFill="1" applyAlignment="1">
      <alignment horizontal="left" vertical="center" wrapText="1"/>
    </xf>
    <xf numFmtId="49" fontId="16" fillId="4" borderId="14" xfId="6" applyNumberFormat="1" applyFont="1" applyFill="1" applyBorder="1" applyAlignment="1">
      <alignment horizontal="left" vertical="center"/>
    </xf>
    <xf numFmtId="49" fontId="16" fillId="4" borderId="130" xfId="6" applyNumberFormat="1" applyFont="1" applyFill="1" applyBorder="1" applyAlignment="1">
      <alignment horizontal="left" vertical="center"/>
    </xf>
    <xf numFmtId="49" fontId="16" fillId="4" borderId="127" xfId="6" applyNumberFormat="1" applyFont="1" applyFill="1" applyBorder="1" applyAlignment="1">
      <alignment horizontal="left" vertical="center"/>
    </xf>
    <xf numFmtId="182" fontId="16" fillId="4" borderId="120" xfId="6" applyNumberFormat="1" applyFont="1" applyFill="1" applyBorder="1" applyAlignment="1">
      <alignment horizontal="center" vertical="center" wrapText="1"/>
    </xf>
    <xf numFmtId="182" fontId="16" fillId="4" borderId="121" xfId="6" applyNumberFormat="1" applyFont="1" applyFill="1" applyBorder="1" applyAlignment="1">
      <alignment horizontal="center" vertical="center" wrapText="1"/>
    </xf>
    <xf numFmtId="182" fontId="16" fillId="4" borderId="122" xfId="6" applyNumberFormat="1" applyFont="1" applyFill="1" applyBorder="1" applyAlignment="1">
      <alignment horizontal="center" vertical="center" wrapText="1"/>
    </xf>
    <xf numFmtId="182" fontId="16" fillId="4" borderId="132" xfId="6" applyNumberFormat="1" applyFont="1" applyFill="1" applyBorder="1" applyAlignment="1">
      <alignment horizontal="center" vertical="center" wrapText="1"/>
    </xf>
    <xf numFmtId="182" fontId="16" fillId="4" borderId="0" xfId="6" applyNumberFormat="1" applyFont="1" applyFill="1" applyAlignment="1">
      <alignment horizontal="center" vertical="center" wrapText="1"/>
    </xf>
    <xf numFmtId="182" fontId="16" fillId="4" borderId="13" xfId="6" applyNumberFormat="1" applyFont="1" applyFill="1" applyBorder="1" applyAlignment="1">
      <alignment horizontal="center" vertical="center" wrapText="1"/>
    </xf>
    <xf numFmtId="182" fontId="16" fillId="4" borderId="126" xfId="6" applyNumberFormat="1" applyFont="1" applyFill="1" applyBorder="1" applyAlignment="1">
      <alignment horizontal="center" vertical="center" wrapText="1"/>
    </xf>
    <xf numFmtId="182" fontId="16" fillId="4" borderId="127" xfId="6" applyNumberFormat="1" applyFont="1" applyFill="1" applyBorder="1" applyAlignment="1">
      <alignment horizontal="center" vertical="center" wrapText="1"/>
    </xf>
    <xf numFmtId="182" fontId="16" fillId="4" borderId="128" xfId="6" applyNumberFormat="1" applyFont="1" applyFill="1" applyBorder="1" applyAlignment="1">
      <alignment horizontal="center" vertical="center" wrapText="1"/>
    </xf>
    <xf numFmtId="182" fontId="16" fillId="4" borderId="123" xfId="6" applyNumberFormat="1" applyFont="1" applyFill="1" applyBorder="1" applyAlignment="1">
      <alignment horizontal="center" vertical="center" wrapText="1"/>
    </xf>
    <xf numFmtId="182" fontId="16" fillId="4" borderId="33" xfId="6" applyNumberFormat="1" applyFont="1" applyFill="1" applyBorder="1" applyAlignment="1">
      <alignment horizontal="center" vertical="center" wrapText="1"/>
    </xf>
    <xf numFmtId="182" fontId="16" fillId="4" borderId="129" xfId="6" applyNumberFormat="1" applyFont="1" applyFill="1" applyBorder="1" applyAlignment="1">
      <alignment horizontal="center" vertical="center" wrapText="1"/>
    </xf>
    <xf numFmtId="0" fontId="16" fillId="4" borderId="124" xfId="6" applyFont="1" applyFill="1" applyBorder="1" applyAlignment="1">
      <alignment horizontal="left" vertical="center" wrapText="1"/>
    </xf>
    <xf numFmtId="0" fontId="16" fillId="4" borderId="121" xfId="6" applyFont="1" applyFill="1" applyBorder="1" applyAlignment="1">
      <alignment horizontal="left" vertical="center" wrapText="1"/>
    </xf>
    <xf numFmtId="0" fontId="16" fillId="4" borderId="123" xfId="6" applyFont="1" applyFill="1" applyBorder="1" applyAlignment="1">
      <alignment horizontal="center" vertical="center" wrapText="1"/>
    </xf>
    <xf numFmtId="0" fontId="16" fillId="4" borderId="33" xfId="6" applyFont="1" applyFill="1" applyBorder="1" applyAlignment="1">
      <alignment horizontal="center" vertical="center" wrapText="1"/>
    </xf>
    <xf numFmtId="0" fontId="16" fillId="4" borderId="9" xfId="6" applyFont="1" applyFill="1" applyBorder="1" applyAlignment="1">
      <alignment horizontal="center" vertical="center" wrapText="1"/>
    </xf>
    <xf numFmtId="183" fontId="16" fillId="4" borderId="125" xfId="6" applyNumberFormat="1" applyFont="1" applyFill="1" applyBorder="1" applyAlignment="1">
      <alignment horizontal="center"/>
    </xf>
    <xf numFmtId="183" fontId="16" fillId="4" borderId="133" xfId="6" applyNumberFormat="1" applyFont="1" applyFill="1" applyBorder="1" applyAlignment="1">
      <alignment horizontal="center"/>
    </xf>
    <xf numFmtId="183" fontId="16" fillId="4" borderId="134" xfId="6" applyNumberFormat="1" applyFont="1" applyFill="1" applyBorder="1" applyAlignment="1">
      <alignment horizontal="center"/>
    </xf>
    <xf numFmtId="0" fontId="16" fillId="4" borderId="8" xfId="6" applyFont="1" applyFill="1" applyBorder="1" applyAlignment="1">
      <alignment horizontal="center" vertical="center" wrapText="1"/>
    </xf>
    <xf numFmtId="183" fontId="16" fillId="4" borderId="135" xfId="6" applyNumberFormat="1" applyFont="1" applyFill="1" applyBorder="1" applyAlignment="1">
      <alignment horizontal="center"/>
    </xf>
    <xf numFmtId="0" fontId="16" fillId="6" borderId="120" xfId="6" applyFont="1" applyFill="1" applyBorder="1" applyAlignment="1">
      <alignment horizontal="center" vertical="center"/>
    </xf>
    <xf numFmtId="0" fontId="16" fillId="6" borderId="121" xfId="6" applyFont="1" applyFill="1" applyBorder="1" applyAlignment="1">
      <alignment horizontal="center" vertical="center"/>
    </xf>
    <xf numFmtId="0" fontId="16" fillId="6" borderId="122" xfId="6" applyFont="1" applyFill="1" applyBorder="1" applyAlignment="1">
      <alignment horizontal="center" vertical="center"/>
    </xf>
    <xf numFmtId="0" fontId="16" fillId="6" borderId="126" xfId="6" applyFont="1" applyFill="1" applyBorder="1" applyAlignment="1">
      <alignment horizontal="center" vertical="center"/>
    </xf>
    <xf numFmtId="0" fontId="16" fillId="6" borderId="127" xfId="6" applyFont="1" applyFill="1" applyBorder="1" applyAlignment="1">
      <alignment horizontal="center" vertical="center"/>
    </xf>
    <xf numFmtId="0" fontId="16" fillId="6" borderId="128" xfId="6" applyFont="1" applyFill="1" applyBorder="1" applyAlignment="1">
      <alignment horizontal="center" vertical="center"/>
    </xf>
    <xf numFmtId="0" fontId="16" fillId="6" borderId="123" xfId="6" applyFont="1" applyFill="1" applyBorder="1" applyAlignment="1">
      <alignment horizontal="center" vertical="center"/>
    </xf>
    <xf numFmtId="0" fontId="16" fillId="6" borderId="129" xfId="6" applyFont="1" applyFill="1" applyBorder="1" applyAlignment="1">
      <alignment horizontal="center" vertical="center"/>
    </xf>
    <xf numFmtId="0" fontId="16" fillId="6" borderId="124" xfId="6" applyFont="1" applyFill="1" applyBorder="1" applyAlignment="1">
      <alignment horizontal="center" vertical="center"/>
    </xf>
    <xf numFmtId="0" fontId="16" fillId="6" borderId="130" xfId="6" applyFont="1" applyFill="1" applyBorder="1" applyAlignment="1">
      <alignment horizontal="center" vertical="center"/>
    </xf>
    <xf numFmtId="182" fontId="64" fillId="4" borderId="132" xfId="6" applyNumberFormat="1" applyFont="1" applyFill="1" applyBorder="1" applyAlignment="1">
      <alignment horizontal="center" vertical="center" wrapText="1"/>
    </xf>
    <xf numFmtId="182" fontId="64" fillId="4" borderId="0" xfId="6" applyNumberFormat="1" applyFont="1" applyFill="1" applyAlignment="1">
      <alignment horizontal="center" vertical="center" wrapText="1"/>
    </xf>
    <xf numFmtId="49" fontId="16" fillId="4" borderId="21" xfId="6" applyNumberFormat="1" applyFont="1" applyFill="1" applyBorder="1" applyAlignment="1">
      <alignment horizontal="left" vertical="center"/>
    </xf>
    <xf numFmtId="49" fontId="16" fillId="4" borderId="39" xfId="6" applyNumberFormat="1" applyFont="1" applyFill="1" applyBorder="1" applyAlignment="1">
      <alignment horizontal="left" vertical="center"/>
    </xf>
    <xf numFmtId="0" fontId="16" fillId="6" borderId="125" xfId="6" applyFont="1" applyFill="1" applyBorder="1" applyAlignment="1">
      <alignment horizontal="center" vertical="center" wrapText="1"/>
    </xf>
    <xf numFmtId="0" fontId="16" fillId="6" borderId="131" xfId="6" applyFont="1" applyFill="1" applyBorder="1" applyAlignment="1">
      <alignment horizontal="center" vertical="center" wrapText="1"/>
    </xf>
    <xf numFmtId="0" fontId="16" fillId="4" borderId="129" xfId="6" applyFont="1" applyFill="1" applyBorder="1" applyAlignment="1">
      <alignment horizontal="center" vertical="center" wrapText="1"/>
    </xf>
    <xf numFmtId="183" fontId="16" fillId="4" borderId="131" xfId="6" applyNumberFormat="1" applyFont="1" applyFill="1" applyBorder="1" applyAlignment="1">
      <alignment horizontal="center"/>
    </xf>
    <xf numFmtId="0" fontId="54" fillId="6" borderId="0" xfId="6" applyFont="1" applyFill="1" applyAlignment="1">
      <alignment horizontal="center" vertical="center"/>
    </xf>
    <xf numFmtId="0" fontId="61" fillId="0" borderId="0" xfId="4" applyFont="1" applyAlignment="1" applyProtection="1">
      <alignment horizontal="left" vertical="center" wrapText="1"/>
      <protection locked="0"/>
    </xf>
    <xf numFmtId="0" fontId="16" fillId="6" borderId="136" xfId="6" applyFont="1" applyFill="1" applyBorder="1" applyAlignment="1">
      <alignment horizontal="center" vertical="center" wrapText="1"/>
    </xf>
    <xf numFmtId="0" fontId="16" fillId="6" borderId="137" xfId="6" applyFont="1" applyFill="1" applyBorder="1" applyAlignment="1">
      <alignment horizontal="center" vertical="center" wrapText="1"/>
    </xf>
    <xf numFmtId="0" fontId="16" fillId="4" borderId="21" xfId="6" applyFont="1" applyFill="1" applyBorder="1" applyAlignment="1">
      <alignment horizontal="left" vertical="center" wrapText="1"/>
    </xf>
    <xf numFmtId="0" fontId="16" fillId="4" borderId="39" xfId="6" applyFont="1" applyFill="1" applyBorder="1" applyAlignment="1">
      <alignment horizontal="left" vertical="center" wrapText="1"/>
    </xf>
    <xf numFmtId="0" fontId="16" fillId="4" borderId="130" xfId="6" applyFont="1" applyFill="1" applyBorder="1" applyAlignment="1">
      <alignment horizontal="left" vertical="center" wrapText="1"/>
    </xf>
    <xf numFmtId="0" fontId="16" fillId="4" borderId="127" xfId="6" applyFont="1" applyFill="1" applyBorder="1" applyAlignment="1">
      <alignment horizontal="left" vertical="center" wrapText="1"/>
    </xf>
    <xf numFmtId="0" fontId="16" fillId="4" borderId="135" xfId="6" applyFont="1" applyFill="1" applyBorder="1" applyAlignment="1">
      <alignment horizontal="center" vertical="center" wrapText="1"/>
    </xf>
    <xf numFmtId="0" fontId="16" fillId="4" borderId="133" xfId="6" applyFont="1" applyFill="1" applyBorder="1" applyAlignment="1">
      <alignment horizontal="center" vertical="center" wrapText="1"/>
    </xf>
    <xf numFmtId="0" fontId="16" fillId="4" borderId="134" xfId="6" applyFont="1" applyFill="1" applyBorder="1" applyAlignment="1">
      <alignment horizontal="center" vertical="center" wrapText="1"/>
    </xf>
    <xf numFmtId="0" fontId="16" fillId="4" borderId="131" xfId="6" applyFont="1" applyFill="1" applyBorder="1" applyAlignment="1">
      <alignment horizontal="center" vertical="center" wrapText="1"/>
    </xf>
    <xf numFmtId="0" fontId="16" fillId="4" borderId="125" xfId="6" applyFont="1" applyFill="1" applyBorder="1" applyAlignment="1">
      <alignment horizontal="center" vertical="center" wrapText="1"/>
    </xf>
    <xf numFmtId="0" fontId="81" fillId="0" borderId="0" xfId="0" applyFont="1" applyAlignment="1">
      <alignment horizontal="left" vertical="center" wrapText="1"/>
    </xf>
    <xf numFmtId="0" fontId="22" fillId="0" borderId="132" xfId="0" applyFont="1" applyBorder="1" applyAlignment="1">
      <alignment vertical="center" wrapText="1"/>
    </xf>
    <xf numFmtId="0" fontId="25" fillId="0" borderId="0" xfId="0" applyFont="1" applyAlignment="1">
      <alignment vertical="center" wrapText="1"/>
    </xf>
    <xf numFmtId="0" fontId="25" fillId="0" borderId="160" xfId="0" applyFont="1" applyBorder="1" applyAlignment="1">
      <alignment vertical="center" wrapText="1"/>
    </xf>
    <xf numFmtId="0" fontId="11" fillId="0" borderId="132" xfId="7" applyFont="1" applyBorder="1" applyAlignment="1">
      <alignment horizontal="center" vertical="center" wrapText="1"/>
    </xf>
    <xf numFmtId="0" fontId="11" fillId="0" borderId="0" xfId="7" applyFont="1" applyAlignment="1">
      <alignment horizontal="center" vertical="center" wrapText="1"/>
    </xf>
    <xf numFmtId="0" fontId="11" fillId="0" borderId="160" xfId="7" applyFont="1" applyBorder="1" applyAlignment="1">
      <alignment horizontal="center" vertical="center" wrapText="1"/>
    </xf>
    <xf numFmtId="55" fontId="16" fillId="0" borderId="132" xfId="7" applyNumberFormat="1" applyFont="1" applyBorder="1" applyAlignment="1">
      <alignment horizontal="right" vertical="center"/>
    </xf>
    <xf numFmtId="55" fontId="16" fillId="0" borderId="0" xfId="7" applyNumberFormat="1" applyFont="1" applyAlignment="1">
      <alignment horizontal="right" vertical="center"/>
    </xf>
    <xf numFmtId="55" fontId="16" fillId="0" borderId="160" xfId="7" applyNumberFormat="1" applyFont="1" applyBorder="1" applyAlignment="1">
      <alignment horizontal="right" vertical="center"/>
    </xf>
    <xf numFmtId="0" fontId="22" fillId="0" borderId="132" xfId="7" applyFont="1" applyBorder="1" applyAlignment="1">
      <alignment horizontal="left" wrapText="1"/>
    </xf>
    <xf numFmtId="0" fontId="22" fillId="0" borderId="0" xfId="7" applyFont="1" applyAlignment="1">
      <alignment horizontal="left" wrapText="1"/>
    </xf>
    <xf numFmtId="0" fontId="22" fillId="0" borderId="160" xfId="7" applyFont="1" applyBorder="1" applyAlignment="1">
      <alignment horizontal="left" wrapText="1"/>
    </xf>
    <xf numFmtId="49" fontId="22" fillId="0" borderId="132" xfId="0" applyNumberFormat="1" applyFont="1" applyBorder="1" applyAlignment="1">
      <alignment horizontal="left" vertical="center" wrapText="1"/>
    </xf>
    <xf numFmtId="0" fontId="22" fillId="0" borderId="132" xfId="7" applyFont="1" applyBorder="1" applyAlignment="1">
      <alignment vertical="center" wrapText="1"/>
    </xf>
    <xf numFmtId="0" fontId="22" fillId="0" borderId="0" xfId="7" applyFont="1" applyAlignment="1">
      <alignment vertical="center" wrapText="1"/>
    </xf>
    <xf numFmtId="0" fontId="22" fillId="0" borderId="160" xfId="7" applyFont="1" applyBorder="1" applyAlignment="1">
      <alignment vertical="center" wrapText="1"/>
    </xf>
    <xf numFmtId="0" fontId="22" fillId="0" borderId="0" xfId="7" applyFont="1" applyAlignment="1">
      <alignment horizontal="center" vertical="center"/>
    </xf>
    <xf numFmtId="0" fontId="22" fillId="0" borderId="132" xfId="7" applyFont="1" applyBorder="1" applyAlignment="1">
      <alignment horizontal="left" vertical="center" wrapText="1"/>
    </xf>
    <xf numFmtId="0" fontId="22" fillId="0" borderId="0" xfId="7" applyFont="1" applyAlignment="1">
      <alignment horizontal="left" vertical="center" wrapText="1"/>
    </xf>
    <xf numFmtId="0" fontId="22" fillId="0" borderId="160" xfId="7" applyFont="1" applyBorder="1" applyAlignment="1">
      <alignment horizontal="left" vertical="center" wrapText="1"/>
    </xf>
    <xf numFmtId="0" fontId="22" fillId="0" borderId="132" xfId="7" applyFont="1" applyBorder="1" applyAlignment="1">
      <alignment horizontal="left" vertical="center" wrapText="1" indent="1"/>
    </xf>
    <xf numFmtId="0" fontId="22" fillId="0" borderId="0" xfId="7" applyFont="1" applyAlignment="1">
      <alignment horizontal="left" vertical="center" wrapText="1" indent="1"/>
    </xf>
    <xf numFmtId="0" fontId="22" fillId="0" borderId="160" xfId="7" applyFont="1" applyBorder="1" applyAlignment="1">
      <alignment horizontal="left" vertical="center" wrapText="1" indent="1"/>
    </xf>
    <xf numFmtId="0" fontId="22" fillId="0" borderId="132" xfId="0" applyFont="1" applyBorder="1" applyAlignment="1">
      <alignment horizontal="left" vertical="center" wrapText="1"/>
    </xf>
    <xf numFmtId="0" fontId="22" fillId="0" borderId="0" xfId="0" applyFont="1" applyAlignment="1">
      <alignment horizontal="left" vertical="center" wrapText="1"/>
    </xf>
    <xf numFmtId="0" fontId="22" fillId="0" borderId="160" xfId="0" applyFont="1" applyBorder="1" applyAlignment="1">
      <alignment horizontal="left" vertical="center" wrapText="1"/>
    </xf>
    <xf numFmtId="0" fontId="22" fillId="0" borderId="132" xfId="7" applyFont="1" applyBorder="1" applyAlignment="1">
      <alignment horizontal="left" vertical="center"/>
    </xf>
    <xf numFmtId="0" fontId="22" fillId="0" borderId="0" xfId="7" applyFont="1" applyAlignment="1">
      <alignment horizontal="left" vertical="center"/>
    </xf>
    <xf numFmtId="0" fontId="22" fillId="0" borderId="160" xfId="7" applyFont="1" applyBorder="1" applyAlignment="1">
      <alignment horizontal="left" vertical="center"/>
    </xf>
    <xf numFmtId="0" fontId="80" fillId="0" borderId="39" xfId="7" applyFont="1" applyBorder="1" applyAlignment="1">
      <alignment horizontal="left" vertical="center"/>
    </xf>
    <xf numFmtId="0" fontId="78" fillId="0" borderId="39" xfId="7" applyFont="1" applyBorder="1" applyAlignment="1">
      <alignment horizontal="left" vertical="center"/>
    </xf>
    <xf numFmtId="0" fontId="78" fillId="0" borderId="138" xfId="7" applyFont="1" applyBorder="1" applyAlignment="1">
      <alignment horizontal="left" vertical="center"/>
    </xf>
    <xf numFmtId="0" fontId="22" fillId="0" borderId="126" xfId="7" applyFont="1" applyBorder="1" applyAlignment="1">
      <alignment vertical="center" wrapText="1"/>
    </xf>
    <xf numFmtId="0" fontId="22" fillId="0" borderId="127" xfId="7" applyFont="1" applyBorder="1" applyAlignment="1">
      <alignment vertical="center" wrapText="1"/>
    </xf>
    <xf numFmtId="0" fontId="22" fillId="0" borderId="137" xfId="7" applyFont="1" applyBorder="1" applyAlignment="1">
      <alignment vertical="center" wrapText="1"/>
    </xf>
    <xf numFmtId="0" fontId="57" fillId="4" borderId="39" xfId="7" applyFont="1" applyFill="1" applyBorder="1" applyAlignment="1">
      <alignment horizontal="left" vertical="center"/>
    </xf>
    <xf numFmtId="0" fontId="56" fillId="4" borderId="39" xfId="7" applyFont="1" applyFill="1" applyBorder="1" applyAlignment="1">
      <alignment horizontal="left" vertical="center"/>
    </xf>
    <xf numFmtId="0" fontId="27" fillId="0" borderId="0" xfId="7" applyFont="1" applyAlignment="1">
      <alignment vertical="center" wrapText="1"/>
    </xf>
    <xf numFmtId="0" fontId="16" fillId="0" borderId="0" xfId="7" applyFont="1" applyAlignment="1">
      <alignment vertical="center" wrapText="1"/>
    </xf>
    <xf numFmtId="0" fontId="16" fillId="0" borderId="0" xfId="7" applyFont="1" applyAlignment="1">
      <alignment horizontal="center" vertical="center"/>
    </xf>
    <xf numFmtId="0" fontId="16" fillId="0" borderId="0" xfId="7" applyFont="1" applyAlignment="1">
      <alignment horizontal="right" vertical="center"/>
    </xf>
    <xf numFmtId="185" fontId="16" fillId="4" borderId="0" xfId="7" applyNumberFormat="1" applyFont="1" applyFill="1" applyAlignment="1">
      <alignment horizontal="center" vertical="center"/>
    </xf>
    <xf numFmtId="0" fontId="16" fillId="0" borderId="0" xfId="7" applyFont="1" applyAlignment="1">
      <alignment horizontal="left" vertical="center" wrapText="1"/>
    </xf>
    <xf numFmtId="0" fontId="16" fillId="0" borderId="0" xfId="7" applyFont="1" applyAlignment="1">
      <alignment horizontal="left" wrapText="1"/>
    </xf>
    <xf numFmtId="0" fontId="65" fillId="0" borderId="0" xfId="0" applyFont="1" applyAlignment="1">
      <alignment horizontal="left" vertical="center"/>
    </xf>
    <xf numFmtId="0" fontId="65" fillId="12" borderId="5" xfId="0" applyFont="1" applyFill="1" applyBorder="1" applyAlignment="1">
      <alignment horizontal="center" vertical="center"/>
    </xf>
    <xf numFmtId="0" fontId="65" fillId="12" borderId="6" xfId="0" applyFont="1" applyFill="1" applyBorder="1" applyAlignment="1">
      <alignment horizontal="center" vertical="center"/>
    </xf>
    <xf numFmtId="0" fontId="65" fillId="12" borderId="7" xfId="0" applyFont="1" applyFill="1" applyBorder="1" applyAlignment="1">
      <alignment horizontal="center" vertical="center"/>
    </xf>
    <xf numFmtId="186" fontId="22" fillId="0" borderId="5" xfId="0" applyNumberFormat="1" applyFont="1" applyBorder="1" applyAlignment="1">
      <alignment horizontal="center" vertical="center"/>
    </xf>
    <xf numFmtId="186" fontId="22" fillId="0" borderId="6" xfId="0" applyNumberFormat="1" applyFont="1" applyBorder="1" applyAlignment="1">
      <alignment horizontal="center" vertical="center"/>
    </xf>
    <xf numFmtId="186" fontId="22" fillId="12" borderId="5" xfId="0" applyNumberFormat="1" applyFont="1" applyFill="1" applyBorder="1" applyAlignment="1">
      <alignment horizontal="center" vertical="center"/>
    </xf>
    <xf numFmtId="186" fontId="22" fillId="12" borderId="6" xfId="0" applyNumberFormat="1" applyFont="1" applyFill="1" applyBorder="1" applyAlignment="1">
      <alignment horizontal="center" vertical="center"/>
    </xf>
    <xf numFmtId="186" fontId="22" fillId="12" borderId="7" xfId="0" applyNumberFormat="1" applyFont="1" applyFill="1" applyBorder="1" applyAlignment="1">
      <alignment horizontal="center" vertical="center"/>
    </xf>
    <xf numFmtId="186" fontId="22" fillId="0" borderId="5" xfId="0" applyNumberFormat="1" applyFont="1" applyBorder="1" applyAlignment="1">
      <alignment horizontal="left" vertical="center" wrapText="1"/>
    </xf>
    <xf numFmtId="186" fontId="22" fillId="0" borderId="6" xfId="0" applyNumberFormat="1" applyFont="1" applyBorder="1" applyAlignment="1">
      <alignment horizontal="left" vertical="center" wrapText="1"/>
    </xf>
    <xf numFmtId="186" fontId="22" fillId="0" borderId="7" xfId="0" applyNumberFormat="1" applyFont="1" applyBorder="1" applyAlignment="1">
      <alignment horizontal="left" vertical="center" wrapText="1"/>
    </xf>
    <xf numFmtId="0" fontId="22" fillId="0" borderId="5" xfId="1" applyNumberFormat="1" applyFont="1" applyFill="1" applyBorder="1" applyAlignment="1">
      <alignment horizontal="left" vertical="center" wrapText="1"/>
    </xf>
    <xf numFmtId="0" fontId="22" fillId="0" borderId="6" xfId="1" applyNumberFormat="1" applyFont="1" applyFill="1" applyBorder="1" applyAlignment="1">
      <alignment horizontal="left" vertical="center" wrapText="1"/>
    </xf>
    <xf numFmtId="0" fontId="22" fillId="0" borderId="7" xfId="1" applyNumberFormat="1" applyFont="1" applyFill="1" applyBorder="1" applyAlignment="1">
      <alignment horizontal="left" vertical="center" wrapText="1"/>
    </xf>
    <xf numFmtId="55" fontId="100" fillId="4" borderId="5" xfId="0" applyNumberFormat="1" applyFont="1" applyFill="1" applyBorder="1" applyAlignment="1">
      <alignment horizontal="center" vertical="center" shrinkToFit="1"/>
    </xf>
    <xf numFmtId="55" fontId="100" fillId="4" borderId="6" xfId="0" applyNumberFormat="1" applyFont="1" applyFill="1" applyBorder="1" applyAlignment="1">
      <alignment horizontal="center" vertical="center" shrinkToFit="1"/>
    </xf>
    <xf numFmtId="0" fontId="61" fillId="0" borderId="15" xfId="1" applyNumberFormat="1" applyFont="1" applyFill="1" applyBorder="1" applyAlignment="1">
      <alignment horizontal="center" vertical="center" shrinkToFit="1"/>
    </xf>
    <xf numFmtId="0" fontId="61" fillId="0" borderId="16" xfId="1" applyNumberFormat="1" applyFont="1" applyFill="1" applyBorder="1" applyAlignment="1">
      <alignment horizontal="center" vertical="center" shrinkToFit="1"/>
    </xf>
    <xf numFmtId="0" fontId="22" fillId="0" borderId="21" xfId="1" applyNumberFormat="1" applyFont="1" applyFill="1" applyBorder="1" applyAlignment="1">
      <alignment horizontal="left" vertical="center" shrinkToFit="1"/>
    </xf>
    <xf numFmtId="0" fontId="22" fillId="0" borderId="39" xfId="1" applyNumberFormat="1" applyFont="1" applyFill="1" applyBorder="1" applyAlignment="1">
      <alignment horizontal="left" vertical="center" shrinkToFit="1"/>
    </xf>
    <xf numFmtId="0" fontId="22" fillId="0" borderId="39" xfId="1" applyNumberFormat="1" applyFont="1" applyFill="1" applyBorder="1" applyAlignment="1">
      <alignment horizontal="center" vertical="center"/>
    </xf>
    <xf numFmtId="0" fontId="65" fillId="12" borderId="14" xfId="0" applyFont="1" applyFill="1" applyBorder="1" applyAlignment="1">
      <alignment horizontal="center" vertical="center" wrapText="1"/>
    </xf>
    <xf numFmtId="0" fontId="65" fillId="12" borderId="15" xfId="0" applyFont="1" applyFill="1" applyBorder="1" applyAlignment="1">
      <alignment horizontal="center" vertical="center"/>
    </xf>
    <xf numFmtId="0" fontId="65" fillId="12" borderId="16" xfId="0" applyFont="1" applyFill="1" applyBorder="1" applyAlignment="1">
      <alignment horizontal="center" vertical="center"/>
    </xf>
    <xf numFmtId="0" fontId="65" fillId="12" borderId="32" xfId="0" applyFont="1" applyFill="1" applyBorder="1" applyAlignment="1">
      <alignment horizontal="center" vertical="center"/>
    </xf>
    <xf numFmtId="0" fontId="65" fillId="12" borderId="0" xfId="0" applyFont="1" applyFill="1" applyAlignment="1">
      <alignment horizontal="center" vertical="center"/>
    </xf>
    <xf numFmtId="0" fontId="65" fillId="12" borderId="13" xfId="0" applyFont="1" applyFill="1" applyBorder="1" applyAlignment="1">
      <alignment horizontal="center" vertical="center"/>
    </xf>
    <xf numFmtId="0" fontId="65" fillId="12" borderId="21" xfId="0" applyFont="1" applyFill="1" applyBorder="1" applyAlignment="1">
      <alignment horizontal="center" vertical="center"/>
    </xf>
    <xf numFmtId="0" fontId="65" fillId="12" borderId="39" xfId="0" applyFont="1" applyFill="1" applyBorder="1" applyAlignment="1">
      <alignment horizontal="center" vertical="center"/>
    </xf>
    <xf numFmtId="0" fontId="65" fillId="12" borderId="40" xfId="0" applyFont="1" applyFill="1" applyBorder="1" applyAlignment="1">
      <alignment horizontal="center" vertical="center"/>
    </xf>
    <xf numFmtId="0" fontId="100" fillId="0" borderId="14" xfId="0" applyFont="1" applyBorder="1" applyAlignment="1">
      <alignment horizontal="left" vertical="center" wrapText="1"/>
    </xf>
    <xf numFmtId="0" fontId="100" fillId="0" borderId="15" xfId="0" applyFont="1" applyBorder="1" applyAlignment="1">
      <alignment horizontal="left" vertical="center" wrapText="1"/>
    </xf>
    <xf numFmtId="0" fontId="100" fillId="0" borderId="16" xfId="0" applyFont="1" applyBorder="1" applyAlignment="1">
      <alignment horizontal="left" vertical="center" wrapText="1"/>
    </xf>
    <xf numFmtId="0" fontId="100" fillId="0" borderId="32" xfId="0" applyFont="1" applyBorder="1" applyAlignment="1">
      <alignment horizontal="left" vertical="center" wrapText="1"/>
    </xf>
    <xf numFmtId="0" fontId="100" fillId="0" borderId="0" xfId="0" applyFont="1" applyAlignment="1">
      <alignment horizontal="left" vertical="center" wrapText="1"/>
    </xf>
    <xf numFmtId="0" fontId="100" fillId="0" borderId="13" xfId="0" applyFont="1" applyBorder="1" applyAlignment="1">
      <alignment horizontal="left" vertical="center" wrapText="1"/>
    </xf>
    <xf numFmtId="0" fontId="100" fillId="0" borderId="21" xfId="0" applyFont="1" applyBorder="1" applyAlignment="1">
      <alignment horizontal="left" vertical="center" wrapText="1"/>
    </xf>
    <xf numFmtId="0" fontId="100" fillId="0" borderId="39" xfId="0" applyFont="1" applyBorder="1" applyAlignment="1">
      <alignment horizontal="left" vertical="center" wrapText="1"/>
    </xf>
    <xf numFmtId="0" fontId="100" fillId="0" borderId="40" xfId="0" applyFont="1" applyBorder="1" applyAlignment="1">
      <alignment horizontal="left" vertical="center" wrapText="1"/>
    </xf>
    <xf numFmtId="0" fontId="65" fillId="12" borderId="15" xfId="0" applyFont="1" applyFill="1" applyBorder="1" applyAlignment="1">
      <alignment horizontal="center" vertical="center" wrapText="1"/>
    </xf>
    <xf numFmtId="0" fontId="65" fillId="12" borderId="16" xfId="0" applyFont="1" applyFill="1" applyBorder="1" applyAlignment="1">
      <alignment horizontal="center" vertical="center" wrapText="1"/>
    </xf>
    <xf numFmtId="0" fontId="65" fillId="12" borderId="32" xfId="0" applyFont="1" applyFill="1" applyBorder="1" applyAlignment="1">
      <alignment horizontal="center" vertical="center" wrapText="1"/>
    </xf>
    <xf numFmtId="0" fontId="65" fillId="12" borderId="0" xfId="0" applyFont="1" applyFill="1" applyAlignment="1">
      <alignment horizontal="center" vertical="center" wrapText="1"/>
    </xf>
    <xf numFmtId="0" fontId="65" fillId="12" borderId="13" xfId="0" applyFont="1" applyFill="1" applyBorder="1" applyAlignment="1">
      <alignment horizontal="center" vertical="center" wrapText="1"/>
    </xf>
    <xf numFmtId="0" fontId="65" fillId="12" borderId="21" xfId="0" applyFont="1" applyFill="1" applyBorder="1" applyAlignment="1">
      <alignment horizontal="center" vertical="center" wrapText="1"/>
    </xf>
    <xf numFmtId="0" fontId="65" fillId="12" borderId="39" xfId="0" applyFont="1" applyFill="1" applyBorder="1" applyAlignment="1">
      <alignment horizontal="center" vertical="center" wrapText="1"/>
    </xf>
    <xf numFmtId="0" fontId="65" fillId="12" borderId="40" xfId="0" applyFont="1" applyFill="1" applyBorder="1" applyAlignment="1">
      <alignment horizontal="center" vertical="center" wrapText="1"/>
    </xf>
    <xf numFmtId="0" fontId="98" fillId="0" borderId="15" xfId="0" applyFont="1" applyBorder="1" applyAlignment="1">
      <alignment horizontal="left" vertical="center"/>
    </xf>
    <xf numFmtId="0" fontId="98" fillId="0" borderId="16" xfId="0" applyFont="1" applyBorder="1" applyAlignment="1">
      <alignment horizontal="left" vertical="center"/>
    </xf>
    <xf numFmtId="0" fontId="98" fillId="0" borderId="0" xfId="0" applyFont="1" applyAlignment="1">
      <alignment horizontal="left" vertical="center"/>
    </xf>
    <xf numFmtId="0" fontId="98" fillId="0" borderId="13" xfId="0" applyFont="1" applyBorder="1" applyAlignment="1">
      <alignment horizontal="left" vertical="center"/>
    </xf>
    <xf numFmtId="0" fontId="98" fillId="0" borderId="39" xfId="0" applyFont="1" applyBorder="1" applyAlignment="1">
      <alignment horizontal="left" vertical="center"/>
    </xf>
    <xf numFmtId="0" fontId="98" fillId="0" borderId="40" xfId="0" applyFont="1" applyBorder="1" applyAlignment="1">
      <alignment horizontal="left" vertical="center"/>
    </xf>
    <xf numFmtId="38" fontId="100" fillId="4" borderId="39" xfId="1" applyFont="1" applyFill="1" applyBorder="1" applyAlignment="1">
      <alignment horizontal="center" vertical="center" shrinkToFit="1"/>
    </xf>
    <xf numFmtId="0" fontId="100" fillId="4" borderId="0" xfId="0" applyFont="1" applyFill="1" applyAlignment="1">
      <alignment horizontal="left" vertical="center"/>
    </xf>
    <xf numFmtId="0" fontId="65" fillId="4" borderId="0" xfId="0" applyFont="1" applyFill="1" applyAlignment="1">
      <alignment horizontal="center" vertical="center"/>
    </xf>
    <xf numFmtId="0" fontId="65" fillId="12" borderId="4" xfId="0" applyFont="1" applyFill="1" applyBorder="1" applyAlignment="1">
      <alignment horizontal="center" vertical="center"/>
    </xf>
    <xf numFmtId="0" fontId="65" fillId="0" borderId="4" xfId="0" applyFont="1" applyBorder="1" applyAlignment="1">
      <alignment horizontal="left" vertical="center" wrapText="1"/>
    </xf>
    <xf numFmtId="0" fontId="65" fillId="0" borderId="4" xfId="0" applyFont="1" applyBorder="1" applyAlignment="1">
      <alignment horizontal="left" vertical="center"/>
    </xf>
    <xf numFmtId="0" fontId="65" fillId="12" borderId="4" xfId="0" applyFont="1" applyFill="1" applyBorder="1" applyAlignment="1">
      <alignment horizontal="center" vertical="center" shrinkToFit="1"/>
    </xf>
    <xf numFmtId="0" fontId="65" fillId="0" borderId="6" xfId="0" applyFont="1" applyBorder="1" applyAlignment="1">
      <alignment horizontal="left" vertical="center"/>
    </xf>
    <xf numFmtId="0" fontId="65" fillId="0" borderId="7" xfId="0" applyFont="1" applyBorder="1" applyAlignment="1">
      <alignment horizontal="left" vertical="center"/>
    </xf>
    <xf numFmtId="0" fontId="22" fillId="4" borderId="0" xfId="0" applyFont="1" applyFill="1" applyAlignment="1">
      <alignment horizontal="center" vertical="center"/>
    </xf>
    <xf numFmtId="0" fontId="65" fillId="12" borderId="14" xfId="0" applyFont="1" applyFill="1" applyBorder="1" applyAlignment="1">
      <alignment horizontal="center" vertical="center"/>
    </xf>
    <xf numFmtId="0" fontId="100" fillId="4" borderId="15" xfId="0" applyFont="1" applyFill="1" applyBorder="1" applyAlignment="1">
      <alignment horizontal="left" vertical="center"/>
    </xf>
    <xf numFmtId="0" fontId="65" fillId="4" borderId="15" xfId="0" applyFont="1" applyFill="1" applyBorder="1" applyAlignment="1">
      <alignment horizontal="center" vertical="center"/>
    </xf>
    <xf numFmtId="176" fontId="100" fillId="0" borderId="5" xfId="0" applyNumberFormat="1" applyFont="1" applyBorder="1" applyAlignment="1">
      <alignment horizontal="center" vertical="center" shrinkToFit="1"/>
    </xf>
    <xf numFmtId="176" fontId="100" fillId="0" borderId="6" xfId="0" applyNumberFormat="1" applyFont="1" applyBorder="1" applyAlignment="1">
      <alignment horizontal="center" vertical="center" shrinkToFit="1"/>
    </xf>
    <xf numFmtId="38" fontId="100" fillId="0" borderId="5" xfId="0" applyNumberFormat="1" applyFont="1" applyBorder="1" applyAlignment="1">
      <alignment horizontal="left" vertical="center"/>
    </xf>
    <xf numFmtId="0" fontId="100" fillId="0" borderId="6" xfId="0" applyFont="1" applyBorder="1" applyAlignment="1">
      <alignment horizontal="left" vertical="center"/>
    </xf>
    <xf numFmtId="0" fontId="100" fillId="0" borderId="7" xfId="0" applyFont="1" applyBorder="1" applyAlignment="1">
      <alignment horizontal="left" vertical="center"/>
    </xf>
    <xf numFmtId="0" fontId="100" fillId="0" borderId="4" xfId="0" applyFont="1" applyBorder="1" applyAlignment="1">
      <alignment horizontal="left" vertical="center" wrapText="1"/>
    </xf>
    <xf numFmtId="0" fontId="65" fillId="0" borderId="0" xfId="0" applyFont="1" applyAlignment="1">
      <alignment horizontal="left" vertical="center" wrapText="1"/>
    </xf>
    <xf numFmtId="0" fontId="100" fillId="0" borderId="5" xfId="0" applyFont="1" applyBorder="1" applyAlignment="1">
      <alignment horizontal="left" vertical="center" wrapText="1"/>
    </xf>
    <xf numFmtId="0" fontId="100" fillId="0" borderId="6" xfId="0" applyFont="1" applyBorder="1" applyAlignment="1">
      <alignment horizontal="left" vertical="center" wrapText="1"/>
    </xf>
    <xf numFmtId="0" fontId="100" fillId="0" borderId="7" xfId="0" applyFont="1" applyBorder="1" applyAlignment="1">
      <alignment horizontal="left" vertical="center" wrapText="1"/>
    </xf>
    <xf numFmtId="55" fontId="100" fillId="0" borderId="5" xfId="0" applyNumberFormat="1" applyFont="1" applyBorder="1" applyAlignment="1">
      <alignment horizontal="center" vertical="center"/>
    </xf>
    <xf numFmtId="0" fontId="100" fillId="0" borderId="6" xfId="0" applyFont="1" applyBorder="1" applyAlignment="1">
      <alignment horizontal="center" vertical="center"/>
    </xf>
    <xf numFmtId="176" fontId="100" fillId="0" borderId="6" xfId="0" applyNumberFormat="1" applyFont="1" applyBorder="1" applyAlignment="1">
      <alignment horizontal="center" vertical="center"/>
    </xf>
    <xf numFmtId="176" fontId="100" fillId="0" borderId="7" xfId="0" applyNumberFormat="1" applyFont="1" applyBorder="1" applyAlignment="1">
      <alignment horizontal="center" vertical="center"/>
    </xf>
    <xf numFmtId="0" fontId="100" fillId="0" borderId="82" xfId="0" applyFont="1" applyBorder="1" applyAlignment="1">
      <alignment horizontal="center" vertical="center" shrinkToFit="1"/>
    </xf>
    <xf numFmtId="0" fontId="100" fillId="0" borderId="83" xfId="0" applyFont="1" applyBorder="1" applyAlignment="1">
      <alignment horizontal="center" vertical="center" shrinkToFit="1"/>
    </xf>
    <xf numFmtId="0" fontId="100" fillId="0" borderId="7" xfId="0" applyFont="1" applyBorder="1" applyAlignment="1">
      <alignment horizontal="center" vertical="center" shrinkToFit="1"/>
    </xf>
    <xf numFmtId="0" fontId="99" fillId="0" borderId="14" xfId="0" applyFont="1" applyBorder="1" applyAlignment="1">
      <alignment horizontal="left" vertical="center" shrinkToFit="1"/>
    </xf>
    <xf numFmtId="0" fontId="99" fillId="0" borderId="15" xfId="0" applyFont="1" applyBorder="1" applyAlignment="1">
      <alignment horizontal="left" vertical="center" shrinkToFit="1"/>
    </xf>
    <xf numFmtId="0" fontId="65" fillId="12" borderId="173" xfId="0" quotePrefix="1" applyFont="1" applyFill="1" applyBorder="1" applyAlignment="1">
      <alignment horizontal="center" vertical="center"/>
    </xf>
    <xf numFmtId="0" fontId="65" fillId="12" borderId="82" xfId="0" quotePrefix="1" applyFont="1" applyFill="1" applyBorder="1" applyAlignment="1">
      <alignment horizontal="center" vertical="center"/>
    </xf>
    <xf numFmtId="0" fontId="65" fillId="12" borderId="7" xfId="0" quotePrefix="1" applyFont="1" applyFill="1" applyBorder="1" applyAlignment="1">
      <alignment horizontal="center" vertical="center"/>
    </xf>
    <xf numFmtId="0" fontId="100" fillId="0" borderId="15" xfId="0" applyFont="1" applyBorder="1" applyAlignment="1">
      <alignment horizontal="left" vertical="center"/>
    </xf>
    <xf numFmtId="0" fontId="100" fillId="0" borderId="16" xfId="0" applyFont="1" applyBorder="1" applyAlignment="1">
      <alignment horizontal="left" vertical="center"/>
    </xf>
    <xf numFmtId="0" fontId="100" fillId="0" borderId="21" xfId="0" applyFont="1" applyBorder="1" applyAlignment="1">
      <alignment horizontal="left" vertical="center"/>
    </xf>
    <xf numFmtId="0" fontId="100" fillId="0" borderId="39" xfId="0" applyFont="1" applyBorder="1" applyAlignment="1">
      <alignment horizontal="left" vertical="center"/>
    </xf>
    <xf numFmtId="0" fontId="100" fillId="0" borderId="40" xfId="0" applyFont="1" applyBorder="1" applyAlignment="1">
      <alignment horizontal="left" vertical="center"/>
    </xf>
    <xf numFmtId="0" fontId="100" fillId="0" borderId="5" xfId="0" applyFont="1" applyBorder="1" applyAlignment="1">
      <alignment horizontal="center" vertical="center" wrapText="1"/>
    </xf>
    <xf numFmtId="0" fontId="100" fillId="0" borderId="7" xfId="0" applyFont="1" applyBorder="1" applyAlignment="1">
      <alignment horizontal="center" vertical="center"/>
    </xf>
    <xf numFmtId="0" fontId="100" fillId="0" borderId="5" xfId="0" applyFont="1" applyBorder="1" applyAlignment="1">
      <alignment horizontal="center" vertical="center"/>
    </xf>
    <xf numFmtId="0" fontId="61" fillId="0" borderId="5" xfId="0" applyFont="1" applyBorder="1" applyAlignment="1">
      <alignment horizontal="center" vertical="center"/>
    </xf>
    <xf numFmtId="0" fontId="61" fillId="0" borderId="6" xfId="0" applyFont="1" applyBorder="1" applyAlignment="1">
      <alignment horizontal="center" vertical="center"/>
    </xf>
    <xf numFmtId="0" fontId="61" fillId="0" borderId="7" xfId="0" applyFont="1" applyBorder="1" applyAlignment="1">
      <alignment horizontal="center" vertical="center"/>
    </xf>
    <xf numFmtId="0" fontId="65" fillId="13" borderId="4" xfId="0" applyFont="1" applyFill="1" applyBorder="1" applyAlignment="1">
      <alignment horizontal="center" vertical="center" wrapText="1"/>
    </xf>
    <xf numFmtId="0" fontId="65" fillId="13" borderId="4" xfId="0" applyFont="1" applyFill="1" applyBorder="1" applyAlignment="1">
      <alignment horizontal="center" vertical="center"/>
    </xf>
    <xf numFmtId="0" fontId="22" fillId="0" borderId="0" xfId="0" applyFont="1" applyAlignment="1">
      <alignment horizontal="right" vertical="top" wrapText="1"/>
    </xf>
    <xf numFmtId="0" fontId="13" fillId="0" borderId="0" xfId="0" applyFont="1" applyAlignment="1">
      <alignment horizontal="center" vertical="center" shrinkToFit="1"/>
    </xf>
    <xf numFmtId="178" fontId="61" fillId="0" borderId="0" xfId="0" applyNumberFormat="1" applyFont="1" applyAlignment="1">
      <alignment horizontal="right" vertical="center"/>
    </xf>
    <xf numFmtId="17" fontId="61" fillId="0" borderId="39" xfId="0" quotePrefix="1" applyNumberFormat="1" applyFont="1" applyBorder="1" applyAlignment="1">
      <alignment horizontal="center" vertical="center"/>
    </xf>
    <xf numFmtId="0" fontId="61" fillId="0" borderId="39" xfId="0" applyFont="1" applyBorder="1" applyAlignment="1">
      <alignment horizontal="center" vertical="center"/>
    </xf>
    <xf numFmtId="0" fontId="16" fillId="4" borderId="4" xfId="6" applyFont="1" applyFill="1" applyBorder="1" applyAlignment="1">
      <alignment horizontal="left" vertical="center" wrapText="1"/>
    </xf>
    <xf numFmtId="0" fontId="16" fillId="4" borderId="178" xfId="6" applyFont="1" applyFill="1" applyBorder="1" applyAlignment="1">
      <alignment horizontal="left" vertical="center" wrapText="1"/>
    </xf>
    <xf numFmtId="0" fontId="16" fillId="4" borderId="102" xfId="6" applyFont="1" applyFill="1" applyBorder="1" applyAlignment="1">
      <alignment horizontal="center" vertical="center" wrapText="1"/>
    </xf>
    <xf numFmtId="0" fontId="16" fillId="4" borderId="103" xfId="6" applyFont="1" applyFill="1" applyBorder="1" applyAlignment="1">
      <alignment horizontal="center" vertical="center" wrapText="1"/>
    </xf>
    <xf numFmtId="0" fontId="16" fillId="4" borderId="118" xfId="6" applyFont="1" applyFill="1" applyBorder="1" applyAlignment="1">
      <alignment horizontal="center" vertical="center" wrapText="1"/>
    </xf>
    <xf numFmtId="0" fontId="16" fillId="4" borderId="4" xfId="6" applyFont="1" applyFill="1" applyBorder="1" applyAlignment="1">
      <alignment horizontal="center" vertical="center" wrapText="1"/>
    </xf>
    <xf numFmtId="0" fontId="16" fillId="4" borderId="177" xfId="6" applyFont="1" applyFill="1" applyBorder="1" applyAlignment="1">
      <alignment horizontal="center" vertical="center" wrapText="1"/>
    </xf>
    <xf numFmtId="0" fontId="16" fillId="4" borderId="178" xfId="6" applyFont="1" applyFill="1" applyBorder="1" applyAlignment="1">
      <alignment horizontal="center" vertical="center" wrapText="1"/>
    </xf>
    <xf numFmtId="0" fontId="16" fillId="4" borderId="103" xfId="6" applyFont="1" applyFill="1" applyBorder="1" applyAlignment="1">
      <alignment horizontal="left" vertical="center" wrapText="1"/>
    </xf>
    <xf numFmtId="0" fontId="16" fillId="4" borderId="176" xfId="6" applyFont="1" applyFill="1" applyBorder="1" applyAlignment="1">
      <alignment horizontal="center" vertical="center"/>
    </xf>
    <xf numFmtId="0" fontId="16" fillId="4" borderId="179" xfId="6" applyFont="1" applyFill="1" applyBorder="1" applyAlignment="1">
      <alignment horizontal="center" vertical="center"/>
    </xf>
    <xf numFmtId="0" fontId="64" fillId="4" borderId="118" xfId="6" applyFont="1" applyFill="1" applyBorder="1" applyAlignment="1">
      <alignment horizontal="center" vertical="center" wrapText="1"/>
    </xf>
    <xf numFmtId="0" fontId="64" fillId="4" borderId="4" xfId="6" applyFont="1" applyFill="1" applyBorder="1" applyAlignment="1">
      <alignment horizontal="center" vertical="center" wrapText="1"/>
    </xf>
    <xf numFmtId="0" fontId="16" fillId="4" borderId="175" xfId="6" applyFont="1" applyFill="1" applyBorder="1" applyAlignment="1">
      <alignment horizontal="center" vertical="center"/>
    </xf>
    <xf numFmtId="0" fontId="16" fillId="4" borderId="176" xfId="6" applyFont="1" applyFill="1" applyBorder="1" applyAlignment="1">
      <alignment horizontal="center" vertical="center" wrapText="1"/>
    </xf>
    <xf numFmtId="0" fontId="16" fillId="4" borderId="179" xfId="6" applyFont="1" applyFill="1" applyBorder="1" applyAlignment="1">
      <alignment horizontal="center" vertical="center" wrapText="1"/>
    </xf>
    <xf numFmtId="0" fontId="16" fillId="4" borderId="175" xfId="6" applyFont="1" applyFill="1" applyBorder="1" applyAlignment="1">
      <alignment horizontal="center" vertical="center" wrapText="1"/>
    </xf>
    <xf numFmtId="0" fontId="65" fillId="4" borderId="6" xfId="0" applyFont="1" applyFill="1" applyBorder="1" applyAlignment="1">
      <alignment horizontal="left" vertical="center" wrapText="1"/>
    </xf>
    <xf numFmtId="0" fontId="65" fillId="4" borderId="7" xfId="0" applyFont="1" applyFill="1" applyBorder="1" applyAlignment="1">
      <alignment horizontal="left" vertical="center" wrapText="1"/>
    </xf>
    <xf numFmtId="0" fontId="27" fillId="4" borderId="4" xfId="0" applyFont="1" applyFill="1" applyBorder="1" applyAlignment="1">
      <alignment horizontal="left" vertical="center" wrapText="1"/>
    </xf>
    <xf numFmtId="0" fontId="22" fillId="4" borderId="4" xfId="0" applyFont="1" applyFill="1" applyBorder="1" applyAlignment="1">
      <alignment horizontal="center" vertical="center" wrapText="1"/>
    </xf>
    <xf numFmtId="0" fontId="27" fillId="4" borderId="5" xfId="0" applyFont="1" applyFill="1" applyBorder="1" applyAlignment="1">
      <alignment horizontal="left" vertical="center" wrapText="1"/>
    </xf>
    <xf numFmtId="0" fontId="27" fillId="4" borderId="6" xfId="0" applyFont="1" applyFill="1" applyBorder="1" applyAlignment="1">
      <alignment horizontal="left" vertical="center" wrapText="1"/>
    </xf>
    <xf numFmtId="0" fontId="27" fillId="4" borderId="7" xfId="0" applyFont="1" applyFill="1" applyBorder="1" applyAlignment="1">
      <alignment horizontal="left" vertical="center" wrapText="1"/>
    </xf>
    <xf numFmtId="17" fontId="100" fillId="4" borderId="39" xfId="0" applyNumberFormat="1" applyFont="1" applyFill="1" applyBorder="1" applyAlignment="1">
      <alignment horizontal="center" vertical="center"/>
    </xf>
    <xf numFmtId="0" fontId="100" fillId="4" borderId="39" xfId="0" applyFont="1" applyFill="1" applyBorder="1" applyAlignment="1">
      <alignment horizontal="center" vertical="center"/>
    </xf>
    <xf numFmtId="0" fontId="22" fillId="0" borderId="4" xfId="0" applyFont="1" applyBorder="1" applyAlignment="1">
      <alignment horizontal="center" vertical="center"/>
    </xf>
    <xf numFmtId="0" fontId="26" fillId="0" borderId="4" xfId="0" applyFont="1" applyBorder="1" applyAlignment="1">
      <alignment horizontal="center" vertical="center" wrapText="1"/>
    </xf>
  </cellXfs>
  <cellStyles count="11">
    <cellStyle name="ハイパーリンク" xfId="10" builtinId="8"/>
    <cellStyle name="桁区切り" xfId="1" builtinId="6"/>
    <cellStyle name="桁区切り 3" xfId="5" xr:uid="{00000000-0005-0000-0000-000001000000}"/>
    <cellStyle name="標準" xfId="0" builtinId="0"/>
    <cellStyle name="標準 2" xfId="6" xr:uid="{00000000-0005-0000-0000-000003000000}"/>
    <cellStyle name="標準 2 2" xfId="2" xr:uid="{00000000-0005-0000-0000-000004000000}"/>
    <cellStyle name="標準 2 2 2" xfId="9" xr:uid="{116A4E64-2F36-4F9D-9A7F-106F1EFA37FB}"/>
    <cellStyle name="標準 2 3" xfId="8" xr:uid="{00000000-0005-0000-0000-000005000000}"/>
    <cellStyle name="標準 3" xfId="3" xr:uid="{00000000-0005-0000-0000-000006000000}"/>
    <cellStyle name="標準 4" xfId="7" xr:uid="{00000000-0005-0000-0000-000007000000}"/>
    <cellStyle name="標準_予算型・和" xfId="4" xr:uid="{00000000-0005-0000-0000-000008000000}"/>
  </cellStyles>
  <dxfs count="3">
    <dxf>
      <fill>
        <patternFill>
          <bgColor indexed="43"/>
        </patternFill>
      </fill>
    </dxf>
    <dxf>
      <fill>
        <patternFill>
          <bgColor indexed="43"/>
        </patternFill>
      </fill>
    </dxf>
    <dxf>
      <fill>
        <patternFill>
          <bgColor indexed="43"/>
        </patternFill>
      </fill>
    </dxf>
  </dxfs>
  <tableStyles count="0" defaultTableStyle="TableStyleMedium2" defaultPivotStyle="PivotStyleLight16"/>
  <colors>
    <mruColors>
      <color rgb="FFCCECFF"/>
      <color rgb="FFFFFFCC"/>
      <color rgb="FF0000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externalLink" Target="externalLinks/externalLink18.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sharedStrings" Target="sharedStrings.xml"/></Relationships>
</file>

<file path=xl/drawings/_rels/drawing5.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xdr:from>
      <xdr:col>5</xdr:col>
      <xdr:colOff>39532</xdr:colOff>
      <xdr:row>23</xdr:row>
      <xdr:rowOff>177364</xdr:rowOff>
    </xdr:from>
    <xdr:to>
      <xdr:col>5</xdr:col>
      <xdr:colOff>114798</xdr:colOff>
      <xdr:row>31</xdr:row>
      <xdr:rowOff>126005</xdr:rowOff>
    </xdr:to>
    <xdr:sp macro="" textlink="">
      <xdr:nvSpPr>
        <xdr:cNvPr id="4" name="左中かっこ 3">
          <a:extLst>
            <a:ext uri="{FF2B5EF4-FFF2-40B4-BE49-F238E27FC236}">
              <a16:creationId xmlns:a16="http://schemas.microsoft.com/office/drawing/2014/main" id="{9E18C8CA-1532-41DD-BB9F-C536E19C0528}"/>
            </a:ext>
          </a:extLst>
        </xdr:cNvPr>
        <xdr:cNvSpPr/>
      </xdr:nvSpPr>
      <xdr:spPr>
        <a:xfrm>
          <a:off x="865032" y="4311214"/>
          <a:ext cx="75266" cy="1371041"/>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104028</xdr:colOff>
      <xdr:row>24</xdr:row>
      <xdr:rowOff>47999</xdr:rowOff>
    </xdr:from>
    <xdr:to>
      <xdr:col>5</xdr:col>
      <xdr:colOff>44824</xdr:colOff>
      <xdr:row>25</xdr:row>
      <xdr:rowOff>78441</xdr:rowOff>
    </xdr:to>
    <xdr:cxnSp macro="">
      <xdr:nvCxnSpPr>
        <xdr:cNvPr id="7" name="コネクタ: カギ線 6">
          <a:extLst>
            <a:ext uri="{FF2B5EF4-FFF2-40B4-BE49-F238E27FC236}">
              <a16:creationId xmlns:a16="http://schemas.microsoft.com/office/drawing/2014/main" id="{A7929AC2-4418-4030-8ED3-E02EEA699B10}"/>
            </a:ext>
          </a:extLst>
        </xdr:cNvPr>
        <xdr:cNvCxnSpPr/>
      </xdr:nvCxnSpPr>
      <xdr:spPr>
        <a:xfrm>
          <a:off x="491378" y="4359649"/>
          <a:ext cx="378946" cy="208242"/>
        </a:xfrm>
        <a:prstGeom prst="bentConnector3">
          <a:avLst>
            <a:gd name="adj1" fmla="val -420"/>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750793</xdr:colOff>
      <xdr:row>191</xdr:row>
      <xdr:rowOff>33618</xdr:rowOff>
    </xdr:from>
    <xdr:to>
      <xdr:col>6</xdr:col>
      <xdr:colOff>291351</xdr:colOff>
      <xdr:row>191</xdr:row>
      <xdr:rowOff>212912</xdr:rowOff>
    </xdr:to>
    <xdr:sp macro="" textlink="">
      <xdr:nvSpPr>
        <xdr:cNvPr id="7" name="円/楕円 6">
          <a:extLst>
            <a:ext uri="{FF2B5EF4-FFF2-40B4-BE49-F238E27FC236}">
              <a16:creationId xmlns:a16="http://schemas.microsoft.com/office/drawing/2014/main" id="{00000000-0008-0000-0200-000007000000}"/>
            </a:ext>
          </a:extLst>
        </xdr:cNvPr>
        <xdr:cNvSpPr/>
      </xdr:nvSpPr>
      <xdr:spPr bwMode="auto">
        <a:xfrm>
          <a:off x="4741768" y="35142768"/>
          <a:ext cx="540683" cy="179294"/>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164</xdr:row>
      <xdr:rowOff>33618</xdr:rowOff>
    </xdr:from>
    <xdr:to>
      <xdr:col>11</xdr:col>
      <xdr:colOff>583411</xdr:colOff>
      <xdr:row>164</xdr:row>
      <xdr:rowOff>213618</xdr:rowOff>
    </xdr:to>
    <xdr:sp macro="" textlink="">
      <xdr:nvSpPr>
        <xdr:cNvPr id="8" name="円/楕円 7">
          <a:extLst>
            <a:ext uri="{FF2B5EF4-FFF2-40B4-BE49-F238E27FC236}">
              <a16:creationId xmlns:a16="http://schemas.microsoft.com/office/drawing/2014/main" id="{00000000-0008-0000-0200-000008000000}"/>
            </a:ext>
          </a:extLst>
        </xdr:cNvPr>
        <xdr:cNvSpPr/>
      </xdr:nvSpPr>
      <xdr:spPr bwMode="auto">
        <a:xfrm>
          <a:off x="9404536" y="284562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165</xdr:row>
      <xdr:rowOff>33618</xdr:rowOff>
    </xdr:from>
    <xdr:to>
      <xdr:col>11</xdr:col>
      <xdr:colOff>583411</xdr:colOff>
      <xdr:row>165</xdr:row>
      <xdr:rowOff>213618</xdr:rowOff>
    </xdr:to>
    <xdr:sp macro="" textlink="">
      <xdr:nvSpPr>
        <xdr:cNvPr id="9" name="円/楕円 8">
          <a:extLst>
            <a:ext uri="{FF2B5EF4-FFF2-40B4-BE49-F238E27FC236}">
              <a16:creationId xmlns:a16="http://schemas.microsoft.com/office/drawing/2014/main" id="{00000000-0008-0000-0200-000009000000}"/>
            </a:ext>
          </a:extLst>
        </xdr:cNvPr>
        <xdr:cNvSpPr/>
      </xdr:nvSpPr>
      <xdr:spPr bwMode="auto">
        <a:xfrm>
          <a:off x="9404536" y="2870386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166</xdr:row>
      <xdr:rowOff>33618</xdr:rowOff>
    </xdr:from>
    <xdr:to>
      <xdr:col>11</xdr:col>
      <xdr:colOff>583411</xdr:colOff>
      <xdr:row>166</xdr:row>
      <xdr:rowOff>213618</xdr:rowOff>
    </xdr:to>
    <xdr:sp macro="" textlink="">
      <xdr:nvSpPr>
        <xdr:cNvPr id="10" name="円/楕円 9">
          <a:extLst>
            <a:ext uri="{FF2B5EF4-FFF2-40B4-BE49-F238E27FC236}">
              <a16:creationId xmlns:a16="http://schemas.microsoft.com/office/drawing/2014/main" id="{00000000-0008-0000-0200-00000A000000}"/>
            </a:ext>
          </a:extLst>
        </xdr:cNvPr>
        <xdr:cNvSpPr/>
      </xdr:nvSpPr>
      <xdr:spPr bwMode="auto">
        <a:xfrm>
          <a:off x="9404536" y="28951518"/>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145</xdr:row>
      <xdr:rowOff>33618</xdr:rowOff>
    </xdr:from>
    <xdr:to>
      <xdr:col>11</xdr:col>
      <xdr:colOff>583411</xdr:colOff>
      <xdr:row>145</xdr:row>
      <xdr:rowOff>213618</xdr:rowOff>
    </xdr:to>
    <xdr:sp macro="" textlink="">
      <xdr:nvSpPr>
        <xdr:cNvPr id="11" name="円/楕円 10">
          <a:extLst>
            <a:ext uri="{FF2B5EF4-FFF2-40B4-BE49-F238E27FC236}">
              <a16:creationId xmlns:a16="http://schemas.microsoft.com/office/drawing/2014/main" id="{00000000-0008-0000-0200-00000B000000}"/>
            </a:ext>
          </a:extLst>
        </xdr:cNvPr>
        <xdr:cNvSpPr/>
      </xdr:nvSpPr>
      <xdr:spPr bwMode="auto">
        <a:xfrm>
          <a:off x="9390529" y="37629353"/>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146</xdr:row>
      <xdr:rowOff>33618</xdr:rowOff>
    </xdr:from>
    <xdr:to>
      <xdr:col>11</xdr:col>
      <xdr:colOff>583411</xdr:colOff>
      <xdr:row>146</xdr:row>
      <xdr:rowOff>213618</xdr:rowOff>
    </xdr:to>
    <xdr:sp macro="" textlink="">
      <xdr:nvSpPr>
        <xdr:cNvPr id="12" name="円/楕円 11">
          <a:extLst>
            <a:ext uri="{FF2B5EF4-FFF2-40B4-BE49-F238E27FC236}">
              <a16:creationId xmlns:a16="http://schemas.microsoft.com/office/drawing/2014/main" id="{00000000-0008-0000-0200-00000C000000}"/>
            </a:ext>
          </a:extLst>
        </xdr:cNvPr>
        <xdr:cNvSpPr/>
      </xdr:nvSpPr>
      <xdr:spPr bwMode="auto">
        <a:xfrm>
          <a:off x="9390529" y="37875883"/>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11</xdr:col>
      <xdr:colOff>403411</xdr:colOff>
      <xdr:row>147</xdr:row>
      <xdr:rowOff>33618</xdr:rowOff>
    </xdr:from>
    <xdr:to>
      <xdr:col>11</xdr:col>
      <xdr:colOff>583411</xdr:colOff>
      <xdr:row>147</xdr:row>
      <xdr:rowOff>213618</xdr:rowOff>
    </xdr:to>
    <xdr:sp macro="" textlink="">
      <xdr:nvSpPr>
        <xdr:cNvPr id="13" name="円/楕円 12">
          <a:extLst>
            <a:ext uri="{FF2B5EF4-FFF2-40B4-BE49-F238E27FC236}">
              <a16:creationId xmlns:a16="http://schemas.microsoft.com/office/drawing/2014/main" id="{00000000-0008-0000-0200-00000D000000}"/>
            </a:ext>
          </a:extLst>
        </xdr:cNvPr>
        <xdr:cNvSpPr/>
      </xdr:nvSpPr>
      <xdr:spPr bwMode="auto">
        <a:xfrm>
          <a:off x="9390529" y="38122412"/>
          <a:ext cx="180000" cy="180000"/>
        </a:xfrm>
        <a:prstGeom prst="ellipse">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3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26</xdr:col>
      <xdr:colOff>47625</xdr:colOff>
      <xdr:row>1</xdr:row>
      <xdr:rowOff>28575</xdr:rowOff>
    </xdr:from>
    <xdr:to>
      <xdr:col>30</xdr:col>
      <xdr:colOff>504825</xdr:colOff>
      <xdr:row>5</xdr:row>
      <xdr:rowOff>28575</xdr:rowOff>
    </xdr:to>
    <xdr:sp macro="" textlink="">
      <xdr:nvSpPr>
        <xdr:cNvPr id="2" name="AutoShape 15">
          <a:extLst>
            <a:ext uri="{FF2B5EF4-FFF2-40B4-BE49-F238E27FC236}">
              <a16:creationId xmlns:a16="http://schemas.microsoft.com/office/drawing/2014/main" id="{00000000-0008-0000-0400-000002000000}"/>
            </a:ext>
          </a:extLst>
        </xdr:cNvPr>
        <xdr:cNvSpPr>
          <a:spLocks noChangeArrowheads="1"/>
        </xdr:cNvSpPr>
      </xdr:nvSpPr>
      <xdr:spPr bwMode="auto">
        <a:xfrm>
          <a:off x="14144625" y="28575"/>
          <a:ext cx="3619500" cy="1200150"/>
        </a:xfrm>
        <a:prstGeom prst="wedgeRectCallout">
          <a:avLst>
            <a:gd name="adj1" fmla="val -48157"/>
            <a:gd name="adj2" fmla="val 36597"/>
          </a:avLst>
        </a:prstGeom>
        <a:solidFill>
          <a:srgbClr xmlns:mc="http://schemas.openxmlformats.org/markup-compatibility/2006" xmlns:a14="http://schemas.microsoft.com/office/drawing/2010/main" val="FFFF99" mc:Ignorable="a14" a14:legacySpreadsheetColorIndex="4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700"/>
            </a:lnSpc>
            <a:defRPr sz="1000"/>
          </a:pPr>
          <a:r>
            <a:rPr lang="ja-JP" altLang="en-US" sz="1400" b="0" i="0" u="none" strike="noStrike" baseline="0">
              <a:solidFill>
                <a:srgbClr val="0000FF"/>
              </a:solidFill>
              <a:latin typeface="ＭＳ Ｐゴシック"/>
              <a:ea typeface="ＭＳ Ｐゴシック"/>
            </a:rPr>
            <a:t>黄色：入力セル</a:t>
          </a:r>
        </a:p>
        <a:p>
          <a:pPr algn="l" rtl="0">
            <a:lnSpc>
              <a:spcPts val="1700"/>
            </a:lnSpc>
            <a:defRPr sz="1000"/>
          </a:pPr>
          <a:r>
            <a:rPr lang="ja-JP" altLang="en-US" sz="1400" b="0" i="0" u="none" strike="noStrike" baseline="0">
              <a:solidFill>
                <a:srgbClr val="0000FF"/>
              </a:solidFill>
              <a:latin typeface="ＭＳ Ｐゴシック"/>
              <a:ea typeface="ＭＳ Ｐゴシック"/>
            </a:rPr>
            <a:t>水色：選択セル（選択項目は下表ご参照）。該当項目が無い場合は、手入力してください）。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56029</xdr:colOff>
      <xdr:row>11</xdr:row>
      <xdr:rowOff>89648</xdr:rowOff>
    </xdr:from>
    <xdr:to>
      <xdr:col>5</xdr:col>
      <xdr:colOff>191962</xdr:colOff>
      <xdr:row>11</xdr:row>
      <xdr:rowOff>213472</xdr:rowOff>
    </xdr:to>
    <xdr:pic>
      <xdr:nvPicPr>
        <xdr:cNvPr id="2" name="図 1">
          <a:extLst>
            <a:ext uri="{FF2B5EF4-FFF2-40B4-BE49-F238E27FC236}">
              <a16:creationId xmlns:a16="http://schemas.microsoft.com/office/drawing/2014/main" id="{9A9DDB89-E1D6-4E54-82B6-071B1476F77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35679" y="2635998"/>
          <a:ext cx="1183683" cy="12382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srfl011\&#32076;&#21942;&#25126;&#30053;G\03&#20104;&#31639;&#22519;&#34892;\&#9327;H25&#23455;&#34892;\&#23455;&#34892;&#20104;&#31639;&#65288;&#12471;&#12511;&#12517;&#12524;&#12540;&#12479;&#12540;&#65289;\&#32076;&#21942;&#25126;&#30053;g\03&#20104;&#31639;&#22519;&#34892;\&#9326;H24&#23455;&#34892;\10.&#23455;&#32318;&#25512;&#23450;\&#65303;&#26376;\&#21508;&#35506;&#25552;&#20986;\EPA&#27604;&#12539;&#23612;\&#27604;&#65317;&#65328;&#65313;&#12288;&#30475;&#35703;28&#21517;&#65288;&#22865;&#32004;&#65289;&#12539;&#20171;&#35703;71&#21517;&#65288;&#22865;&#32004;&#65289;.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srfl001\9.%20&#20154;&#20107;&#20966;&#36935;(&#32771;&#35506;&#12289;&#26119;&#32102;&#26684;&#12289;&#22577;&#37228;)\&#30446;&#27161;&#31649;&#29702;\&#65305;&#65294;H24\H24&#19979;&#26399;\&#26399;&#26411;\H24&#20154;&#20107;&#32771;&#35506;&#38598;&#35336;&#12471;&#12540;&#12488;&#19979;&#26399;&#26399;&#26411;.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Jodcfs01\jodc\&#32113;&#21512;&#12464;&#12523;&#12540;&#12503;\&#39340;&#22580;\&#21172;&#20685;&#26465;&#20214;&#32113;&#19968;\00&#36035;&#37329;&#21046;&#24230;&#26908;&#35342;\&#26119;&#32102;&#12471;&#12511;&#12517;&#12524;&#12540;&#12471;&#12519;&#12531;\&#26368;&#32066;&#26696;\&#26119;&#32102;&#26119;&#26684;&#12471;&#12511;&#12517;&#12524;&#12540;&#12471;&#12519;&#12531;&#65288;&#26032;&#25552;&#26696;&#65289;.xls" TargetMode="External"/></Relationships>
</file>

<file path=xl/externalLinks/_rels/externalLink12.xml.rels><?xml version="1.0" encoding="UTF-8" standalone="yes"?>
<Relationships xmlns="http://schemas.openxmlformats.org/package/2006/relationships"><Relationship Id="rId1" Type="http://schemas.microsoft.com/office/2006/relationships/xlExternalLinkPath/xlPathMissing" Target="H22&#24950;&#24340;&#37329;&#25903;&#32102;&#31263;&#35696;&#65288;&#27096;&#24335;&#65289;1"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Tsrfl011\&#32076;&#21942;&#25126;&#30053;G\02&#20107;&#26989;&#35336;&#30011;&#12539;&#23455;&#34892;&#20104;&#31639;\H31&#29702;&#20107;&#20250;&#20104;&#31639;\H31&#20107;&#26989;&#35336;&#30011;&#26360;&#12539;&#20104;&#31639;&#26360;\02_&#20104;&#31639;&#31309;&#31639;\H31&#20107;&#26989;&#35336;&#30011;&#65288;&#26908;&#35342;&amp;&#23455;&#34892;&#29992;&#65289;\&#20877;&#36969;&#29992;&#20462;&#27491;20190312H31.&#20107;&#26989;&#35336;&#30011;.v.1&#65294;&#31649;&#30740;25-15..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Tkcky1\&#27966;&#36963;&#32887;&#21729;&#20316;&#26989;&#12501;&#12457;&#12523;&#12480;\H24&#24467;&#20107;&#26085;&#35468;&#20316;&#25104;&#12501;&#12449;&#12452;&#12523;\2012.04&#24467;&#20107;&#26085;&#35468;\&#24467;&#20107;&#26085;&#35468;&#20316;&#25104;&#12501;&#12449;&#12452;&#12523;4&#26376;.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Jodcfs01\jodc\&#32113;&#21512;&#12464;&#12523;&#12540;&#12503;\&#39340;&#22580;\&#21172;&#20685;&#26465;&#20214;&#32113;&#19968;\00&#36035;&#37329;&#21046;&#24230;&#26908;&#35342;\&#26119;&#32102;&#12471;&#12511;&#12517;&#12524;&#12540;&#12471;&#12519;&#12531;\&#20206;&#26684;&#20184;\20110401&#32102;&#19982;&#36969;&#29992;&#22793;&#26356;&#65288;0401&#20206;&#26684;&#20184;&#65289;.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kcky1\kyuyo\&#32102;&#19982;&#25285;&#24403;\05.&#20154;&#20214;&#36027;&#25391;&#26367;\H22\01.&#26178;&#38291;&#25353;&#20998;&#31934;&#31639;\8&#26376;\05.&#21463;&#35351;&#20107;&#26989;&#24467;&#20107;&#26085;&#35468;&#20316;&#25104;&#12501;&#12449;&#12452;&#12523;\&#24467;&#20107;&#26085;&#35468;&#20316;&#25104;&#12501;&#12449;&#12452;&#12523;5&#2637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Jodcfs01\jodc\&#32113;&#21512;&#12464;&#12523;&#12540;&#12503;\&#39340;&#22580;\&#21172;&#20685;&#26465;&#20214;&#32113;&#19968;\00&#36035;&#37329;&#21046;&#24230;&#26908;&#35342;\&#36035;&#37329;&#31227;&#34892;&#12471;&#12511;&#12517;&#12524;&#12540;&#12471;&#12519;&#12531;\&#37117;&#24066;12&#65285;&#26696;\H24&#32076;&#36942;&#28187;&#38989;&#36969;&#29992;&#28961;&#29256;\&#26412;&#20472;&#31561;&#32026;&#21495;&#20472;&#31227;&#34892;&#26696;&#65288;&#37117;&#24066;&#25163;&#24403;12&#65285;&#24046;&#24341;&#24460;&#65289;20121129&#65288;&#36062;&#19982;AO&#26041;&#24335;&#29256;&#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Tkcky1\&#32076;&#21942;&#25126;&#30053;G\&#32102;&#19982;&#25285;&#24403;\07.&#23455;&#32318;&#25512;&#23450;\H23\10&#26376;\&#21336;&#20385;&#20316;&#25104;\05.&#21463;&#35351;&#20107;&#26989;&#24467;&#20107;&#26085;&#35468;&#20316;&#25104;&#12501;&#12449;&#12452;&#12523;\&#24467;&#20107;&#26085;&#35468;&#20316;&#25104;&#12501;&#12449;&#12452;&#12523;5&#2637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KC002\&#31649;&#29702;&#30740;&#20462;&#29677;\&#31649;&#30740;&#20849;&#36890;&#25991;&#26360;\&#12467;&#12540;&#12473;&#23455;&#26045;&#23450;&#22411;&#25991;\&#35413;&#20385;&#26360;v2.0\&#35413;&#20385;&#26360;Ver.2.0(win).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srfl011\&#32076;&#21942;&#25126;&#30053;G\03&#20104;&#31639;&#22519;&#34892;\&#9327;H25&#23455;&#34892;\&#23455;&#34892;&#20104;&#31639;&#65288;&#12471;&#12511;&#12517;&#12524;&#12540;&#12479;&#12540;&#65289;\tkc\&#20849;&#36890;&#25991;&#26360;(TKC)\&#32076;&#21942;&#25126;&#30053;&#23460;\&#20844;&#30410;&#27861;&#20154;&#25913;&#38761;&#31227;&#34892;&#28310;&#20633;&#22996;&#21729;&#20250;\&#36001;&#21209;&#12481;&#12540;&#12512;\&#9679;0907&#65288;&#20316;&#26989;&#20013;&#65289;H22&#27770;&#31639;&#26360;&#12505;&#12540;&#12473;&#26032;&#26032;&#22522;&#28310;&#27083;&#36896;.xls" TargetMode="External"/></Relationships>
</file>

<file path=xl/externalLinks/_rels/externalLink4.xml.rels><?xml version="1.0" encoding="UTF-8" standalone="yes"?>
<Relationships xmlns="http://schemas.openxmlformats.org/package/2006/relationships"><Relationship Id="rId2" Type="http://schemas.openxmlformats.org/officeDocument/2006/relationships/externalLinkPath" Target="file:///\\Tsrfl011\04.&#30740;&#20462;&#12539;&#27966;&#36963;&#26989;&#21209;G\000%20&#20250;&#31038;\&#23554;&#38272;&#23478;&#27966;&#36963;\&#12363;&#34892;\&#12369;\KTX\2023\ODA&#30003;&#35531;&#26360;&#39006;%20Ver9.1%20KTX&#20304;&#12293;&#26408;(20230725)Rev02.xlsx" TargetMode="External"/><Relationship Id="rId1" Type="http://schemas.openxmlformats.org/officeDocument/2006/relationships/externalLinkPath" Target="file:///\\Tsrfl011\04.&#30740;&#20462;&#12539;&#27966;&#36963;&#26989;&#21209;G\000%20&#20250;&#31038;\&#23554;&#38272;&#23478;&#27966;&#36963;\&#12363;&#34892;\&#12369;\KTX\2023\ODA&#30003;&#35531;&#26360;&#39006;%20Ver9.1%20KTX&#20304;&#12293;&#26408;(20230725)Rev02.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srfl011\&#32076;&#21942;&#25126;&#30053;G\03&#20104;&#31639;&#22519;&#34892;\&#9327;H25&#23455;&#34892;\&#23455;&#34892;&#20104;&#31639;&#65288;&#12471;&#12511;&#12517;&#12524;&#12540;&#12479;&#12540;&#65289;\&#21029;&#28155;17.&#20107;&#26989;&#36027;&#31309;&#31639;&#20869;&#35379;-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srfl001\&#32102;&#19982;&#25285;&#24403;\07.&#23455;&#32318;&#25512;&#23450;\H26\7&#26376;\201407&#20154;&#20214;&#36027;&#23455;&#32318;&#25512;&#23450;&#65288;7-3&#26376;&#25512;&#23450;&#29256;&#65289;.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svky001\kyuyo\&#32102;&#19982;&#25285;&#24403;\05.&#20154;&#20214;&#36027;&#25391;&#26367;\H27\09.&#22806;&#36001;\H27&#22806;&#36001;&#20154;&#20214;&#36027;&#31934;&#31639;&#26360;&#65288;&#12510;&#12463;&#12525;)Ver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srfl011\TKC-G\&#30740;&#20462;&#25285;&#24403;\A&#65306;&#12288;&#12467;&#12540;&#12473;&#38306;&#36899;\1&#65306;&#12288;&#12467;&#12540;&#12473;&#27598;\(2)%20&#27161;&#28310;&#26360;&#24335;\&#9733;2022&#24180;&#24230;%20&#27161;&#28310;&#26360;&#24335;&#9733;\1.%20&#12467;&#12540;&#12473;&#12501;&#12457;&#12523;&#12480;\f.%20&#35211;&#23398;\&#12496;&#12473;&#30330;&#27880;&#26360;&#12539;&#20132;&#36890;&#36027;&#26126;&#32048;.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Ykc002\&#27083;&#36896;&#25903;&#25588;&#35506;\&#20107;&#26989;&#27598;\2004&#39640;&#24230;IT\04%20IT&#28023;&#22806;&#30740;&#20462;\d.&#27010;&#31639;&#25173;&#12356;\&#28023;&#30740;&#12497;&#12483;&#12463;(PHFE2W).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見積書（介護）"/>
      <sheetName val="見積書（看護)"/>
      <sheetName val="データ1（介護）"/>
      <sheetName val="データ2"/>
      <sheetName val="教材単価（介護）"/>
      <sheetName val="介護・AOTS(入札１）"/>
      <sheetName val="介護・AOTS(提出用)調整中"/>
      <sheetName val="介護・AOTS(契約書用）"/>
      <sheetName val="看護・AOTS (入札1)"/>
      <sheetName val="看護・AOTS (提出用)調整中"/>
      <sheetName val="看護・AOTS (契約書用)"/>
      <sheetName val="看護・AOTS (明細書)20120424rev."/>
      <sheetName val="介護・AOTS(明細書)20120424rev."/>
      <sheetName val="看護・AOTS (支出計画書)20120424rev."/>
      <sheetName val="介護・AOTS(支出計画書）20120424rev"/>
      <sheetName val="看護・AOTS (支出計画書)20120521rev."/>
      <sheetName val="介護・AOTS(支出計画書）20120521rev"/>
      <sheetName val="看護・AOTS (支出計画書)20120625rev."/>
      <sheetName val="介護・AOTS(支出計画書）20120625rev. "/>
      <sheetName val="比ＥＰＡ看護　28名（計画変更後）"/>
      <sheetName val="比ＥＰＡ介護　71名（計画変更後）"/>
      <sheetName val="介護・ヒューマン"/>
      <sheetName val="価格点比較"/>
      <sheetName val="比較表 "/>
    </sheetNames>
    <sheetDataSet>
      <sheetData sheetId="0" refreshError="1"/>
      <sheetData sheetId="1" refreshError="1"/>
      <sheetData sheetId="2">
        <row r="5">
          <cell r="E5">
            <v>100</v>
          </cell>
        </row>
      </sheetData>
      <sheetData sheetId="3">
        <row r="5">
          <cell r="B5" t="str">
            <v>A</v>
          </cell>
          <cell r="C5" t="str">
            <v>AOTS</v>
          </cell>
          <cell r="D5" t="str">
            <v>1人部屋（6000円）</v>
          </cell>
          <cell r="E5" t="str">
            <v>毎日</v>
          </cell>
          <cell r="F5">
            <v>6000</v>
          </cell>
          <cell r="G5">
            <v>2500</v>
          </cell>
          <cell r="H5">
            <v>0</v>
          </cell>
          <cell r="I5">
            <v>0</v>
          </cell>
          <cell r="J5">
            <v>0</v>
          </cell>
          <cell r="K5">
            <v>1260</v>
          </cell>
          <cell r="L5">
            <v>13400</v>
          </cell>
          <cell r="M5">
            <v>1260</v>
          </cell>
          <cell r="N5">
            <v>1260</v>
          </cell>
          <cell r="O5">
            <v>13400</v>
          </cell>
          <cell r="P5">
            <v>1260</v>
          </cell>
          <cell r="Q5">
            <v>0</v>
          </cell>
        </row>
        <row r="6">
          <cell r="B6" t="str">
            <v>B</v>
          </cell>
          <cell r="C6" t="str">
            <v>AOTS</v>
          </cell>
          <cell r="D6" t="str">
            <v>1人部屋（5000円）</v>
          </cell>
          <cell r="E6" t="str">
            <v>毎日</v>
          </cell>
          <cell r="F6">
            <v>5000</v>
          </cell>
          <cell r="G6">
            <v>2500</v>
          </cell>
          <cell r="H6">
            <v>0</v>
          </cell>
          <cell r="I6">
            <v>0</v>
          </cell>
          <cell r="J6">
            <v>0</v>
          </cell>
          <cell r="K6">
            <v>1260</v>
          </cell>
          <cell r="L6">
            <v>13400</v>
          </cell>
          <cell r="M6">
            <v>1260</v>
          </cell>
          <cell r="N6">
            <v>1260</v>
          </cell>
          <cell r="O6">
            <v>13400</v>
          </cell>
          <cell r="P6">
            <v>1260</v>
          </cell>
          <cell r="Q6">
            <v>0</v>
          </cell>
        </row>
        <row r="7">
          <cell r="B7" t="str">
            <v>C</v>
          </cell>
          <cell r="C7" t="str">
            <v>AOTS</v>
          </cell>
          <cell r="D7" t="str">
            <v>2人部屋（3700円）</v>
          </cell>
          <cell r="E7" t="str">
            <v>毎日</v>
          </cell>
          <cell r="F7">
            <v>3700</v>
          </cell>
          <cell r="G7">
            <v>2500</v>
          </cell>
          <cell r="H7">
            <v>0</v>
          </cell>
          <cell r="I7">
            <v>0</v>
          </cell>
          <cell r="J7">
            <v>0</v>
          </cell>
          <cell r="K7">
            <v>1260</v>
          </cell>
          <cell r="L7">
            <v>13400</v>
          </cell>
          <cell r="M7">
            <v>1260</v>
          </cell>
          <cell r="N7">
            <v>1260</v>
          </cell>
          <cell r="O7">
            <v>13400</v>
          </cell>
          <cell r="P7">
            <v>1260</v>
          </cell>
          <cell r="Q7">
            <v>0</v>
          </cell>
        </row>
        <row r="8">
          <cell r="B8" t="str">
            <v>D</v>
          </cell>
          <cell r="C8" t="str">
            <v>AOTS</v>
          </cell>
          <cell r="D8" t="str">
            <v>2人部屋（3000円）</v>
          </cell>
          <cell r="E8" t="str">
            <v>毎日</v>
          </cell>
          <cell r="F8">
            <v>3000</v>
          </cell>
          <cell r="G8">
            <v>2500</v>
          </cell>
          <cell r="H8">
            <v>0</v>
          </cell>
          <cell r="I8">
            <v>0</v>
          </cell>
          <cell r="J8">
            <v>0</v>
          </cell>
          <cell r="K8">
            <v>1260</v>
          </cell>
          <cell r="L8">
            <v>13400</v>
          </cell>
          <cell r="M8">
            <v>1260</v>
          </cell>
          <cell r="N8">
            <v>1260</v>
          </cell>
          <cell r="O8">
            <v>13400</v>
          </cell>
          <cell r="P8">
            <v>1260</v>
          </cell>
          <cell r="Q8">
            <v>0</v>
          </cell>
        </row>
        <row r="9">
          <cell r="B9" t="str">
            <v>E</v>
          </cell>
          <cell r="C9" t="str">
            <v>外部</v>
          </cell>
          <cell r="D9" t="str">
            <v>青年の家（AOTS仕様）</v>
          </cell>
          <cell r="E9" t="str">
            <v>-</v>
          </cell>
          <cell r="F9">
            <v>3000</v>
          </cell>
          <cell r="G9">
            <v>1710</v>
          </cell>
          <cell r="H9">
            <v>2400</v>
          </cell>
          <cell r="I9">
            <v>3000</v>
          </cell>
          <cell r="J9">
            <v>2400</v>
          </cell>
          <cell r="K9">
            <v>460</v>
          </cell>
          <cell r="L9">
            <v>13400</v>
          </cell>
          <cell r="M9">
            <v>460</v>
          </cell>
          <cell r="N9">
            <v>1700</v>
          </cell>
          <cell r="O9">
            <v>13400</v>
          </cell>
          <cell r="P9">
            <v>1700</v>
          </cell>
          <cell r="Q9">
            <v>0</v>
          </cell>
        </row>
        <row r="10">
          <cell r="B10" t="str">
            <v>F</v>
          </cell>
          <cell r="C10" t="str">
            <v>外部</v>
          </cell>
          <cell r="D10" t="str">
            <v>青年の家（ヒューマン仕様）</v>
          </cell>
          <cell r="E10" t="str">
            <v>-</v>
          </cell>
          <cell r="F10">
            <v>3000</v>
          </cell>
          <cell r="G10">
            <v>1710</v>
          </cell>
          <cell r="H10">
            <v>2400</v>
          </cell>
          <cell r="I10">
            <v>3000</v>
          </cell>
          <cell r="J10">
            <v>2400</v>
          </cell>
          <cell r="K10">
            <v>460</v>
          </cell>
          <cell r="L10">
            <v>13400</v>
          </cell>
          <cell r="M10">
            <v>460</v>
          </cell>
          <cell r="N10">
            <v>1700</v>
          </cell>
          <cell r="O10">
            <v>13400</v>
          </cell>
          <cell r="P10">
            <v>1700</v>
          </cell>
          <cell r="Q10">
            <v>0</v>
          </cell>
        </row>
      </sheetData>
      <sheetData sheetId="4">
        <row r="3">
          <cell r="E3" t="str">
            <v>未習</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refreshError="1"/>
      <sheetData sheetId="22" refreshError="1"/>
      <sheetData sheetId="23"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元データ（スマイル作表処理・資格等級一覧）"/>
      <sheetName val="実績考課入力"/>
      <sheetName val="能力行動考課入力"/>
      <sheetName val="実績・能力考課（部署別）"/>
      <sheetName val="部署別・等級別平均（実績）"/>
      <sheetName val="部署別・等級別平均（能力）"/>
      <sheetName val="集計表（一覧表）"/>
      <sheetName val="集計表（特別手当評価ランク）"/>
      <sheetName val="特別手当係数稟議"/>
      <sheetName val="部署別データ "/>
      <sheetName val="給与受け渡しデータ"/>
      <sheetName val="差込印刷用データ→ＣＳＶファイルに変換"/>
      <sheetName val="←上期はここまで"/>
      <sheetName val="元データ（前年度・スマイル作表処理・人事考課ランク） "/>
      <sheetName val="元データ（前々年度・スマイル作表処理・人事考課ランク）"/>
      <sheetName val="実績考課入力（上期）"/>
      <sheetName val="能力行動考課入力（上期）"/>
      <sheetName val="実績・能力評価（上下総合）"/>
      <sheetName val="昇給・昇格総合評価"/>
      <sheetName val="一覧表"/>
      <sheetName val="昇給・昇格判定"/>
      <sheetName val="昇格者一覧"/>
      <sheetName val="昇給昇格総合考課ランク稟議"/>
    </sheetNames>
    <sheetDataSet>
      <sheetData sheetId="0"/>
      <sheetData sheetId="1">
        <row r="3">
          <cell r="BD3" t="str">
            <v>SA</v>
          </cell>
        </row>
        <row r="4">
          <cell r="BD4" t="str">
            <v>A</v>
          </cell>
        </row>
        <row r="5">
          <cell r="BD5" t="str">
            <v>B</v>
          </cell>
        </row>
        <row r="6">
          <cell r="BD6" t="str">
            <v>C</v>
          </cell>
        </row>
        <row r="7">
          <cell r="BD7" t="str">
            <v>D</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row r="3">
          <cell r="BA3" t="str">
            <v>在籍３ヶ月未満（育児・業務上疾病）</v>
          </cell>
        </row>
        <row r="4">
          <cell r="BA4" t="str">
            <v>在籍３ヶ月未満（業務外疾病）</v>
          </cell>
        </row>
        <row r="5">
          <cell r="BA5" t="str">
            <v>在籍３ヶ月以上</v>
          </cell>
        </row>
        <row r="6">
          <cell r="BA6" t="str">
            <v>提出拒否</v>
          </cell>
        </row>
        <row r="7">
          <cell r="BA7" t="str">
            <v>人事考課対象外</v>
          </cell>
        </row>
      </sheetData>
      <sheetData sheetId="16"/>
      <sheetData sheetId="17"/>
      <sheetData sheetId="18"/>
      <sheetData sheetId="19"/>
      <sheetData sheetId="20"/>
      <sheetData sheetId="21"/>
      <sheetData sheetId="22"/>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昇給昇格ルール"/>
      <sheetName val="AOTS昇給制度管理職昇格なし(S2)"/>
      <sheetName val="AOTS昇給制度管理職昇格なし (S3)"/>
      <sheetName val="JODC①昇給制度シミュレーション（1）管理職昇格なし"/>
      <sheetName val="ＪＯＤＣ②昇給制度シミュレーション（1）管理職昇格なし"/>
      <sheetName val="ＪＯＤＣ③昇給制度シミュレーション（1）管理職昇格なし"/>
      <sheetName val="ＪＯＤＣ④昇給制度シミュレーション（1）管理職昇格なし"/>
      <sheetName val="比較グラフ (1)管理職昇格なし"/>
      <sheetName val="AOTS昇給制度シミュレーション（1）グループ長（M1）昇格"/>
      <sheetName val="JODC①昇給制度シミュレーション（2）グループ長昇格"/>
      <sheetName val="JODC昇給②制度シミュレーション（2）グループ長昇格"/>
      <sheetName val="比較グラフ (2)グループ長昇格"/>
      <sheetName val="AOTS昇給制度シミュレーション（3）部長（M2）昇格"/>
      <sheetName val="JODC①昇給制度シミュレーション（3）部長昇格"/>
      <sheetName val="JODC②昇給制度シミュレーション（3）部長昇格"/>
      <sheetName val="比較グラフ (3)部長昇格"/>
      <sheetName val="比較グラフ (1)３ピッチ昇給"/>
      <sheetName val="ＨＩＤＡ昇給シミュレーション（1）管理職昇格なし"/>
      <sheetName val="ＨＩＤＡ昇給シミュレーション（1）管理職昇格なし (2)"/>
      <sheetName val="ＨＩＤＡ昇給シミュレーション（1）管理職昇格なし (3)"/>
      <sheetName val="年齢給テーブル"/>
      <sheetName val="職能給テーブル"/>
      <sheetName val="役割給テーブル"/>
      <sheetName val="JODC本俸表(H22.12～)"/>
      <sheetName val="JODC本俸表(H24.6～)"/>
    </sheetNames>
    <sheetDataSet>
      <sheetData sheetId="0"/>
      <sheetData sheetId="1"/>
      <sheetData sheetId="2"/>
      <sheetData sheetId="3">
        <row r="3">
          <cell r="M3" t="str">
            <v>ＳＡ</v>
          </cell>
        </row>
        <row r="4">
          <cell r="M4" t="str">
            <v>Ａ</v>
          </cell>
        </row>
        <row r="5">
          <cell r="M5" t="str">
            <v>Ｂ</v>
          </cell>
        </row>
        <row r="6">
          <cell r="M6" t="str">
            <v>Ｃ</v>
          </cell>
        </row>
        <row r="7">
          <cell r="M7" t="str">
            <v>Ｄ</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2">
          <cell r="R2" t="str">
            <v>Ｇ０</v>
          </cell>
          <cell r="S2">
            <v>1</v>
          </cell>
        </row>
        <row r="3">
          <cell r="R3" t="str">
            <v>Ｇ１</v>
          </cell>
          <cell r="S3">
            <v>2</v>
          </cell>
        </row>
        <row r="4">
          <cell r="R4" t="str">
            <v>Ｇ２</v>
          </cell>
          <cell r="S4">
            <v>3</v>
          </cell>
        </row>
        <row r="5">
          <cell r="R5" t="str">
            <v>Ｇ３</v>
          </cell>
          <cell r="S5">
            <v>4</v>
          </cell>
        </row>
        <row r="6">
          <cell r="R6" t="str">
            <v>Ｇ４</v>
          </cell>
          <cell r="S6">
            <v>5</v>
          </cell>
        </row>
        <row r="7">
          <cell r="R7" t="str">
            <v>Ｇ５</v>
          </cell>
          <cell r="S7">
            <v>6</v>
          </cell>
        </row>
        <row r="8">
          <cell r="R8" t="str">
            <v>ＧＰ１</v>
          </cell>
          <cell r="S8">
            <v>7</v>
          </cell>
        </row>
        <row r="9">
          <cell r="R9" t="str">
            <v>ＧＰ２</v>
          </cell>
          <cell r="S9">
            <v>8</v>
          </cell>
        </row>
        <row r="10">
          <cell r="R10" t="str">
            <v>ＧＰ３</v>
          </cell>
        </row>
        <row r="11">
          <cell r="R11" t="str">
            <v>ＧＰ４</v>
          </cell>
        </row>
        <row r="12">
          <cell r="R12" t="str">
            <v>ＧＰ５</v>
          </cell>
        </row>
      </sheetData>
      <sheetData sheetId="23"/>
      <sheetData sheetId="24">
        <row r="1">
          <cell r="I1" t="str">
            <v>1等級</v>
          </cell>
        </row>
      </sheetData>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稟議書フォーム"/>
      <sheetName val="H22所属一覧（社員マスタ保守　従事日誌用所属・役職データ）"/>
    </sheetNames>
    <sheetDataSet>
      <sheetData sheetId="0" refreshError="1">
        <row r="16">
          <cell r="O16" t="str">
            <v>職員が結婚したため、慶弔金規程第２条（１）に基づき慶祝金を支給する。</v>
          </cell>
        </row>
        <row r="17">
          <cell r="O17" t="str">
            <v>職員が出産したため、慶弔金規程第２条（２）に基づき慶祝金を支給する。</v>
          </cell>
        </row>
        <row r="18">
          <cell r="O18" t="str">
            <v>職員の配偶者が出産したため、慶弔金規程第２条（２）に基づき慶祝金を支給する。</v>
          </cell>
        </row>
        <row r="19">
          <cell r="O19" t="str">
            <v>職員が疾病または傷害のため１ヶ月以上休養したため、慶弔金規程第２条（３）に基づき見舞金を支給する。</v>
          </cell>
        </row>
        <row r="20">
          <cell r="O20" t="str">
            <v>職員が死亡したため、慶弔金規程第２条（４）に基づき弔慰金を支給する。</v>
          </cell>
        </row>
        <row r="21">
          <cell r="O21" t="str">
            <v>職員の配偶者が死亡したため、慶弔金規程第２条（５）に基づき弔慰金を支給する。</v>
          </cell>
        </row>
        <row r="22">
          <cell r="O22" t="str">
            <v>職員の親が死亡したため、慶弔金規程第２条（６）に基づき弔慰金を支給する。</v>
          </cell>
        </row>
        <row r="23">
          <cell r="O23" t="str">
            <v>職員の子が死亡したため、慶弔金規程第２条（６）に基づき弔慰金を支給する。</v>
          </cell>
        </row>
        <row r="26">
          <cell r="O26" t="str">
            <v>本人</v>
          </cell>
        </row>
        <row r="27">
          <cell r="O27" t="str">
            <v>妻</v>
          </cell>
        </row>
        <row r="28">
          <cell r="O28" t="str">
            <v>夫</v>
          </cell>
        </row>
        <row r="29">
          <cell r="O29" t="str">
            <v>父</v>
          </cell>
        </row>
        <row r="30">
          <cell r="O30" t="str">
            <v>母</v>
          </cell>
        </row>
        <row r="31">
          <cell r="O31" t="str">
            <v>子</v>
          </cell>
        </row>
      </sheetData>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事業予算（グランドデザイン）"/>
      <sheetName val="あとで削除"/>
      <sheetName val="H29作業用"/>
      <sheetName val="理事会用収支予算書"/>
      <sheetName val="理事会用事業計画変更"/>
      <sheetName val="理事会用収支予算書内訳表"/>
      <sheetName val="人日管理"/>
      <sheetName val="予算の比較（実行ベース）"/>
      <sheetName val="収支構造"/>
      <sheetName val="収支構造（配賦前）旧"/>
      <sheetName val="月別受入管理（技術研修）"/>
      <sheetName val="作業手順＆エラーチェック"/>
      <sheetName val="★作業log"/>
      <sheetName val="★収支予算書内訳表★"/>
      <sheetName val="事業別採算"/>
      <sheetName val="事業量"/>
      <sheetName val="★収支総括表★"/>
      <sheetName val="事業量 (2)"/>
      <sheetName val="★収支予算書総括表★"/>
      <sheetName val="△事業収支グラフ"/>
      <sheetName val="増減"/>
      <sheetName val="補助赤字説明"/>
      <sheetName val="●受託事業一覧"/>
      <sheetName val="募集協力費"/>
      <sheetName val="△新興市場・研修賛助金 （別式)"/>
      <sheetName val="○新興国＆低炭素合算・研修費"/>
      <sheetName val="●新興国総括表"/>
      <sheetName val="(賛助）比較1"/>
      <sheetName val="(賛助)比較２"/>
      <sheetName val="(賛助)比較３"/>
      <sheetName val="(賛助)比較31"/>
      <sheetName val="(賛助)比較４(新興）"/>
      <sheetName val="(賛助)比較５（低炭）"/>
      <sheetName val="(賛助)比較６"/>
      <sheetName val="○新興市場賛助金＆分担金（精算）"/>
      <sheetName val="△新興市場・受入費 (積上残り)"/>
      <sheetName val="△新興市場・専門家派遣 (積上残り)"/>
      <sheetName val="○新興市場・受入費"/>
      <sheetName val="○新興市場・研修費"/>
      <sheetName val="○新興市場・海外研修費"/>
      <sheetName val="○新興市場・専門家派遣"/>
      <sheetName val="△低炭素・研修賛助金 （別式)"/>
      <sheetName val="△賛助金設定との比較"/>
      <sheetName val="●低炭素総括表"/>
      <sheetName val="○低炭素賛助金＆分担金（精算）"/>
      <sheetName val="△低炭素・受入費＆専門家 (積上残り)"/>
      <sheetName val="○低炭素事業附帯費合算"/>
      <sheetName val="○低炭素・受入費＆専門家"/>
      <sheetName val="△補助途中経過"/>
      <sheetName val="○低炭素・研修費"/>
      <sheetName val="○低炭素・海外研修費"/>
      <sheetName val="○受託事業事業管理費率"/>
      <sheetName val="○新興市場・研修賛助金（設定）"/>
      <sheetName val="分担金（新興国）執行率100％"/>
      <sheetName val="分担金（低炭素）執行率100％"/>
      <sheetName val="○新興市場・研修賛助金（設定） （フサンカ、人数）"/>
      <sheetName val="×新興市場・研修賛助金（設定） （フサンカ、日数)"/>
      <sheetName val="○低炭素・研修賛助金（設定）"/>
      <sheetName val="○低炭素・研修賛助金（設定） (フサンカ、人数)"/>
      <sheetName val="緊急対策費（ＳＯＳ）"/>
      <sheetName val="●センター"/>
      <sheetName val="○センター宿泊"/>
      <sheetName val="●センタ修繕"/>
      <sheetName val="●NGC"/>
      <sheetName val="●NGC（自費参加）"/>
      <sheetName val="●ARI（事業計画）"/>
      <sheetName val="●ARI"/>
      <sheetName val="●総研"/>
      <sheetName val="●ARI "/>
      <sheetName val="●融資事業"/>
      <sheetName val="●WNF"/>
      <sheetName val="●AMEICC"/>
      <sheetName val="●AS整備"/>
      <sheetName val="●AM人材"/>
      <sheetName val="●AS未来"/>
      <sheetName val="●メガFTA"/>
      <sheetName val="●派遣人件費"/>
      <sheetName val="●人件費総括表"/>
      <sheetName val="人件費執行状況"/>
      <sheetName val="人件費総額（総務Ｇ推定）計画用"/>
      <sheetName val="人件費総額（総務Ｇ推定）"/>
      <sheetName val="人工数の積算（理事会予算）"/>
      <sheetName val="人件費積算（年間人員）"/>
      <sheetName val="事業別年間従事時間と人件費"/>
      <sheetName val="実績状況一覧（受託事業）"/>
      <sheetName val="実績状況一覧（自己財）"/>
      <sheetName val="人件費状況管理シート "/>
      <sheetName val="人件費単価算出シート "/>
      <sheetName val="受託単価平均"/>
      <sheetName val="●管理費収益"/>
      <sheetName val="●管理費支出（投資活動）"/>
      <sheetName val="●管理費支出（事業活動）"/>
      <sheetName val="○管理費配賦"/>
      <sheetName val="配賦基準割合（職員従事割合）"/>
      <sheetName val="配賦基準割合（役員従事割合）"/>
      <sheetName val="退職給付引当金"/>
      <sheetName val="退職給付費用（繰入額）"/>
      <sheetName val="○システム関係費（事業按分） (北千住)"/>
      <sheetName val="○システム関係費（事業按分）（東銀座）"/>
      <sheetName val="○広報関係費（按分）"/>
      <sheetName val="○東銀座事務所 按分対象共通経費"/>
      <sheetName val="○海外事務所経費（按分精算） (新)"/>
      <sheetName val="海外事務所経費内訳"/>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5">
          <cell r="J5" t="str">
            <v>継1国-01</v>
          </cell>
          <cell r="K5" t="str">
            <v>継1国-02</v>
          </cell>
          <cell r="L5">
            <v>0</v>
          </cell>
          <cell r="M5" t="str">
            <v>受1貿-01</v>
          </cell>
          <cell r="N5" t="str">
            <v>受1貿-02</v>
          </cell>
          <cell r="O5" t="str">
            <v>受2E-02</v>
          </cell>
          <cell r="P5" t="str">
            <v>受2E-04</v>
          </cell>
          <cell r="Q5" t="str">
            <v>受・他-01</v>
          </cell>
          <cell r="R5" t="str">
            <v>受・他-03</v>
          </cell>
          <cell r="S5" t="str">
            <v>受・他-04</v>
          </cell>
          <cell r="T5">
            <v>0</v>
          </cell>
          <cell r="U5" t="str">
            <v>継2自-01</v>
          </cell>
          <cell r="V5" t="str">
            <v>継2自-02</v>
          </cell>
          <cell r="W5">
            <v>0</v>
          </cell>
          <cell r="X5" t="str">
            <v>他・自-01</v>
          </cell>
          <cell r="Y5" t="str">
            <v>他・自-02</v>
          </cell>
          <cell r="Z5" t="str">
            <v>他・自-03</v>
          </cell>
          <cell r="AA5" t="str">
            <v>日AS-00</v>
          </cell>
          <cell r="AB5" t="str">
            <v>日AS-01</v>
          </cell>
          <cell r="AC5" t="str">
            <v>日AS-02</v>
          </cell>
          <cell r="AD5" t="str">
            <v>日AS-03</v>
          </cell>
          <cell r="AE5" t="str">
            <v>日AS-04</v>
          </cell>
          <cell r="AF5" t="str">
            <v>日AS-05</v>
          </cell>
          <cell r="AG5" t="str">
            <v>他・自-04</v>
          </cell>
          <cell r="AH5" t="str">
            <v>他・自-05</v>
          </cell>
          <cell r="AI5">
            <v>0</v>
          </cell>
          <cell r="AJ5" t="str">
            <v>法会計-1T</v>
          </cell>
          <cell r="AK5" t="str">
            <v>法会計-2K</v>
          </cell>
          <cell r="AL5" t="str">
            <v>法会計-3C</v>
          </cell>
          <cell r="AM5" t="str">
            <v>法会計-4団</v>
          </cell>
          <cell r="AN5">
            <v>0</v>
          </cell>
          <cell r="AO5">
            <v>0</v>
          </cell>
        </row>
      </sheetData>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ダミー"/>
      <sheetName val="操作手順"/>
      <sheetName val="基データ貼付"/>
      <sheetName val="基データ貼付（日報データcsv）"/>
      <sheetName val="集計データ修正（複数個人）就業１"/>
      <sheetName val="従事日誌用所属・役職データ"/>
      <sheetName val="入力規則"/>
      <sheetName val="メニュー"/>
      <sheetName val="業務日誌様式"/>
    </sheetNames>
    <sheetDataSet>
      <sheetData sheetId="0"/>
      <sheetData sheetId="1"/>
      <sheetData sheetId="2"/>
      <sheetData sheetId="3"/>
      <sheetData sheetId="4"/>
      <sheetData sheetId="5"/>
      <sheetData sheetId="6"/>
      <sheetData sheetId="7">
        <row r="2">
          <cell r="B2" t="str">
            <v>該当者コード</v>
          </cell>
        </row>
        <row r="4">
          <cell r="E4">
            <v>70</v>
          </cell>
        </row>
      </sheetData>
      <sheetData sheetId="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データ貼付（スマイル作表処理　資格等級一覧）"/>
      <sheetName val="データ貼付（スマイル作表処理　本俸・等級・号俸）"/>
      <sheetName val="データ入力シート"/>
      <sheetName val="稟議添付用"/>
      <sheetName val="稟議書"/>
      <sheetName val="本人通知用"/>
      <sheetName val="データ貼付（年齢給テーブル）"/>
      <sheetName val="データ貼付（職能給テーブル）"/>
      <sheetName val="データ貼付（役割給テーブル）"/>
      <sheetName val="職能給昇給スケール"/>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1">
          <cell r="O1" t="str">
            <v>Ｊ１</v>
          </cell>
        </row>
        <row r="2">
          <cell r="O2" t="str">
            <v>Ｊ２</v>
          </cell>
        </row>
        <row r="3">
          <cell r="O3" t="str">
            <v>Ｓ１</v>
          </cell>
        </row>
        <row r="4">
          <cell r="O4" t="str">
            <v>Ｓ２</v>
          </cell>
        </row>
        <row r="5">
          <cell r="O5" t="str">
            <v>Ｓ３</v>
          </cell>
        </row>
        <row r="6">
          <cell r="O6" t="str">
            <v>Ｍ１</v>
          </cell>
        </row>
        <row r="7">
          <cell r="O7" t="str">
            <v>Ｍ２</v>
          </cell>
        </row>
        <row r="8">
          <cell r="O8" t="str">
            <v>Ｍ３</v>
          </cell>
        </row>
        <row r="9">
          <cell r="O9" t="str">
            <v>ＭＰ１</v>
          </cell>
        </row>
        <row r="10">
          <cell r="O10" t="str">
            <v>ＭＰ２</v>
          </cell>
        </row>
        <row r="11">
          <cell r="O11" t="str">
            <v>ＭＰ３</v>
          </cell>
        </row>
        <row r="12">
          <cell r="O12" t="str">
            <v>ＭＰ４</v>
          </cell>
        </row>
      </sheetData>
      <sheetData sheetId="8" refreshError="1"/>
      <sheetData sheetId="9"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ダミー"/>
      <sheetName val="操作手順"/>
      <sheetName val="基データ貼付（日報データcsv）"/>
      <sheetName val="集計データ修正（複数個人）就業１"/>
      <sheetName val="従事日誌用所属・役職データ"/>
      <sheetName val="入力規則"/>
      <sheetName val="メニュー"/>
      <sheetName val="業務日誌様式"/>
    </sheetNames>
    <sheetDataSet>
      <sheetData sheetId="0"/>
      <sheetData sheetId="1"/>
      <sheetData sheetId="2"/>
      <sheetData sheetId="3"/>
      <sheetData sheetId="4">
        <row r="2">
          <cell r="B2" t="str">
            <v>10024</v>
          </cell>
          <cell r="C2" t="str">
            <v>金子　和夫</v>
          </cell>
          <cell r="D2" t="str">
            <v>0001</v>
          </cell>
          <cell r="E2" t="str">
            <v>本部</v>
          </cell>
          <cell r="F2" t="str">
            <v>1001</v>
          </cell>
          <cell r="G2" t="str">
            <v>役員他</v>
          </cell>
          <cell r="H2" t="str">
            <v>100101</v>
          </cell>
          <cell r="I2" t="str">
            <v>役員</v>
          </cell>
          <cell r="J2">
            <v>102</v>
          </cell>
          <cell r="K2" t="str">
            <v>理事長</v>
          </cell>
          <cell r="L2" t="str">
            <v>0001100101102</v>
          </cell>
          <cell r="M2">
            <v>10024</v>
          </cell>
          <cell r="N2" t="str">
            <v>理事長</v>
          </cell>
          <cell r="O2" t="str">
            <v>金子　和夫</v>
          </cell>
        </row>
        <row r="3">
          <cell r="B3" t="str">
            <v>10113</v>
          </cell>
          <cell r="C3" t="str">
            <v>熊澤　敏一</v>
          </cell>
          <cell r="D3" t="str">
            <v>0001</v>
          </cell>
          <cell r="E3" t="str">
            <v>本部</v>
          </cell>
          <cell r="F3" t="str">
            <v>1001</v>
          </cell>
          <cell r="G3" t="str">
            <v>役員他</v>
          </cell>
          <cell r="H3" t="str">
            <v>100101</v>
          </cell>
          <cell r="I3" t="str">
            <v>役員</v>
          </cell>
          <cell r="J3">
            <v>103</v>
          </cell>
          <cell r="K3" t="str">
            <v>専務理事</v>
          </cell>
          <cell r="L3" t="str">
            <v>0001100101103</v>
          </cell>
          <cell r="M3">
            <v>10113</v>
          </cell>
          <cell r="N3" t="str">
            <v>専務理事</v>
          </cell>
          <cell r="O3" t="str">
            <v>熊澤　敏一</v>
          </cell>
        </row>
        <row r="4">
          <cell r="B4" t="str">
            <v>10116</v>
          </cell>
          <cell r="C4" t="str">
            <v>室井　靖彦</v>
          </cell>
          <cell r="D4" t="str">
            <v>0001</v>
          </cell>
          <cell r="E4" t="str">
            <v>本部</v>
          </cell>
          <cell r="F4" t="str">
            <v>1001</v>
          </cell>
          <cell r="G4" t="str">
            <v>役員他</v>
          </cell>
          <cell r="H4" t="str">
            <v>100101</v>
          </cell>
          <cell r="I4" t="str">
            <v>役員</v>
          </cell>
          <cell r="J4">
            <v>104</v>
          </cell>
          <cell r="K4" t="str">
            <v>常務理事</v>
          </cell>
          <cell r="L4" t="str">
            <v>0001100101104</v>
          </cell>
          <cell r="M4">
            <v>10116</v>
          </cell>
          <cell r="N4" t="str">
            <v>常務理事</v>
          </cell>
          <cell r="O4" t="str">
            <v>室井　靖彦</v>
          </cell>
        </row>
        <row r="5">
          <cell r="B5" t="str">
            <v>10391</v>
          </cell>
          <cell r="C5" t="str">
            <v>楠田　昭二</v>
          </cell>
          <cell r="D5" t="str">
            <v>0001</v>
          </cell>
          <cell r="E5" t="str">
            <v>本部</v>
          </cell>
          <cell r="F5" t="str">
            <v>1001</v>
          </cell>
          <cell r="G5" t="str">
            <v>役員他</v>
          </cell>
          <cell r="H5" t="str">
            <v>100101</v>
          </cell>
          <cell r="I5" t="str">
            <v>役員</v>
          </cell>
          <cell r="J5">
            <v>104</v>
          </cell>
          <cell r="K5" t="str">
            <v>常務理事</v>
          </cell>
          <cell r="L5" t="str">
            <v>0001100101104</v>
          </cell>
          <cell r="M5">
            <v>10391</v>
          </cell>
          <cell r="N5" t="str">
            <v>常務理事</v>
          </cell>
          <cell r="O5" t="str">
            <v>楠田　昭二</v>
          </cell>
        </row>
        <row r="6">
          <cell r="B6" t="str">
            <v>10082</v>
          </cell>
          <cell r="C6" t="str">
            <v>吉原　秀男</v>
          </cell>
          <cell r="D6" t="str">
            <v>0001</v>
          </cell>
          <cell r="E6" t="str">
            <v>本部</v>
          </cell>
          <cell r="F6" t="str">
            <v>1001</v>
          </cell>
          <cell r="G6" t="str">
            <v>役員他</v>
          </cell>
          <cell r="H6" t="str">
            <v>100101</v>
          </cell>
          <cell r="I6" t="str">
            <v>役員</v>
          </cell>
          <cell r="J6">
            <v>105</v>
          </cell>
          <cell r="K6" t="str">
            <v>理事</v>
          </cell>
          <cell r="L6" t="str">
            <v>0001100101105</v>
          </cell>
          <cell r="M6">
            <v>10082</v>
          </cell>
          <cell r="N6" t="str">
            <v>理事</v>
          </cell>
          <cell r="O6" t="str">
            <v>吉原　秀男</v>
          </cell>
        </row>
        <row r="7">
          <cell r="B7" t="str">
            <v>10142</v>
          </cell>
          <cell r="C7" t="str">
            <v>春原　憲一郎</v>
          </cell>
          <cell r="D7" t="str">
            <v>0001</v>
          </cell>
          <cell r="E7" t="str">
            <v>本部</v>
          </cell>
          <cell r="F7" t="str">
            <v>1001</v>
          </cell>
          <cell r="G7" t="str">
            <v>役員他</v>
          </cell>
          <cell r="H7" t="str">
            <v>100101</v>
          </cell>
          <cell r="I7" t="str">
            <v>役員</v>
          </cell>
          <cell r="J7">
            <v>105</v>
          </cell>
          <cell r="K7" t="str">
            <v>理事</v>
          </cell>
          <cell r="L7" t="str">
            <v>0001100101105</v>
          </cell>
          <cell r="M7">
            <v>10142</v>
          </cell>
          <cell r="N7" t="str">
            <v>理事</v>
          </cell>
          <cell r="O7" t="str">
            <v>春原　憲一郎</v>
          </cell>
        </row>
        <row r="8">
          <cell r="B8" t="str">
            <v>10408</v>
          </cell>
          <cell r="C8" t="str">
            <v>宮原　豊</v>
          </cell>
          <cell r="D8" t="str">
            <v>0001</v>
          </cell>
          <cell r="E8" t="str">
            <v>本部</v>
          </cell>
          <cell r="F8" t="str">
            <v>1001</v>
          </cell>
          <cell r="G8" t="str">
            <v>役員他</v>
          </cell>
          <cell r="H8" t="str">
            <v>100101</v>
          </cell>
          <cell r="I8" t="str">
            <v>役員</v>
          </cell>
          <cell r="J8">
            <v>105</v>
          </cell>
          <cell r="K8" t="str">
            <v>理事</v>
          </cell>
          <cell r="L8" t="str">
            <v>0001100101105</v>
          </cell>
          <cell r="M8">
            <v>10408</v>
          </cell>
          <cell r="N8" t="str">
            <v>理事</v>
          </cell>
          <cell r="O8" t="str">
            <v>宮原　豊</v>
          </cell>
        </row>
        <row r="9">
          <cell r="B9" t="str">
            <v>10032</v>
          </cell>
          <cell r="C9" t="str">
            <v>半澤　昭一</v>
          </cell>
          <cell r="D9" t="str">
            <v>0001</v>
          </cell>
          <cell r="E9" t="str">
            <v>本部</v>
          </cell>
          <cell r="F9" t="str">
            <v>1001</v>
          </cell>
          <cell r="G9" t="str">
            <v>役員他</v>
          </cell>
          <cell r="H9" t="str">
            <v>100102</v>
          </cell>
          <cell r="I9" t="str">
            <v>出納長</v>
          </cell>
          <cell r="J9">
            <v>201</v>
          </cell>
          <cell r="K9" t="str">
            <v>出納長</v>
          </cell>
          <cell r="L9" t="str">
            <v>0001100102201</v>
          </cell>
          <cell r="M9">
            <v>10032</v>
          </cell>
          <cell r="N9" t="str">
            <v>出納長</v>
          </cell>
          <cell r="O9" t="str">
            <v>半澤　昭一</v>
          </cell>
        </row>
        <row r="10">
          <cell r="B10" t="str">
            <v>10033</v>
          </cell>
          <cell r="C10" t="str">
            <v>大濱　正俊</v>
          </cell>
          <cell r="D10" t="str">
            <v>0001</v>
          </cell>
          <cell r="E10" t="str">
            <v>本部</v>
          </cell>
          <cell r="F10" t="str">
            <v>1001</v>
          </cell>
          <cell r="G10" t="str">
            <v>役員他</v>
          </cell>
          <cell r="H10" t="str">
            <v>100103</v>
          </cell>
          <cell r="I10" t="str">
            <v>監査室</v>
          </cell>
          <cell r="J10">
            <v>203</v>
          </cell>
          <cell r="K10" t="str">
            <v>調査役</v>
          </cell>
          <cell r="L10" t="str">
            <v>0001100103203</v>
          </cell>
          <cell r="M10">
            <v>10033</v>
          </cell>
          <cell r="N10" t="str">
            <v>調査役</v>
          </cell>
          <cell r="O10" t="str">
            <v>大濱　正俊</v>
          </cell>
        </row>
        <row r="11">
          <cell r="B11" t="str">
            <v>10911</v>
          </cell>
          <cell r="C11" t="str">
            <v>小板橋　忠志</v>
          </cell>
          <cell r="D11" t="str">
            <v>0001</v>
          </cell>
          <cell r="E11" t="str">
            <v>本部</v>
          </cell>
          <cell r="F11" t="str">
            <v>1001</v>
          </cell>
          <cell r="G11" t="str">
            <v>役員他</v>
          </cell>
          <cell r="H11" t="str">
            <v>100103</v>
          </cell>
          <cell r="I11" t="str">
            <v>監査室</v>
          </cell>
          <cell r="J11">
            <v>801</v>
          </cell>
          <cell r="K11" t="str">
            <v>嘱託職員</v>
          </cell>
          <cell r="L11" t="str">
            <v>0001100103801</v>
          </cell>
        </row>
        <row r="12">
          <cell r="B12" t="str">
            <v>10127</v>
          </cell>
          <cell r="C12" t="str">
            <v>片岡　吉道</v>
          </cell>
          <cell r="D12" t="str">
            <v>0001</v>
          </cell>
          <cell r="E12" t="str">
            <v>本部</v>
          </cell>
          <cell r="F12" t="str">
            <v>1002</v>
          </cell>
          <cell r="G12" t="str">
            <v>経営戦略室</v>
          </cell>
          <cell r="H12" t="str">
            <v>100201</v>
          </cell>
          <cell r="I12" t="str">
            <v>経営戦略Ｇ</v>
          </cell>
          <cell r="J12">
            <v>301</v>
          </cell>
          <cell r="K12" t="str">
            <v>部館室長</v>
          </cell>
          <cell r="L12" t="str">
            <v>0001100201301</v>
          </cell>
          <cell r="M12">
            <v>10127</v>
          </cell>
          <cell r="N12" t="str">
            <v>経営戦略室長</v>
          </cell>
          <cell r="O12" t="str">
            <v>片岡　吉道</v>
          </cell>
        </row>
        <row r="13">
          <cell r="B13" t="str">
            <v>10253</v>
          </cell>
          <cell r="C13" t="str">
            <v>小川　和久</v>
          </cell>
          <cell r="D13" t="str">
            <v>0001</v>
          </cell>
          <cell r="E13" t="str">
            <v>本部</v>
          </cell>
          <cell r="F13" t="str">
            <v>1002</v>
          </cell>
          <cell r="G13" t="str">
            <v>経営戦略室</v>
          </cell>
          <cell r="H13" t="str">
            <v>100201</v>
          </cell>
          <cell r="I13" t="str">
            <v>経営戦略Ｇ</v>
          </cell>
          <cell r="J13">
            <v>303</v>
          </cell>
          <cell r="K13" t="str">
            <v>グループ長</v>
          </cell>
          <cell r="L13" t="str">
            <v>0001100201303</v>
          </cell>
          <cell r="M13">
            <v>10127</v>
          </cell>
          <cell r="N13" t="str">
            <v>経営戦略室長</v>
          </cell>
          <cell r="O13" t="str">
            <v>片岡　吉道</v>
          </cell>
        </row>
        <row r="14">
          <cell r="B14" t="str">
            <v>10325</v>
          </cell>
          <cell r="C14" t="str">
            <v>齋藤　和子</v>
          </cell>
          <cell r="D14" t="str">
            <v>0001</v>
          </cell>
          <cell r="E14" t="str">
            <v>本部</v>
          </cell>
          <cell r="F14" t="str">
            <v>1002</v>
          </cell>
          <cell r="G14" t="str">
            <v>経営戦略室</v>
          </cell>
          <cell r="H14" t="str">
            <v>100201</v>
          </cell>
          <cell r="I14" t="str">
            <v>経営戦略Ｇ</v>
          </cell>
          <cell r="J14">
            <v>501</v>
          </cell>
          <cell r="K14" t="str">
            <v>職員（非管理職）</v>
          </cell>
          <cell r="L14" t="str">
            <v>0001100201501</v>
          </cell>
          <cell r="M14">
            <v>10253</v>
          </cell>
          <cell r="N14" t="str">
            <v>経営戦略室経営戦略Ｇ</v>
          </cell>
          <cell r="O14" t="str">
            <v>小川　和久</v>
          </cell>
        </row>
        <row r="15">
          <cell r="B15" t="str">
            <v>10337</v>
          </cell>
          <cell r="C15" t="str">
            <v>志村　拓也</v>
          </cell>
          <cell r="D15" t="str">
            <v>0001</v>
          </cell>
          <cell r="E15" t="str">
            <v>本部</v>
          </cell>
          <cell r="F15" t="str">
            <v>1002</v>
          </cell>
          <cell r="G15" t="str">
            <v>経営戦略室</v>
          </cell>
          <cell r="H15" t="str">
            <v>100201</v>
          </cell>
          <cell r="I15" t="str">
            <v>経営戦略Ｇ</v>
          </cell>
          <cell r="J15">
            <v>501</v>
          </cell>
          <cell r="K15" t="str">
            <v>職員（非管理職）</v>
          </cell>
          <cell r="L15" t="str">
            <v>0001100201501</v>
          </cell>
          <cell r="M15">
            <v>10253</v>
          </cell>
          <cell r="N15" t="str">
            <v>経営戦略室経営戦略Ｇ</v>
          </cell>
          <cell r="O15" t="str">
            <v>小川　和久</v>
          </cell>
        </row>
        <row r="16">
          <cell r="B16" t="str">
            <v>10180</v>
          </cell>
          <cell r="C16" t="str">
            <v>山口　千恵子</v>
          </cell>
          <cell r="D16" t="str">
            <v>0001</v>
          </cell>
          <cell r="E16" t="str">
            <v>本部</v>
          </cell>
          <cell r="F16" t="str">
            <v>1002</v>
          </cell>
          <cell r="G16" t="str">
            <v>経営戦略室</v>
          </cell>
          <cell r="H16" t="str">
            <v>100202</v>
          </cell>
          <cell r="I16" t="str">
            <v>事業戦略・評価Ｇ</v>
          </cell>
          <cell r="J16">
            <v>303</v>
          </cell>
          <cell r="K16" t="str">
            <v>グループ長</v>
          </cell>
          <cell r="L16" t="str">
            <v>0001100202303</v>
          </cell>
          <cell r="M16">
            <v>10127</v>
          </cell>
          <cell r="N16" t="str">
            <v>経営戦略室長</v>
          </cell>
          <cell r="O16" t="str">
            <v>片岡　吉道</v>
          </cell>
        </row>
        <row r="17">
          <cell r="B17" t="str">
            <v>10288</v>
          </cell>
          <cell r="C17" t="str">
            <v>三谷　知</v>
          </cell>
          <cell r="D17" t="str">
            <v>0001</v>
          </cell>
          <cell r="E17" t="str">
            <v>本部</v>
          </cell>
          <cell r="F17" t="str">
            <v>1002</v>
          </cell>
          <cell r="G17" t="str">
            <v>経営戦略室</v>
          </cell>
          <cell r="H17" t="str">
            <v>100202</v>
          </cell>
          <cell r="I17" t="str">
            <v>事業戦略・評価Ｇ</v>
          </cell>
          <cell r="J17">
            <v>501</v>
          </cell>
          <cell r="K17" t="str">
            <v>職員（非管理職）</v>
          </cell>
          <cell r="L17" t="str">
            <v>0001100202501</v>
          </cell>
          <cell r="M17">
            <v>10180</v>
          </cell>
          <cell r="N17" t="str">
            <v>経営戦略室事業戦略・評価Ｇ</v>
          </cell>
          <cell r="O17" t="str">
            <v>山口　千恵子</v>
          </cell>
        </row>
        <row r="18">
          <cell r="B18" t="str">
            <v>10356</v>
          </cell>
          <cell r="C18" t="str">
            <v>古橋　美穂</v>
          </cell>
          <cell r="D18" t="str">
            <v>0001</v>
          </cell>
          <cell r="E18" t="str">
            <v>本部</v>
          </cell>
          <cell r="F18" t="str">
            <v>1002</v>
          </cell>
          <cell r="G18" t="str">
            <v>経営戦略室</v>
          </cell>
          <cell r="H18" t="str">
            <v>100202</v>
          </cell>
          <cell r="I18" t="str">
            <v>事業戦略・評価Ｇ</v>
          </cell>
          <cell r="J18">
            <v>501</v>
          </cell>
          <cell r="K18" t="str">
            <v>職員（非管理職）</v>
          </cell>
          <cell r="L18" t="str">
            <v>0001100202501</v>
          </cell>
          <cell r="M18">
            <v>10180</v>
          </cell>
          <cell r="N18" t="str">
            <v>経営戦略室事業戦略・評価Ｇ</v>
          </cell>
          <cell r="O18" t="str">
            <v>山口　千恵子</v>
          </cell>
        </row>
        <row r="19">
          <cell r="B19" t="str">
            <v>10357</v>
          </cell>
          <cell r="C19" t="str">
            <v>江口　健一郎</v>
          </cell>
          <cell r="D19" t="str">
            <v>0001</v>
          </cell>
          <cell r="E19" t="str">
            <v>本部</v>
          </cell>
          <cell r="F19" t="str">
            <v>1002</v>
          </cell>
          <cell r="G19" t="str">
            <v>経営戦略室</v>
          </cell>
          <cell r="H19" t="str">
            <v>100202</v>
          </cell>
          <cell r="I19" t="str">
            <v>事業戦略・評価Ｇ</v>
          </cell>
          <cell r="J19">
            <v>501</v>
          </cell>
          <cell r="K19" t="str">
            <v>職員（非管理職）</v>
          </cell>
          <cell r="L19" t="str">
            <v>0001100202501</v>
          </cell>
          <cell r="M19">
            <v>10180</v>
          </cell>
          <cell r="N19" t="str">
            <v>経営戦略室事業戦略・評価Ｇ</v>
          </cell>
          <cell r="O19" t="str">
            <v>山口　千恵子</v>
          </cell>
        </row>
        <row r="20">
          <cell r="B20" t="str">
            <v>10255</v>
          </cell>
          <cell r="C20" t="str">
            <v>名越　吉太郎</v>
          </cell>
          <cell r="D20" t="str">
            <v>0001</v>
          </cell>
          <cell r="E20" t="str">
            <v>本部</v>
          </cell>
          <cell r="F20" t="str">
            <v>1003</v>
          </cell>
          <cell r="G20" t="str">
            <v>企画部</v>
          </cell>
          <cell r="H20" t="str">
            <v>100301</v>
          </cell>
          <cell r="I20" t="str">
            <v>予算管理Ｇ</v>
          </cell>
          <cell r="J20">
            <v>301</v>
          </cell>
          <cell r="K20" t="str">
            <v>部館室長</v>
          </cell>
          <cell r="L20" t="str">
            <v>0001100301301</v>
          </cell>
          <cell r="M20">
            <v>10255</v>
          </cell>
          <cell r="N20" t="str">
            <v>企画部長</v>
          </cell>
          <cell r="O20" t="str">
            <v>名越　吉太郎</v>
          </cell>
        </row>
        <row r="21">
          <cell r="B21" t="str">
            <v>10275</v>
          </cell>
          <cell r="C21" t="str">
            <v>佐藤　裕之</v>
          </cell>
          <cell r="D21" t="str">
            <v>0001</v>
          </cell>
          <cell r="E21" t="str">
            <v>本部</v>
          </cell>
          <cell r="F21" t="str">
            <v>1003</v>
          </cell>
          <cell r="G21" t="str">
            <v>企画部</v>
          </cell>
          <cell r="H21" t="str">
            <v>100301</v>
          </cell>
          <cell r="I21" t="str">
            <v>予算管理Ｇ</v>
          </cell>
          <cell r="J21">
            <v>303</v>
          </cell>
          <cell r="K21" t="str">
            <v>グループ長</v>
          </cell>
          <cell r="L21" t="str">
            <v>0001100301303</v>
          </cell>
          <cell r="M21">
            <v>10255</v>
          </cell>
          <cell r="N21" t="str">
            <v>企画部長</v>
          </cell>
          <cell r="O21" t="str">
            <v>名越　吉太郎</v>
          </cell>
        </row>
        <row r="22">
          <cell r="B22" t="str">
            <v>10287</v>
          </cell>
          <cell r="C22" t="str">
            <v>蔵口　達也</v>
          </cell>
          <cell r="D22" t="str">
            <v>0001</v>
          </cell>
          <cell r="E22" t="str">
            <v>本部</v>
          </cell>
          <cell r="F22" t="str">
            <v>1003</v>
          </cell>
          <cell r="G22" t="str">
            <v>企画部</v>
          </cell>
          <cell r="H22" t="str">
            <v>100301</v>
          </cell>
          <cell r="I22" t="str">
            <v>予算管理Ｇ</v>
          </cell>
          <cell r="J22">
            <v>501</v>
          </cell>
          <cell r="K22" t="str">
            <v>職員（非管理職）</v>
          </cell>
          <cell r="L22" t="str">
            <v>0001100301501</v>
          </cell>
          <cell r="M22">
            <v>10275</v>
          </cell>
          <cell r="N22" t="str">
            <v>企画部予算管理Ｇ</v>
          </cell>
          <cell r="O22" t="str">
            <v>佐藤　裕之</v>
          </cell>
        </row>
        <row r="23">
          <cell r="B23" t="str">
            <v>10334</v>
          </cell>
          <cell r="C23" t="str">
            <v>北　雅士</v>
          </cell>
          <cell r="D23" t="str">
            <v>0001</v>
          </cell>
          <cell r="E23" t="str">
            <v>本部</v>
          </cell>
          <cell r="F23" t="str">
            <v>1003</v>
          </cell>
          <cell r="G23" t="str">
            <v>企画部</v>
          </cell>
          <cell r="H23" t="str">
            <v>100301</v>
          </cell>
          <cell r="I23" t="str">
            <v>予算管理Ｇ</v>
          </cell>
          <cell r="J23">
            <v>501</v>
          </cell>
          <cell r="K23" t="str">
            <v>職員（非管理職）</v>
          </cell>
          <cell r="L23" t="str">
            <v>0001100301501</v>
          </cell>
          <cell r="M23">
            <v>10275</v>
          </cell>
          <cell r="N23" t="str">
            <v>企画部予算管理Ｇ</v>
          </cell>
          <cell r="O23" t="str">
            <v>佐藤　裕之</v>
          </cell>
        </row>
        <row r="24">
          <cell r="B24" t="str">
            <v>10338</v>
          </cell>
          <cell r="C24" t="str">
            <v>菅原　耕一郎</v>
          </cell>
          <cell r="D24" t="str">
            <v>0001</v>
          </cell>
          <cell r="E24" t="str">
            <v>本部</v>
          </cell>
          <cell r="F24" t="str">
            <v>1003</v>
          </cell>
          <cell r="G24" t="str">
            <v>企画部</v>
          </cell>
          <cell r="H24" t="str">
            <v>100301</v>
          </cell>
          <cell r="I24" t="str">
            <v>予算管理Ｇ</v>
          </cell>
          <cell r="J24">
            <v>501</v>
          </cell>
          <cell r="K24" t="str">
            <v>職員（非管理職）</v>
          </cell>
          <cell r="L24" t="str">
            <v>0001100301501</v>
          </cell>
          <cell r="M24">
            <v>10275</v>
          </cell>
          <cell r="N24" t="str">
            <v>企画部予算管理Ｇ</v>
          </cell>
          <cell r="O24" t="str">
            <v>佐藤　裕之</v>
          </cell>
        </row>
        <row r="25">
          <cell r="B25" t="str">
            <v>10212</v>
          </cell>
          <cell r="C25" t="str">
            <v>大谷　秀昭</v>
          </cell>
          <cell r="D25" t="str">
            <v>0001</v>
          </cell>
          <cell r="E25" t="str">
            <v>本部</v>
          </cell>
          <cell r="F25" t="str">
            <v>1003</v>
          </cell>
          <cell r="G25" t="str">
            <v>企画部</v>
          </cell>
          <cell r="H25" t="str">
            <v>100302</v>
          </cell>
          <cell r="I25" t="str">
            <v>広報Ｇ</v>
          </cell>
          <cell r="J25">
            <v>303</v>
          </cell>
          <cell r="K25" t="str">
            <v>グループ長</v>
          </cell>
          <cell r="L25" t="str">
            <v>0001100302303</v>
          </cell>
          <cell r="M25">
            <v>10255</v>
          </cell>
          <cell r="N25" t="str">
            <v>企画部長</v>
          </cell>
          <cell r="O25" t="str">
            <v>名越　吉太郎</v>
          </cell>
        </row>
        <row r="26">
          <cell r="B26" t="str">
            <v>10362</v>
          </cell>
          <cell r="C26" t="str">
            <v>田中　拓</v>
          </cell>
          <cell r="D26" t="str">
            <v>0001</v>
          </cell>
          <cell r="E26" t="str">
            <v>本部</v>
          </cell>
          <cell r="F26" t="str">
            <v>1003</v>
          </cell>
          <cell r="G26" t="str">
            <v>企画部</v>
          </cell>
          <cell r="H26" t="str">
            <v>100302</v>
          </cell>
          <cell r="I26" t="str">
            <v>広報Ｇ</v>
          </cell>
          <cell r="J26">
            <v>501</v>
          </cell>
          <cell r="K26" t="str">
            <v>職員（非管理職）</v>
          </cell>
          <cell r="L26" t="str">
            <v>0001100302501</v>
          </cell>
          <cell r="M26">
            <v>10212</v>
          </cell>
          <cell r="N26" t="str">
            <v>企画部広報Ｇ</v>
          </cell>
          <cell r="O26" t="str">
            <v>大谷　秀昭</v>
          </cell>
        </row>
        <row r="27">
          <cell r="B27" t="str">
            <v>10389</v>
          </cell>
          <cell r="C27" t="str">
            <v>竹内　明日香</v>
          </cell>
          <cell r="D27" t="str">
            <v>0001</v>
          </cell>
          <cell r="E27" t="str">
            <v>本部</v>
          </cell>
          <cell r="F27" t="str">
            <v>1003</v>
          </cell>
          <cell r="G27" t="str">
            <v>企画部</v>
          </cell>
          <cell r="H27" t="str">
            <v>100302</v>
          </cell>
          <cell r="I27" t="str">
            <v>広報Ｇ</v>
          </cell>
          <cell r="J27">
            <v>501</v>
          </cell>
          <cell r="K27" t="str">
            <v>職員（非管理職）</v>
          </cell>
          <cell r="L27" t="str">
            <v>0001100302501</v>
          </cell>
          <cell r="M27">
            <v>10212</v>
          </cell>
          <cell r="N27" t="str">
            <v>企画部広報Ｇ</v>
          </cell>
          <cell r="O27" t="str">
            <v>大谷　秀昭</v>
          </cell>
        </row>
        <row r="28">
          <cell r="B28" t="str">
            <v>10163</v>
          </cell>
          <cell r="C28" t="str">
            <v>下大澤　祐二</v>
          </cell>
          <cell r="D28" t="str">
            <v>0001</v>
          </cell>
          <cell r="E28" t="str">
            <v>本部</v>
          </cell>
          <cell r="F28" t="str">
            <v>1003</v>
          </cell>
          <cell r="G28" t="str">
            <v>企画部</v>
          </cell>
          <cell r="H28" t="str">
            <v>100303</v>
          </cell>
          <cell r="I28" t="str">
            <v>50周年記念事業Ｇ</v>
          </cell>
          <cell r="J28">
            <v>303</v>
          </cell>
          <cell r="K28" t="str">
            <v>グループ長</v>
          </cell>
          <cell r="L28" t="str">
            <v>0001100303303</v>
          </cell>
          <cell r="M28">
            <v>10255</v>
          </cell>
          <cell r="N28" t="str">
            <v>企画部長</v>
          </cell>
          <cell r="O28" t="str">
            <v>名越　吉太郎</v>
          </cell>
        </row>
        <row r="29">
          <cell r="B29" t="str">
            <v>10277</v>
          </cell>
          <cell r="C29" t="str">
            <v>窪田　真也</v>
          </cell>
          <cell r="D29" t="str">
            <v>0001</v>
          </cell>
          <cell r="E29" t="str">
            <v>本部</v>
          </cell>
          <cell r="F29" t="str">
            <v>1003</v>
          </cell>
          <cell r="G29" t="str">
            <v>企画部</v>
          </cell>
          <cell r="H29" t="str">
            <v>100303</v>
          </cell>
          <cell r="I29" t="str">
            <v>50周年記念事業Ｇ</v>
          </cell>
          <cell r="J29">
            <v>501</v>
          </cell>
          <cell r="K29" t="str">
            <v>職員（非管理職）</v>
          </cell>
          <cell r="L29" t="str">
            <v>0001100303501</v>
          </cell>
          <cell r="M29">
            <v>10163</v>
          </cell>
          <cell r="N29" t="str">
            <v>企画部50周年記念事業Ｇ</v>
          </cell>
          <cell r="O29" t="str">
            <v>下大澤　祐二</v>
          </cell>
        </row>
        <row r="30">
          <cell r="B30" t="str">
            <v>10358</v>
          </cell>
          <cell r="C30" t="str">
            <v>岡田　政幸</v>
          </cell>
          <cell r="D30" t="str">
            <v>0001</v>
          </cell>
          <cell r="E30" t="str">
            <v>本部</v>
          </cell>
          <cell r="F30" t="str">
            <v>1003</v>
          </cell>
          <cell r="G30" t="str">
            <v>企画部</v>
          </cell>
          <cell r="H30" t="str">
            <v>100303</v>
          </cell>
          <cell r="I30" t="str">
            <v>50周年記念事業Ｇ</v>
          </cell>
          <cell r="J30">
            <v>501</v>
          </cell>
          <cell r="K30" t="str">
            <v>職員（非管理職）</v>
          </cell>
          <cell r="L30" t="str">
            <v>0001100303501</v>
          </cell>
          <cell r="M30">
            <v>10163</v>
          </cell>
          <cell r="N30" t="str">
            <v>企画部50周年記念事業Ｇ</v>
          </cell>
          <cell r="O30" t="str">
            <v>下大澤　祐二</v>
          </cell>
        </row>
        <row r="31">
          <cell r="B31" t="str">
            <v>10199</v>
          </cell>
          <cell r="C31" t="str">
            <v>高橋　隆一郎</v>
          </cell>
          <cell r="D31" t="str">
            <v>0001</v>
          </cell>
          <cell r="E31" t="str">
            <v>本部</v>
          </cell>
          <cell r="F31" t="str">
            <v>1004</v>
          </cell>
          <cell r="G31" t="str">
            <v>総務部</v>
          </cell>
          <cell r="H31" t="str">
            <v>100401</v>
          </cell>
          <cell r="I31" t="str">
            <v>総務Ｇ</v>
          </cell>
          <cell r="J31">
            <v>301</v>
          </cell>
          <cell r="K31" t="str">
            <v>部館室長</v>
          </cell>
          <cell r="L31" t="str">
            <v>0001100401301</v>
          </cell>
          <cell r="M31">
            <v>10199</v>
          </cell>
          <cell r="N31" t="str">
            <v>総務部長</v>
          </cell>
          <cell r="O31" t="str">
            <v>高橋　隆一郎</v>
          </cell>
        </row>
        <row r="32">
          <cell r="B32" t="str">
            <v>10161</v>
          </cell>
          <cell r="C32" t="str">
            <v>丸山　紀子</v>
          </cell>
          <cell r="D32" t="str">
            <v>0001</v>
          </cell>
          <cell r="E32" t="str">
            <v>本部</v>
          </cell>
          <cell r="F32" t="str">
            <v>1004</v>
          </cell>
          <cell r="G32" t="str">
            <v>総務部</v>
          </cell>
          <cell r="H32" t="str">
            <v>100401</v>
          </cell>
          <cell r="I32" t="str">
            <v>総務Ｇ</v>
          </cell>
          <cell r="J32">
            <v>303</v>
          </cell>
          <cell r="K32" t="str">
            <v>グループ長</v>
          </cell>
          <cell r="L32" t="str">
            <v>0001100401303</v>
          </cell>
          <cell r="M32">
            <v>10199</v>
          </cell>
          <cell r="N32" t="str">
            <v>総務部長</v>
          </cell>
          <cell r="O32" t="str">
            <v>高橋　隆一郎</v>
          </cell>
        </row>
        <row r="33">
          <cell r="B33" t="str">
            <v>10270</v>
          </cell>
          <cell r="C33" t="str">
            <v>蔵口　葉子</v>
          </cell>
          <cell r="D33" t="str">
            <v>0001</v>
          </cell>
          <cell r="E33" t="str">
            <v>本部</v>
          </cell>
          <cell r="F33" t="str">
            <v>1004</v>
          </cell>
          <cell r="G33" t="str">
            <v>総務部</v>
          </cell>
          <cell r="H33" t="str">
            <v>100401</v>
          </cell>
          <cell r="I33" t="str">
            <v>総務Ｇ</v>
          </cell>
          <cell r="J33">
            <v>501</v>
          </cell>
          <cell r="K33" t="str">
            <v>職員（非管理職）</v>
          </cell>
          <cell r="L33" t="str">
            <v>0001100401501</v>
          </cell>
          <cell r="M33">
            <v>10161</v>
          </cell>
          <cell r="N33" t="str">
            <v>総務部総務Ｇ</v>
          </cell>
          <cell r="O33" t="str">
            <v>丸山　紀子</v>
          </cell>
        </row>
        <row r="34">
          <cell r="B34" t="str">
            <v>10282</v>
          </cell>
          <cell r="C34" t="str">
            <v>木村　奈苗</v>
          </cell>
          <cell r="D34" t="str">
            <v>0001</v>
          </cell>
          <cell r="E34" t="str">
            <v>本部</v>
          </cell>
          <cell r="F34" t="str">
            <v>1004</v>
          </cell>
          <cell r="G34" t="str">
            <v>総務部</v>
          </cell>
          <cell r="H34" t="str">
            <v>100401</v>
          </cell>
          <cell r="I34" t="str">
            <v>総務Ｇ</v>
          </cell>
          <cell r="J34">
            <v>501</v>
          </cell>
          <cell r="K34" t="str">
            <v>職員（非管理職）</v>
          </cell>
          <cell r="L34" t="str">
            <v>0001100401501</v>
          </cell>
          <cell r="M34">
            <v>10161</v>
          </cell>
          <cell r="N34" t="str">
            <v>総務部総務Ｇ</v>
          </cell>
          <cell r="O34" t="str">
            <v>丸山　紀子</v>
          </cell>
        </row>
        <row r="35">
          <cell r="B35" t="str">
            <v>10305</v>
          </cell>
          <cell r="C35" t="str">
            <v>馬場　宏和</v>
          </cell>
          <cell r="D35" t="str">
            <v>0001</v>
          </cell>
          <cell r="E35" t="str">
            <v>本部</v>
          </cell>
          <cell r="F35" t="str">
            <v>1004</v>
          </cell>
          <cell r="G35" t="str">
            <v>総務部</v>
          </cell>
          <cell r="H35" t="str">
            <v>100401</v>
          </cell>
          <cell r="I35" t="str">
            <v>総務Ｇ</v>
          </cell>
          <cell r="J35">
            <v>501</v>
          </cell>
          <cell r="K35" t="str">
            <v>職員（非管理職）</v>
          </cell>
          <cell r="L35" t="str">
            <v>0001100401501</v>
          </cell>
          <cell r="M35">
            <v>10161</v>
          </cell>
          <cell r="N35" t="str">
            <v>総務部総務Ｇ</v>
          </cell>
          <cell r="O35" t="str">
            <v>丸山　紀子</v>
          </cell>
        </row>
        <row r="36">
          <cell r="B36" t="str">
            <v>10327</v>
          </cell>
          <cell r="C36" t="str">
            <v>飯泉　亜土</v>
          </cell>
          <cell r="D36" t="str">
            <v>0001</v>
          </cell>
          <cell r="E36" t="str">
            <v>本部</v>
          </cell>
          <cell r="F36" t="str">
            <v>1004</v>
          </cell>
          <cell r="G36" t="str">
            <v>総務部</v>
          </cell>
          <cell r="H36" t="str">
            <v>100401</v>
          </cell>
          <cell r="I36" t="str">
            <v>総務Ｇ</v>
          </cell>
          <cell r="J36">
            <v>501</v>
          </cell>
          <cell r="K36" t="str">
            <v>職員（非管理職）</v>
          </cell>
          <cell r="L36" t="str">
            <v>0001100401501</v>
          </cell>
          <cell r="M36">
            <v>10161</v>
          </cell>
          <cell r="N36" t="str">
            <v>総務部総務Ｇ</v>
          </cell>
          <cell r="O36" t="str">
            <v>丸山　紀子</v>
          </cell>
        </row>
        <row r="37">
          <cell r="B37" t="str">
            <v>10378</v>
          </cell>
          <cell r="C37" t="str">
            <v>上井　智香子</v>
          </cell>
          <cell r="D37" t="str">
            <v>0001</v>
          </cell>
          <cell r="E37" t="str">
            <v>本部</v>
          </cell>
          <cell r="F37" t="str">
            <v>1004</v>
          </cell>
          <cell r="G37" t="str">
            <v>総務部</v>
          </cell>
          <cell r="H37" t="str">
            <v>100401</v>
          </cell>
          <cell r="I37" t="str">
            <v>総務Ｇ</v>
          </cell>
          <cell r="J37">
            <v>501</v>
          </cell>
          <cell r="K37" t="str">
            <v>職員（非管理職）</v>
          </cell>
          <cell r="L37" t="str">
            <v>0001100401501</v>
          </cell>
          <cell r="M37">
            <v>10161</v>
          </cell>
          <cell r="N37" t="str">
            <v>総務部総務Ｇ</v>
          </cell>
          <cell r="O37" t="str">
            <v>丸山　紀子</v>
          </cell>
        </row>
        <row r="38">
          <cell r="B38" t="str">
            <v>10390</v>
          </cell>
          <cell r="C38" t="str">
            <v>竹野　早希子</v>
          </cell>
          <cell r="D38" t="str">
            <v>0001</v>
          </cell>
          <cell r="E38" t="str">
            <v>本部</v>
          </cell>
          <cell r="F38" t="str">
            <v>1004</v>
          </cell>
          <cell r="G38" t="str">
            <v>総務部</v>
          </cell>
          <cell r="H38" t="str">
            <v>100401</v>
          </cell>
          <cell r="I38" t="str">
            <v>総務Ｇ</v>
          </cell>
          <cell r="J38">
            <v>501</v>
          </cell>
          <cell r="K38" t="str">
            <v>職員（非管理職）</v>
          </cell>
          <cell r="L38" t="str">
            <v>0001100401501</v>
          </cell>
          <cell r="M38">
            <v>10161</v>
          </cell>
          <cell r="N38" t="str">
            <v>総務部総務Ｇ</v>
          </cell>
          <cell r="O38" t="str">
            <v>丸山　紀子</v>
          </cell>
        </row>
        <row r="39">
          <cell r="B39" t="str">
            <v>10395</v>
          </cell>
          <cell r="C39" t="str">
            <v>清水　秀輝</v>
          </cell>
          <cell r="D39" t="str">
            <v>0001</v>
          </cell>
          <cell r="E39" t="str">
            <v>本部</v>
          </cell>
          <cell r="F39" t="str">
            <v>1004</v>
          </cell>
          <cell r="G39" t="str">
            <v>総務部</v>
          </cell>
          <cell r="H39" t="str">
            <v>100401</v>
          </cell>
          <cell r="I39" t="str">
            <v>総務Ｇ</v>
          </cell>
          <cell r="J39">
            <v>501</v>
          </cell>
          <cell r="K39" t="str">
            <v>職員（非管理職）</v>
          </cell>
          <cell r="L39" t="str">
            <v>0001100401501</v>
          </cell>
          <cell r="M39">
            <v>10161</v>
          </cell>
          <cell r="N39" t="str">
            <v>総務部総務Ｇ</v>
          </cell>
          <cell r="O39" t="str">
            <v>丸山　紀子</v>
          </cell>
        </row>
        <row r="40">
          <cell r="B40" t="str">
            <v>10087</v>
          </cell>
          <cell r="C40" t="str">
            <v>箕輪　沢子</v>
          </cell>
          <cell r="D40" t="str">
            <v>0001</v>
          </cell>
          <cell r="E40" t="str">
            <v>本部</v>
          </cell>
          <cell r="F40" t="str">
            <v>1004</v>
          </cell>
          <cell r="G40" t="str">
            <v>総務部</v>
          </cell>
          <cell r="H40" t="str">
            <v>100401</v>
          </cell>
          <cell r="I40" t="str">
            <v>総務Ｇ</v>
          </cell>
          <cell r="J40">
            <v>601</v>
          </cell>
          <cell r="K40" t="str">
            <v>臨時職員</v>
          </cell>
          <cell r="L40" t="str">
            <v>0001100401601</v>
          </cell>
          <cell r="M40">
            <v>10161</v>
          </cell>
          <cell r="N40" t="str">
            <v>総務部総務Ｇ</v>
          </cell>
          <cell r="O40" t="str">
            <v>丸山　紀子</v>
          </cell>
        </row>
        <row r="41">
          <cell r="B41" t="str">
            <v>91007</v>
          </cell>
          <cell r="C41" t="str">
            <v>川西　時子</v>
          </cell>
          <cell r="D41" t="str">
            <v>0001</v>
          </cell>
          <cell r="E41" t="str">
            <v>本部</v>
          </cell>
          <cell r="F41" t="str">
            <v>1004</v>
          </cell>
          <cell r="G41" t="str">
            <v>総務部</v>
          </cell>
          <cell r="H41" t="str">
            <v>100401</v>
          </cell>
          <cell r="I41" t="str">
            <v>総務Ｇ</v>
          </cell>
          <cell r="J41">
            <v>601</v>
          </cell>
          <cell r="K41" t="str">
            <v>臨時職員</v>
          </cell>
          <cell r="L41" t="str">
            <v>0001100401601</v>
          </cell>
          <cell r="M41">
            <v>10161</v>
          </cell>
          <cell r="N41" t="str">
            <v>総務部総務Ｇ</v>
          </cell>
          <cell r="O41" t="str">
            <v>丸山　紀子</v>
          </cell>
        </row>
        <row r="42">
          <cell r="B42" t="str">
            <v>91008</v>
          </cell>
          <cell r="C42" t="str">
            <v>小川　清子</v>
          </cell>
          <cell r="D42" t="str">
            <v>0001</v>
          </cell>
          <cell r="E42" t="str">
            <v>本部</v>
          </cell>
          <cell r="F42" t="str">
            <v>1004</v>
          </cell>
          <cell r="G42" t="str">
            <v>総務部</v>
          </cell>
          <cell r="H42" t="str">
            <v>100401</v>
          </cell>
          <cell r="I42" t="str">
            <v>総務Ｇ</v>
          </cell>
          <cell r="J42">
            <v>601</v>
          </cell>
          <cell r="K42" t="str">
            <v>臨時職員</v>
          </cell>
          <cell r="L42" t="str">
            <v>0001100401601</v>
          </cell>
          <cell r="M42">
            <v>10161</v>
          </cell>
          <cell r="N42" t="str">
            <v>総務部総務Ｇ</v>
          </cell>
          <cell r="O42" t="str">
            <v>丸山　紀子</v>
          </cell>
        </row>
        <row r="43">
          <cell r="B43" t="str">
            <v>10102</v>
          </cell>
          <cell r="C43" t="str">
            <v>橋口　眞人</v>
          </cell>
          <cell r="D43" t="str">
            <v>0001</v>
          </cell>
          <cell r="E43" t="str">
            <v>本部</v>
          </cell>
          <cell r="F43" t="str">
            <v>1004</v>
          </cell>
          <cell r="G43" t="str">
            <v>総務部</v>
          </cell>
          <cell r="H43" t="str">
            <v>100401</v>
          </cell>
          <cell r="I43" t="str">
            <v>総務Ｇ</v>
          </cell>
          <cell r="J43">
            <v>801</v>
          </cell>
          <cell r="K43" t="str">
            <v>嘱託職員</v>
          </cell>
          <cell r="L43" t="str">
            <v>0001100401801</v>
          </cell>
        </row>
        <row r="44">
          <cell r="B44" t="str">
            <v>10120</v>
          </cell>
          <cell r="C44" t="str">
            <v>井上　和一</v>
          </cell>
          <cell r="D44" t="str">
            <v>0001</v>
          </cell>
          <cell r="E44" t="str">
            <v>本部</v>
          </cell>
          <cell r="F44" t="str">
            <v>1004</v>
          </cell>
          <cell r="G44" t="str">
            <v>総務部</v>
          </cell>
          <cell r="H44" t="str">
            <v>100402</v>
          </cell>
          <cell r="I44" t="str">
            <v>人事Ｇ</v>
          </cell>
          <cell r="J44">
            <v>303</v>
          </cell>
          <cell r="K44" t="str">
            <v>グループ長</v>
          </cell>
          <cell r="L44" t="str">
            <v>0001100402303</v>
          </cell>
          <cell r="M44">
            <v>10199</v>
          </cell>
          <cell r="N44" t="str">
            <v>総務部長</v>
          </cell>
          <cell r="O44" t="str">
            <v>高橋　隆一郎</v>
          </cell>
        </row>
        <row r="45">
          <cell r="B45" t="str">
            <v>10296</v>
          </cell>
          <cell r="C45" t="str">
            <v>藤本　正雄</v>
          </cell>
          <cell r="D45" t="str">
            <v>0001</v>
          </cell>
          <cell r="E45" t="str">
            <v>本部</v>
          </cell>
          <cell r="F45" t="str">
            <v>1004</v>
          </cell>
          <cell r="G45" t="str">
            <v>総務部</v>
          </cell>
          <cell r="H45" t="str">
            <v>100402</v>
          </cell>
          <cell r="I45" t="str">
            <v>人事Ｇ</v>
          </cell>
          <cell r="J45">
            <v>501</v>
          </cell>
          <cell r="K45" t="str">
            <v>職員（非管理職）</v>
          </cell>
          <cell r="L45" t="str">
            <v>0001100402501</v>
          </cell>
          <cell r="M45">
            <v>10120</v>
          </cell>
          <cell r="N45" t="str">
            <v>総務部人事Ｇ</v>
          </cell>
          <cell r="O45" t="str">
            <v>井上　和一</v>
          </cell>
        </row>
        <row r="46">
          <cell r="B46" t="str">
            <v>10373</v>
          </cell>
          <cell r="C46" t="str">
            <v>辻　麻利</v>
          </cell>
          <cell r="D46" t="str">
            <v>0001</v>
          </cell>
          <cell r="E46" t="str">
            <v>本部</v>
          </cell>
          <cell r="F46" t="str">
            <v>1004</v>
          </cell>
          <cell r="G46" t="str">
            <v>総務部</v>
          </cell>
          <cell r="H46" t="str">
            <v>100402</v>
          </cell>
          <cell r="I46" t="str">
            <v>人事Ｇ</v>
          </cell>
          <cell r="J46">
            <v>501</v>
          </cell>
          <cell r="K46" t="str">
            <v>職員（非管理職）</v>
          </cell>
          <cell r="L46" t="str">
            <v>0001100402501</v>
          </cell>
          <cell r="M46">
            <v>10120</v>
          </cell>
          <cell r="N46" t="str">
            <v>総務部人事Ｇ</v>
          </cell>
          <cell r="O46" t="str">
            <v>井上　和一</v>
          </cell>
        </row>
        <row r="47">
          <cell r="B47" t="str">
            <v>10268</v>
          </cell>
          <cell r="C47" t="str">
            <v>山辺　孝</v>
          </cell>
          <cell r="D47" t="str">
            <v>0001</v>
          </cell>
          <cell r="E47" t="str">
            <v>本部</v>
          </cell>
          <cell r="F47" t="str">
            <v>1004</v>
          </cell>
          <cell r="G47" t="str">
            <v>総務部</v>
          </cell>
          <cell r="H47" t="str">
            <v>100403</v>
          </cell>
          <cell r="I47" t="str">
            <v>会計Ｇ</v>
          </cell>
          <cell r="J47">
            <v>303</v>
          </cell>
          <cell r="K47" t="str">
            <v>グループ長</v>
          </cell>
          <cell r="L47" t="str">
            <v>0001100403303</v>
          </cell>
          <cell r="M47">
            <v>10199</v>
          </cell>
          <cell r="N47" t="str">
            <v>総務部長</v>
          </cell>
          <cell r="O47" t="str">
            <v>高橋　隆一郎</v>
          </cell>
        </row>
        <row r="48">
          <cell r="B48" t="str">
            <v>10295</v>
          </cell>
          <cell r="C48" t="str">
            <v>川辺　裕之</v>
          </cell>
          <cell r="D48" t="str">
            <v>0001</v>
          </cell>
          <cell r="E48" t="str">
            <v>本部</v>
          </cell>
          <cell r="F48" t="str">
            <v>1004</v>
          </cell>
          <cell r="G48" t="str">
            <v>総務部</v>
          </cell>
          <cell r="H48" t="str">
            <v>100403</v>
          </cell>
          <cell r="I48" t="str">
            <v>会計Ｇ</v>
          </cell>
          <cell r="J48">
            <v>501</v>
          </cell>
          <cell r="K48" t="str">
            <v>職員（非管理職）</v>
          </cell>
          <cell r="L48" t="str">
            <v>0001100403501</v>
          </cell>
          <cell r="M48">
            <v>10268</v>
          </cell>
          <cell r="N48" t="str">
            <v>総務部会計Ｇ</v>
          </cell>
          <cell r="O48" t="str">
            <v>山辺　孝</v>
          </cell>
        </row>
        <row r="49">
          <cell r="B49" t="str">
            <v>10322</v>
          </cell>
          <cell r="C49" t="str">
            <v>手島　栄慈</v>
          </cell>
          <cell r="D49" t="str">
            <v>0001</v>
          </cell>
          <cell r="E49" t="str">
            <v>本部</v>
          </cell>
          <cell r="F49" t="str">
            <v>1004</v>
          </cell>
          <cell r="G49" t="str">
            <v>総務部</v>
          </cell>
          <cell r="H49" t="str">
            <v>100403</v>
          </cell>
          <cell r="I49" t="str">
            <v>会計Ｇ</v>
          </cell>
          <cell r="J49">
            <v>501</v>
          </cell>
          <cell r="K49" t="str">
            <v>職員（非管理職）</v>
          </cell>
          <cell r="L49" t="str">
            <v>0001100403501</v>
          </cell>
          <cell r="M49">
            <v>10268</v>
          </cell>
          <cell r="N49" t="str">
            <v>総務部会計Ｇ</v>
          </cell>
          <cell r="O49" t="str">
            <v>山辺　孝</v>
          </cell>
        </row>
        <row r="50">
          <cell r="B50" t="str">
            <v>10359</v>
          </cell>
          <cell r="C50" t="str">
            <v>江口　誠子</v>
          </cell>
          <cell r="D50" t="str">
            <v>0001</v>
          </cell>
          <cell r="E50" t="str">
            <v>本部</v>
          </cell>
          <cell r="F50" t="str">
            <v>1004</v>
          </cell>
          <cell r="G50" t="str">
            <v>総務部</v>
          </cell>
          <cell r="H50" t="str">
            <v>100403</v>
          </cell>
          <cell r="I50" t="str">
            <v>会計Ｇ</v>
          </cell>
          <cell r="J50">
            <v>501</v>
          </cell>
          <cell r="K50" t="str">
            <v>職員（非管理職）</v>
          </cell>
          <cell r="L50" t="str">
            <v>0001100403501</v>
          </cell>
          <cell r="M50">
            <v>10268</v>
          </cell>
          <cell r="N50" t="str">
            <v>総務部会計Ｇ</v>
          </cell>
          <cell r="O50" t="str">
            <v>山辺　孝</v>
          </cell>
        </row>
        <row r="51">
          <cell r="B51" t="str">
            <v>10385</v>
          </cell>
          <cell r="C51" t="str">
            <v>土居　育枝</v>
          </cell>
          <cell r="D51" t="str">
            <v>0001</v>
          </cell>
          <cell r="E51" t="str">
            <v>本部</v>
          </cell>
          <cell r="F51" t="str">
            <v>1004</v>
          </cell>
          <cell r="G51" t="str">
            <v>総務部</v>
          </cell>
          <cell r="H51" t="str">
            <v>100403</v>
          </cell>
          <cell r="I51" t="str">
            <v>会計Ｇ</v>
          </cell>
          <cell r="J51">
            <v>501</v>
          </cell>
          <cell r="K51" t="str">
            <v>職員（非管理職）</v>
          </cell>
          <cell r="L51" t="str">
            <v>0001100403501</v>
          </cell>
          <cell r="M51">
            <v>10268</v>
          </cell>
          <cell r="N51" t="str">
            <v>総務部会計Ｇ</v>
          </cell>
          <cell r="O51" t="str">
            <v>山辺　孝</v>
          </cell>
        </row>
        <row r="52">
          <cell r="B52" t="str">
            <v>10267</v>
          </cell>
          <cell r="C52" t="str">
            <v>戸田　英信</v>
          </cell>
          <cell r="D52" t="str">
            <v>0001</v>
          </cell>
          <cell r="E52" t="str">
            <v>本部</v>
          </cell>
          <cell r="F52" t="str">
            <v>1004</v>
          </cell>
          <cell r="G52" t="str">
            <v>総務部</v>
          </cell>
          <cell r="H52" t="str">
            <v>100404</v>
          </cell>
          <cell r="I52" t="str">
            <v>管理ｼｽﾃﾑＧ 管理</v>
          </cell>
          <cell r="J52">
            <v>303</v>
          </cell>
          <cell r="K52" t="str">
            <v>グループ長</v>
          </cell>
          <cell r="L52" t="str">
            <v>0001100404303</v>
          </cell>
          <cell r="M52">
            <v>10199</v>
          </cell>
          <cell r="N52" t="str">
            <v>総務部長</v>
          </cell>
          <cell r="O52" t="str">
            <v>高橋　隆一郎</v>
          </cell>
        </row>
        <row r="53">
          <cell r="B53" t="str">
            <v>10324</v>
          </cell>
          <cell r="C53" t="str">
            <v>井橋　知明</v>
          </cell>
          <cell r="D53" t="str">
            <v>0001</v>
          </cell>
          <cell r="E53" t="str">
            <v>本部</v>
          </cell>
          <cell r="F53" t="str">
            <v>1004</v>
          </cell>
          <cell r="G53" t="str">
            <v>総務部</v>
          </cell>
          <cell r="H53" t="str">
            <v>100404</v>
          </cell>
          <cell r="I53" t="str">
            <v>管理ｼｽﾃﾑＧ 管理</v>
          </cell>
          <cell r="J53">
            <v>501</v>
          </cell>
          <cell r="K53" t="str">
            <v>職員（非管理職）</v>
          </cell>
          <cell r="L53" t="str">
            <v>0001100404501</v>
          </cell>
          <cell r="M53">
            <v>10267</v>
          </cell>
          <cell r="N53" t="str">
            <v>総務部管理ｼｽﾃﾑＧ 管理</v>
          </cell>
          <cell r="O53" t="str">
            <v>戸田　英信</v>
          </cell>
        </row>
        <row r="54">
          <cell r="B54" t="str">
            <v>10332</v>
          </cell>
          <cell r="C54" t="str">
            <v>弥富　理佳</v>
          </cell>
          <cell r="D54" t="str">
            <v>0001</v>
          </cell>
          <cell r="E54" t="str">
            <v>本部</v>
          </cell>
          <cell r="F54" t="str">
            <v>1004</v>
          </cell>
          <cell r="G54" t="str">
            <v>総務部</v>
          </cell>
          <cell r="H54" t="str">
            <v>100404</v>
          </cell>
          <cell r="I54" t="str">
            <v>管理ｼｽﾃﾑＧ 管理</v>
          </cell>
          <cell r="J54">
            <v>501</v>
          </cell>
          <cell r="K54" t="str">
            <v>職員（非管理職）</v>
          </cell>
          <cell r="L54" t="str">
            <v>0001100404501</v>
          </cell>
          <cell r="M54">
            <v>10267</v>
          </cell>
          <cell r="N54" t="str">
            <v>総務部管理ｼｽﾃﾑＧ 管理</v>
          </cell>
          <cell r="O54" t="str">
            <v>戸田　英信</v>
          </cell>
        </row>
        <row r="55">
          <cell r="B55" t="str">
            <v>10234</v>
          </cell>
          <cell r="C55" t="str">
            <v>土居　哲也</v>
          </cell>
          <cell r="D55" t="str">
            <v>0001</v>
          </cell>
          <cell r="E55" t="str">
            <v>本部</v>
          </cell>
          <cell r="F55" t="str">
            <v>1004</v>
          </cell>
          <cell r="G55" t="str">
            <v>総務部</v>
          </cell>
          <cell r="H55" t="str">
            <v>100405</v>
          </cell>
          <cell r="I55" t="str">
            <v>管理ｼｽﾃﾑＧ 情報</v>
          </cell>
          <cell r="J55">
            <v>303</v>
          </cell>
          <cell r="K55" t="str">
            <v>グループ長</v>
          </cell>
          <cell r="L55" t="str">
            <v>0001100405303</v>
          </cell>
          <cell r="M55">
            <v>10199</v>
          </cell>
          <cell r="N55" t="str">
            <v>総務部長</v>
          </cell>
          <cell r="O55" t="str">
            <v>高橋　隆一郎</v>
          </cell>
        </row>
        <row r="56">
          <cell r="B56" t="str">
            <v>10367</v>
          </cell>
          <cell r="C56" t="str">
            <v>荒川　勝彦</v>
          </cell>
          <cell r="D56" t="str">
            <v>0001</v>
          </cell>
          <cell r="E56" t="str">
            <v>本部</v>
          </cell>
          <cell r="F56" t="str">
            <v>1004</v>
          </cell>
          <cell r="G56" t="str">
            <v>総務部</v>
          </cell>
          <cell r="H56" t="str">
            <v>100405</v>
          </cell>
          <cell r="I56" t="str">
            <v>管理ｼｽﾃﾑＧ 情報</v>
          </cell>
          <cell r="J56">
            <v>501</v>
          </cell>
          <cell r="K56" t="str">
            <v>職員（非管理職）</v>
          </cell>
          <cell r="L56" t="str">
            <v>0001100405501</v>
          </cell>
          <cell r="M56">
            <v>10234</v>
          </cell>
          <cell r="N56" t="str">
            <v>総務部管理ｼｽﾃﾑＧ 情報</v>
          </cell>
          <cell r="O56" t="str">
            <v>土居　哲也</v>
          </cell>
        </row>
        <row r="57">
          <cell r="B57" t="str">
            <v>10379</v>
          </cell>
          <cell r="C57" t="str">
            <v>熊谷　昌樹</v>
          </cell>
          <cell r="D57" t="str">
            <v>0001</v>
          </cell>
          <cell r="E57" t="str">
            <v>本部</v>
          </cell>
          <cell r="F57" t="str">
            <v>1004</v>
          </cell>
          <cell r="G57" t="str">
            <v>総務部</v>
          </cell>
          <cell r="H57" t="str">
            <v>100405</v>
          </cell>
          <cell r="I57" t="str">
            <v>管理ｼｽﾃﾑＧ 情報</v>
          </cell>
          <cell r="J57">
            <v>501</v>
          </cell>
          <cell r="K57" t="str">
            <v>職員（非管理職）</v>
          </cell>
          <cell r="L57" t="str">
            <v>0001100405501</v>
          </cell>
          <cell r="M57">
            <v>10234</v>
          </cell>
          <cell r="N57" t="str">
            <v>総務部管理ｼｽﾃﾑＧ 情報</v>
          </cell>
          <cell r="O57" t="str">
            <v>土居　哲也</v>
          </cell>
        </row>
        <row r="58">
          <cell r="B58" t="str">
            <v>10396</v>
          </cell>
          <cell r="C58" t="str">
            <v>瀧本　三枝喜</v>
          </cell>
          <cell r="D58" t="str">
            <v>0001</v>
          </cell>
          <cell r="E58" t="str">
            <v>本部</v>
          </cell>
          <cell r="F58" t="str">
            <v>1004</v>
          </cell>
          <cell r="G58" t="str">
            <v>総務部</v>
          </cell>
          <cell r="H58" t="str">
            <v>100405</v>
          </cell>
          <cell r="I58" t="str">
            <v>管理ｼｽﾃﾑＧ 情報</v>
          </cell>
          <cell r="J58">
            <v>501</v>
          </cell>
          <cell r="K58" t="str">
            <v>職員（非管理職）</v>
          </cell>
          <cell r="L58" t="str">
            <v>0001100405501</v>
          </cell>
          <cell r="M58">
            <v>10234</v>
          </cell>
          <cell r="N58" t="str">
            <v>総務部管理ｼｽﾃﾑＧ 情報</v>
          </cell>
          <cell r="O58" t="str">
            <v>土居　哲也</v>
          </cell>
        </row>
        <row r="59">
          <cell r="B59" t="str">
            <v>10274</v>
          </cell>
          <cell r="C59" t="str">
            <v>小平　真巳</v>
          </cell>
          <cell r="D59" t="str">
            <v>0001</v>
          </cell>
          <cell r="E59" t="str">
            <v>本部</v>
          </cell>
          <cell r="F59" t="str">
            <v>1004</v>
          </cell>
          <cell r="G59" t="str">
            <v>総務部</v>
          </cell>
          <cell r="H59" t="str">
            <v>100406</v>
          </cell>
          <cell r="I59" t="str">
            <v>海外庶務Ｇ</v>
          </cell>
          <cell r="J59">
            <v>303</v>
          </cell>
          <cell r="K59" t="str">
            <v>グループ長</v>
          </cell>
          <cell r="L59" t="str">
            <v>0001100406303</v>
          </cell>
          <cell r="M59">
            <v>10199</v>
          </cell>
          <cell r="N59" t="str">
            <v>総務部長</v>
          </cell>
          <cell r="O59" t="str">
            <v>高橋　隆一郎</v>
          </cell>
        </row>
        <row r="60">
          <cell r="B60" t="str">
            <v>10260</v>
          </cell>
          <cell r="C60" t="str">
            <v>岡野　小百合</v>
          </cell>
          <cell r="D60" t="str">
            <v>0001</v>
          </cell>
          <cell r="E60" t="str">
            <v>本部</v>
          </cell>
          <cell r="F60" t="str">
            <v>1004</v>
          </cell>
          <cell r="G60" t="str">
            <v>総務部</v>
          </cell>
          <cell r="H60" t="str">
            <v>100406</v>
          </cell>
          <cell r="I60" t="str">
            <v>海外庶務Ｇ</v>
          </cell>
          <cell r="J60">
            <v>305</v>
          </cell>
          <cell r="K60" t="str">
            <v>グループ長補佐</v>
          </cell>
          <cell r="L60" t="str">
            <v>0001100406305</v>
          </cell>
          <cell r="M60">
            <v>10274</v>
          </cell>
          <cell r="N60" t="str">
            <v>総務部海外庶務Ｇ</v>
          </cell>
          <cell r="O60" t="str">
            <v>小平　真巳</v>
          </cell>
        </row>
        <row r="61">
          <cell r="B61" t="str">
            <v>10231</v>
          </cell>
          <cell r="C61" t="str">
            <v>前田　陽子</v>
          </cell>
          <cell r="D61" t="str">
            <v>0001</v>
          </cell>
          <cell r="E61" t="str">
            <v>本部</v>
          </cell>
          <cell r="F61" t="str">
            <v>1004</v>
          </cell>
          <cell r="G61" t="str">
            <v>総務部</v>
          </cell>
          <cell r="H61" t="str">
            <v>100406</v>
          </cell>
          <cell r="I61" t="str">
            <v>海外庶務Ｇ</v>
          </cell>
          <cell r="J61">
            <v>501</v>
          </cell>
          <cell r="K61" t="str">
            <v>職員（非管理職）</v>
          </cell>
          <cell r="L61" t="str">
            <v>0001100406501</v>
          </cell>
          <cell r="M61">
            <v>10274</v>
          </cell>
          <cell r="N61" t="str">
            <v>総務部海外庶務Ｇ</v>
          </cell>
          <cell r="O61" t="str">
            <v>小平　真巳</v>
          </cell>
        </row>
        <row r="62">
          <cell r="B62" t="str">
            <v>91006</v>
          </cell>
          <cell r="C62" t="str">
            <v>山下　人美</v>
          </cell>
          <cell r="D62" t="str">
            <v>0001</v>
          </cell>
          <cell r="E62" t="str">
            <v>本部</v>
          </cell>
          <cell r="F62" t="str">
            <v>1004</v>
          </cell>
          <cell r="G62" t="str">
            <v>総務部</v>
          </cell>
          <cell r="H62" t="str">
            <v>100406</v>
          </cell>
          <cell r="I62" t="str">
            <v>海外庶務Ｇ</v>
          </cell>
          <cell r="J62">
            <v>601</v>
          </cell>
          <cell r="K62" t="str">
            <v>臨時職員</v>
          </cell>
          <cell r="L62" t="str">
            <v>0001100406601</v>
          </cell>
          <cell r="M62">
            <v>10274</v>
          </cell>
          <cell r="N62" t="str">
            <v>総務部海外庶務Ｇ</v>
          </cell>
          <cell r="O62" t="str">
            <v>小平　真巳</v>
          </cell>
        </row>
        <row r="63">
          <cell r="B63" t="str">
            <v>91025</v>
          </cell>
          <cell r="C63" t="str">
            <v>杉浦　珠己</v>
          </cell>
          <cell r="D63" t="str">
            <v>0001</v>
          </cell>
          <cell r="E63" t="str">
            <v>本部</v>
          </cell>
          <cell r="F63" t="str">
            <v>1004</v>
          </cell>
          <cell r="G63" t="str">
            <v>総務部</v>
          </cell>
          <cell r="H63" t="str">
            <v>100406</v>
          </cell>
          <cell r="I63" t="str">
            <v>海外庶務Ｇ</v>
          </cell>
          <cell r="J63">
            <v>601</v>
          </cell>
          <cell r="K63" t="str">
            <v>臨時職員</v>
          </cell>
          <cell r="L63" t="str">
            <v>0001100406601</v>
          </cell>
          <cell r="M63">
            <v>10274</v>
          </cell>
          <cell r="N63" t="str">
            <v>総務部海外庶務Ｇ</v>
          </cell>
          <cell r="O63" t="str">
            <v>小平　真巳</v>
          </cell>
        </row>
        <row r="64">
          <cell r="B64" t="str">
            <v>10106</v>
          </cell>
          <cell r="C64" t="str">
            <v>氏家　幹雄</v>
          </cell>
          <cell r="D64" t="str">
            <v>0001</v>
          </cell>
          <cell r="E64" t="str">
            <v>本部</v>
          </cell>
          <cell r="F64" t="str">
            <v>1004</v>
          </cell>
          <cell r="G64" t="str">
            <v>総務部</v>
          </cell>
          <cell r="H64" t="str">
            <v>100406</v>
          </cell>
          <cell r="I64" t="str">
            <v>海外庶務Ｇ</v>
          </cell>
          <cell r="J64">
            <v>701</v>
          </cell>
          <cell r="K64" t="str">
            <v>シニアスタッフ</v>
          </cell>
          <cell r="L64" t="str">
            <v>0001100406701</v>
          </cell>
          <cell r="M64">
            <v>10274</v>
          </cell>
          <cell r="N64" t="str">
            <v>総務部海外庶務Ｇ</v>
          </cell>
          <cell r="O64" t="str">
            <v>小平　真巳</v>
          </cell>
        </row>
        <row r="65">
          <cell r="B65" t="str">
            <v>10168</v>
          </cell>
          <cell r="C65" t="str">
            <v>田中　秀穂</v>
          </cell>
          <cell r="D65" t="str">
            <v>0001</v>
          </cell>
          <cell r="E65" t="str">
            <v>本部</v>
          </cell>
          <cell r="F65" t="str">
            <v>1005</v>
          </cell>
          <cell r="G65" t="str">
            <v>事業推進部</v>
          </cell>
          <cell r="H65" t="str">
            <v>100501</v>
          </cell>
          <cell r="I65" t="str">
            <v>事業受託Ｇ</v>
          </cell>
          <cell r="J65">
            <v>301</v>
          </cell>
          <cell r="K65" t="str">
            <v>部館室長</v>
          </cell>
          <cell r="L65" t="str">
            <v>0001100501301</v>
          </cell>
          <cell r="M65">
            <v>10168</v>
          </cell>
          <cell r="N65" t="str">
            <v>事業推進部長</v>
          </cell>
          <cell r="O65" t="str">
            <v>田中　秀穂</v>
          </cell>
        </row>
        <row r="66">
          <cell r="B66" t="str">
            <v>10341</v>
          </cell>
          <cell r="C66" t="str">
            <v>山本　出</v>
          </cell>
          <cell r="D66" t="str">
            <v>0001</v>
          </cell>
          <cell r="E66" t="str">
            <v>本部</v>
          </cell>
          <cell r="F66" t="str">
            <v>1005</v>
          </cell>
          <cell r="G66" t="str">
            <v>事業推進部</v>
          </cell>
          <cell r="H66" t="str">
            <v>100501</v>
          </cell>
          <cell r="I66" t="str">
            <v>事業受託Ｇ</v>
          </cell>
          <cell r="J66">
            <v>303</v>
          </cell>
          <cell r="K66" t="str">
            <v>グループ長</v>
          </cell>
          <cell r="L66" t="str">
            <v>0001100501303</v>
          </cell>
          <cell r="M66">
            <v>10168</v>
          </cell>
          <cell r="N66" t="str">
            <v>事業推進部長</v>
          </cell>
          <cell r="O66" t="str">
            <v>田中　秀穂</v>
          </cell>
        </row>
        <row r="67">
          <cell r="B67" t="str">
            <v>10264</v>
          </cell>
          <cell r="C67" t="str">
            <v>栗山　明</v>
          </cell>
          <cell r="D67" t="str">
            <v>0001</v>
          </cell>
          <cell r="E67" t="str">
            <v>本部</v>
          </cell>
          <cell r="F67" t="str">
            <v>1005</v>
          </cell>
          <cell r="G67" t="str">
            <v>事業推進部</v>
          </cell>
          <cell r="H67" t="str">
            <v>100501</v>
          </cell>
          <cell r="I67" t="str">
            <v>事業受託Ｇ</v>
          </cell>
          <cell r="J67">
            <v>305</v>
          </cell>
          <cell r="K67" t="str">
            <v>グループ長補佐</v>
          </cell>
          <cell r="L67" t="str">
            <v>0001100501305</v>
          </cell>
          <cell r="M67">
            <v>10341</v>
          </cell>
          <cell r="N67" t="str">
            <v>事業推進部事業受託Ｇ</v>
          </cell>
          <cell r="O67" t="str">
            <v>山本　出</v>
          </cell>
        </row>
        <row r="68">
          <cell r="B68" t="str">
            <v>10313</v>
          </cell>
          <cell r="C68" t="str">
            <v>谷口　幹治</v>
          </cell>
          <cell r="D68" t="str">
            <v>0001</v>
          </cell>
          <cell r="E68" t="str">
            <v>本部</v>
          </cell>
          <cell r="F68" t="str">
            <v>1005</v>
          </cell>
          <cell r="G68" t="str">
            <v>事業推進部</v>
          </cell>
          <cell r="H68" t="str">
            <v>100501</v>
          </cell>
          <cell r="I68" t="str">
            <v>事業受託Ｇ</v>
          </cell>
          <cell r="J68">
            <v>305</v>
          </cell>
          <cell r="K68" t="str">
            <v>グループ長補佐</v>
          </cell>
          <cell r="L68" t="str">
            <v>0001100501305</v>
          </cell>
          <cell r="M68">
            <v>10341</v>
          </cell>
          <cell r="N68" t="str">
            <v>事業推進部事業受託Ｇ</v>
          </cell>
          <cell r="O68" t="str">
            <v>山本　出</v>
          </cell>
        </row>
        <row r="69">
          <cell r="B69" t="str">
            <v>10210</v>
          </cell>
          <cell r="C69" t="str">
            <v>阿達　清</v>
          </cell>
          <cell r="D69" t="str">
            <v>0001</v>
          </cell>
          <cell r="E69" t="str">
            <v>本部</v>
          </cell>
          <cell r="F69" t="str">
            <v>1005</v>
          </cell>
          <cell r="G69" t="str">
            <v>事業推進部</v>
          </cell>
          <cell r="H69" t="str">
            <v>100501</v>
          </cell>
          <cell r="I69" t="str">
            <v>事業受託Ｇ</v>
          </cell>
          <cell r="J69">
            <v>501</v>
          </cell>
          <cell r="K69" t="str">
            <v>職員（非管理職）</v>
          </cell>
          <cell r="L69" t="str">
            <v>0001100501501</v>
          </cell>
          <cell r="M69">
            <v>10341</v>
          </cell>
          <cell r="N69" t="str">
            <v>事業推進部事業受託Ｇ</v>
          </cell>
          <cell r="O69" t="str">
            <v>山本　出</v>
          </cell>
        </row>
        <row r="70">
          <cell r="B70" t="str">
            <v>10239</v>
          </cell>
          <cell r="C70" t="str">
            <v>生澤　等</v>
          </cell>
          <cell r="D70" t="str">
            <v>0001</v>
          </cell>
          <cell r="E70" t="str">
            <v>本部</v>
          </cell>
          <cell r="F70" t="str">
            <v>1005</v>
          </cell>
          <cell r="G70" t="str">
            <v>事業推進部</v>
          </cell>
          <cell r="H70" t="str">
            <v>100501</v>
          </cell>
          <cell r="I70" t="str">
            <v>事業受託Ｇ</v>
          </cell>
          <cell r="J70">
            <v>501</v>
          </cell>
          <cell r="K70" t="str">
            <v>職員（非管理職）</v>
          </cell>
          <cell r="L70" t="str">
            <v>0001100501501</v>
          </cell>
          <cell r="M70">
            <v>10341</v>
          </cell>
          <cell r="N70" t="str">
            <v>事業推進部事業受託Ｇ</v>
          </cell>
          <cell r="O70" t="str">
            <v>山本　出</v>
          </cell>
        </row>
        <row r="71">
          <cell r="B71" t="str">
            <v>10281</v>
          </cell>
          <cell r="C71" t="str">
            <v>竹本　優子</v>
          </cell>
          <cell r="D71" t="str">
            <v>0001</v>
          </cell>
          <cell r="E71" t="str">
            <v>本部</v>
          </cell>
          <cell r="F71" t="str">
            <v>1005</v>
          </cell>
          <cell r="G71" t="str">
            <v>事業推進部</v>
          </cell>
          <cell r="H71" t="str">
            <v>100501</v>
          </cell>
          <cell r="I71" t="str">
            <v>事業受託Ｇ</v>
          </cell>
          <cell r="J71">
            <v>501</v>
          </cell>
          <cell r="K71" t="str">
            <v>職員（非管理職）</v>
          </cell>
          <cell r="L71" t="str">
            <v>0001100501501</v>
          </cell>
          <cell r="M71">
            <v>10341</v>
          </cell>
          <cell r="N71" t="str">
            <v>事業推進部事業受託Ｇ</v>
          </cell>
          <cell r="O71" t="str">
            <v>山本　出</v>
          </cell>
        </row>
        <row r="72">
          <cell r="B72" t="str">
            <v>10323</v>
          </cell>
          <cell r="C72" t="str">
            <v>横田　英彦</v>
          </cell>
          <cell r="D72" t="str">
            <v>0001</v>
          </cell>
          <cell r="E72" t="str">
            <v>本部</v>
          </cell>
          <cell r="F72" t="str">
            <v>1005</v>
          </cell>
          <cell r="G72" t="str">
            <v>事業推進部</v>
          </cell>
          <cell r="H72" t="str">
            <v>100501</v>
          </cell>
          <cell r="I72" t="str">
            <v>事業受託Ｇ</v>
          </cell>
          <cell r="J72">
            <v>501</v>
          </cell>
          <cell r="K72" t="str">
            <v>職員（非管理職）</v>
          </cell>
          <cell r="L72" t="str">
            <v>0001100501501</v>
          </cell>
          <cell r="M72">
            <v>10341</v>
          </cell>
          <cell r="N72" t="str">
            <v>事業推進部事業受託Ｇ</v>
          </cell>
          <cell r="O72" t="str">
            <v>山本　出</v>
          </cell>
        </row>
        <row r="73">
          <cell r="B73" t="str">
            <v>10345</v>
          </cell>
          <cell r="C73" t="str">
            <v>下村　真理</v>
          </cell>
          <cell r="D73" t="str">
            <v>0001</v>
          </cell>
          <cell r="E73" t="str">
            <v>本部</v>
          </cell>
          <cell r="F73" t="str">
            <v>1005</v>
          </cell>
          <cell r="G73" t="str">
            <v>事業推進部</v>
          </cell>
          <cell r="H73" t="str">
            <v>100501</v>
          </cell>
          <cell r="I73" t="str">
            <v>事業受託Ｇ</v>
          </cell>
          <cell r="J73">
            <v>501</v>
          </cell>
          <cell r="K73" t="str">
            <v>職員（非管理職）</v>
          </cell>
          <cell r="L73" t="str">
            <v>0001100501501</v>
          </cell>
          <cell r="M73">
            <v>10341</v>
          </cell>
          <cell r="N73" t="str">
            <v>事業推進部事業受託Ｇ</v>
          </cell>
          <cell r="O73" t="str">
            <v>山本　出</v>
          </cell>
        </row>
        <row r="74">
          <cell r="B74" t="str">
            <v>10394</v>
          </cell>
          <cell r="C74" t="str">
            <v>池永　美紀</v>
          </cell>
          <cell r="D74" t="str">
            <v>0001</v>
          </cell>
          <cell r="E74" t="str">
            <v>本部</v>
          </cell>
          <cell r="F74" t="str">
            <v>1005</v>
          </cell>
          <cell r="G74" t="str">
            <v>事業推進部</v>
          </cell>
          <cell r="H74" t="str">
            <v>100501</v>
          </cell>
          <cell r="I74" t="str">
            <v>事業受託Ｇ</v>
          </cell>
          <cell r="J74">
            <v>501</v>
          </cell>
          <cell r="K74" t="str">
            <v>職員（非管理職）</v>
          </cell>
          <cell r="L74" t="str">
            <v>0001100501501</v>
          </cell>
          <cell r="M74">
            <v>10341</v>
          </cell>
          <cell r="N74" t="str">
            <v>事業推進部事業受託Ｇ</v>
          </cell>
          <cell r="O74" t="str">
            <v>山本　出</v>
          </cell>
        </row>
        <row r="75">
          <cell r="B75" t="str">
            <v>10188</v>
          </cell>
          <cell r="C75" t="str">
            <v>木戸　孝之</v>
          </cell>
          <cell r="D75" t="str">
            <v>0001</v>
          </cell>
          <cell r="E75" t="str">
            <v>本部</v>
          </cell>
          <cell r="F75" t="str">
            <v>1005</v>
          </cell>
          <cell r="G75" t="str">
            <v>事業推進部</v>
          </cell>
          <cell r="H75" t="str">
            <v>100502</v>
          </cell>
          <cell r="I75" t="str">
            <v>新規事業Ｇ</v>
          </cell>
          <cell r="J75">
            <v>303</v>
          </cell>
          <cell r="K75" t="str">
            <v>グループ長</v>
          </cell>
          <cell r="L75" t="str">
            <v>0001100502303</v>
          </cell>
          <cell r="M75">
            <v>10168</v>
          </cell>
          <cell r="N75" t="str">
            <v>事業推進部長</v>
          </cell>
          <cell r="O75" t="str">
            <v>田中　秀穂</v>
          </cell>
        </row>
        <row r="76">
          <cell r="B76" t="str">
            <v>10331</v>
          </cell>
          <cell r="C76" t="str">
            <v>市川　美奈子</v>
          </cell>
          <cell r="D76" t="str">
            <v>0001</v>
          </cell>
          <cell r="E76" t="str">
            <v>本部</v>
          </cell>
          <cell r="F76" t="str">
            <v>1005</v>
          </cell>
          <cell r="G76" t="str">
            <v>事業推進部</v>
          </cell>
          <cell r="H76" t="str">
            <v>100502</v>
          </cell>
          <cell r="I76" t="str">
            <v>新規事業Ｇ</v>
          </cell>
          <cell r="J76">
            <v>501</v>
          </cell>
          <cell r="K76" t="str">
            <v>職員（非管理職）</v>
          </cell>
          <cell r="L76" t="str">
            <v>0001100502501</v>
          </cell>
          <cell r="M76">
            <v>10188</v>
          </cell>
          <cell r="N76" t="str">
            <v>事業推進部新規事業Ｇ</v>
          </cell>
          <cell r="O76" t="str">
            <v>木戸　孝之</v>
          </cell>
        </row>
        <row r="77">
          <cell r="B77" t="str">
            <v>10339</v>
          </cell>
          <cell r="C77" t="str">
            <v>西坂　茂和</v>
          </cell>
          <cell r="D77" t="str">
            <v>0001</v>
          </cell>
          <cell r="E77" t="str">
            <v>本部</v>
          </cell>
          <cell r="F77" t="str">
            <v>1005</v>
          </cell>
          <cell r="G77" t="str">
            <v>事業推進部</v>
          </cell>
          <cell r="H77" t="str">
            <v>100502</v>
          </cell>
          <cell r="I77" t="str">
            <v>新規事業Ｇ</v>
          </cell>
          <cell r="J77">
            <v>501</v>
          </cell>
          <cell r="K77" t="str">
            <v>職員（非管理職）</v>
          </cell>
          <cell r="L77" t="str">
            <v>0001100502501</v>
          </cell>
          <cell r="M77">
            <v>10188</v>
          </cell>
          <cell r="N77" t="str">
            <v>事業推進部新規事業Ｇ</v>
          </cell>
          <cell r="O77" t="str">
            <v>木戸　孝之</v>
          </cell>
        </row>
        <row r="78">
          <cell r="B78" t="str">
            <v>10365</v>
          </cell>
          <cell r="C78" t="str">
            <v>木嵜　芙美乃</v>
          </cell>
          <cell r="D78" t="str">
            <v>0001</v>
          </cell>
          <cell r="E78" t="str">
            <v>本部</v>
          </cell>
          <cell r="F78" t="str">
            <v>1005</v>
          </cell>
          <cell r="G78" t="str">
            <v>事業推進部</v>
          </cell>
          <cell r="H78" t="str">
            <v>100502</v>
          </cell>
          <cell r="I78" t="str">
            <v>新規事業Ｇ</v>
          </cell>
          <cell r="J78">
            <v>501</v>
          </cell>
          <cell r="K78" t="str">
            <v>職員（非管理職）</v>
          </cell>
          <cell r="L78" t="str">
            <v>0001100502501</v>
          </cell>
          <cell r="M78">
            <v>10188</v>
          </cell>
          <cell r="N78" t="str">
            <v>事業推進部新規事業Ｇ</v>
          </cell>
          <cell r="O78" t="str">
            <v>木戸　孝之</v>
          </cell>
        </row>
        <row r="79">
          <cell r="B79" t="str">
            <v>10186</v>
          </cell>
          <cell r="C79" t="str">
            <v>宮本　真一</v>
          </cell>
          <cell r="D79" t="str">
            <v>0001</v>
          </cell>
          <cell r="E79" t="str">
            <v>本部</v>
          </cell>
          <cell r="F79" t="str">
            <v>1005</v>
          </cell>
          <cell r="G79" t="str">
            <v>事業推進部</v>
          </cell>
          <cell r="H79" t="str">
            <v>100503</v>
          </cell>
          <cell r="I79" t="str">
            <v>ＥＰＡ事業Ｇ</v>
          </cell>
          <cell r="J79">
            <v>301</v>
          </cell>
          <cell r="K79" t="str">
            <v>部館室長</v>
          </cell>
          <cell r="L79" t="str">
            <v>0001100503301</v>
          </cell>
          <cell r="M79">
            <v>10186</v>
          </cell>
          <cell r="N79" t="str">
            <v>事業推進部長</v>
          </cell>
          <cell r="O79" t="str">
            <v>宮本　真一</v>
          </cell>
        </row>
        <row r="80">
          <cell r="B80" t="str">
            <v>10392</v>
          </cell>
          <cell r="C80" t="str">
            <v>小美野　顕宏</v>
          </cell>
          <cell r="D80" t="str">
            <v>0001</v>
          </cell>
          <cell r="E80" t="str">
            <v>本部</v>
          </cell>
          <cell r="F80" t="str">
            <v>1005</v>
          </cell>
          <cell r="G80" t="str">
            <v>事業推進部</v>
          </cell>
          <cell r="H80" t="str">
            <v>100503</v>
          </cell>
          <cell r="I80" t="str">
            <v>ＥＰＡ事業Ｇ</v>
          </cell>
          <cell r="J80">
            <v>303</v>
          </cell>
          <cell r="K80" t="str">
            <v>グループ長</v>
          </cell>
          <cell r="L80" t="str">
            <v>0001100503303</v>
          </cell>
          <cell r="M80">
            <v>10168</v>
          </cell>
          <cell r="N80" t="str">
            <v>事業推進部長</v>
          </cell>
          <cell r="O80" t="str">
            <v>田中　秀穂</v>
          </cell>
        </row>
        <row r="81">
          <cell r="B81" t="str">
            <v>10319</v>
          </cell>
          <cell r="C81" t="str">
            <v>林　神志郎</v>
          </cell>
          <cell r="D81" t="str">
            <v>0001</v>
          </cell>
          <cell r="E81" t="str">
            <v>本部</v>
          </cell>
          <cell r="F81" t="str">
            <v>1005</v>
          </cell>
          <cell r="G81" t="str">
            <v>事業推進部</v>
          </cell>
          <cell r="H81" t="str">
            <v>100503</v>
          </cell>
          <cell r="I81" t="str">
            <v>ＥＰＡ事業Ｇ</v>
          </cell>
          <cell r="J81">
            <v>501</v>
          </cell>
          <cell r="K81" t="str">
            <v>職員（非管理職）</v>
          </cell>
          <cell r="L81" t="str">
            <v>0001100503501</v>
          </cell>
          <cell r="M81">
            <v>10392</v>
          </cell>
          <cell r="N81" t="str">
            <v>事業推進部ＥＰＡ事業Ｇ</v>
          </cell>
          <cell r="O81" t="str">
            <v>小美野　顕宏</v>
          </cell>
        </row>
        <row r="82">
          <cell r="B82" t="str">
            <v>10344</v>
          </cell>
          <cell r="C82" t="str">
            <v>梶　智紗</v>
          </cell>
          <cell r="D82" t="str">
            <v>0001</v>
          </cell>
          <cell r="E82" t="str">
            <v>本部</v>
          </cell>
          <cell r="F82" t="str">
            <v>1005</v>
          </cell>
          <cell r="G82" t="str">
            <v>事業推進部</v>
          </cell>
          <cell r="H82" t="str">
            <v>100503</v>
          </cell>
          <cell r="I82" t="str">
            <v>ＥＰＡ事業Ｇ</v>
          </cell>
          <cell r="J82">
            <v>501</v>
          </cell>
          <cell r="K82" t="str">
            <v>職員（非管理職）</v>
          </cell>
          <cell r="L82" t="str">
            <v>0001100503501</v>
          </cell>
          <cell r="M82">
            <v>10392</v>
          </cell>
          <cell r="N82" t="str">
            <v>事業推進部ＥＰＡ事業Ｇ</v>
          </cell>
          <cell r="O82" t="str">
            <v>小美野　顕宏</v>
          </cell>
        </row>
        <row r="83">
          <cell r="B83" t="str">
            <v>10917</v>
          </cell>
          <cell r="C83" t="str">
            <v>移川　順子</v>
          </cell>
          <cell r="D83" t="str">
            <v>0001</v>
          </cell>
          <cell r="E83" t="str">
            <v>本部</v>
          </cell>
          <cell r="F83" t="str">
            <v>1005</v>
          </cell>
          <cell r="G83" t="str">
            <v>事業推進部</v>
          </cell>
          <cell r="H83" t="str">
            <v>100503</v>
          </cell>
          <cell r="I83" t="str">
            <v>ＥＰＡ事業Ｇ</v>
          </cell>
          <cell r="J83">
            <v>901</v>
          </cell>
          <cell r="K83" t="str">
            <v>有期契約職員</v>
          </cell>
          <cell r="L83" t="str">
            <v>0001100503901</v>
          </cell>
          <cell r="M83">
            <v>10392</v>
          </cell>
          <cell r="N83" t="str">
            <v>事業推進部ＥＰＡ事業Ｇ</v>
          </cell>
          <cell r="O83" t="str">
            <v>小美野　顕宏</v>
          </cell>
        </row>
        <row r="84">
          <cell r="B84" t="str">
            <v>10918</v>
          </cell>
          <cell r="C84" t="str">
            <v>小田　久美</v>
          </cell>
          <cell r="D84" t="str">
            <v>0001</v>
          </cell>
          <cell r="E84" t="str">
            <v>本部</v>
          </cell>
          <cell r="F84" t="str">
            <v>1005</v>
          </cell>
          <cell r="G84" t="str">
            <v>事業推進部</v>
          </cell>
          <cell r="H84" t="str">
            <v>100503</v>
          </cell>
          <cell r="I84" t="str">
            <v>ＥＰＡ事業Ｇ</v>
          </cell>
          <cell r="J84">
            <v>901</v>
          </cell>
          <cell r="K84" t="str">
            <v>有期契約職員</v>
          </cell>
          <cell r="L84" t="str">
            <v>0001100503901</v>
          </cell>
          <cell r="M84">
            <v>10392</v>
          </cell>
          <cell r="N84" t="str">
            <v>事業推進部ＥＰＡ事業Ｇ</v>
          </cell>
          <cell r="O84" t="str">
            <v>小美野　顕宏</v>
          </cell>
        </row>
        <row r="85">
          <cell r="B85" t="str">
            <v>10176</v>
          </cell>
          <cell r="C85" t="str">
            <v>牧　大助</v>
          </cell>
          <cell r="D85" t="str">
            <v>0001</v>
          </cell>
          <cell r="E85" t="str">
            <v>本部</v>
          </cell>
          <cell r="F85" t="str">
            <v>1006</v>
          </cell>
          <cell r="G85" t="str">
            <v>業務部</v>
          </cell>
          <cell r="H85" t="str">
            <v>100601</v>
          </cell>
          <cell r="I85" t="str">
            <v>受入業務Ｇ 業統</v>
          </cell>
          <cell r="J85">
            <v>301</v>
          </cell>
          <cell r="K85" t="str">
            <v>部館室長</v>
          </cell>
          <cell r="L85" t="str">
            <v>0001100601301</v>
          </cell>
          <cell r="M85">
            <v>10176</v>
          </cell>
          <cell r="N85" t="str">
            <v>業務部長</v>
          </cell>
          <cell r="O85" t="str">
            <v>牧　大助</v>
          </cell>
        </row>
        <row r="86">
          <cell r="B86" t="str">
            <v>10141</v>
          </cell>
          <cell r="C86" t="str">
            <v>野中　正博</v>
          </cell>
          <cell r="D86" t="str">
            <v>0001</v>
          </cell>
          <cell r="E86" t="str">
            <v>本部</v>
          </cell>
          <cell r="F86" t="str">
            <v>1006</v>
          </cell>
          <cell r="G86" t="str">
            <v>業務部</v>
          </cell>
          <cell r="H86" t="str">
            <v>100601</v>
          </cell>
          <cell r="I86" t="str">
            <v>受入業務Ｇ 業統</v>
          </cell>
          <cell r="J86">
            <v>303</v>
          </cell>
          <cell r="K86" t="str">
            <v>グループ長</v>
          </cell>
          <cell r="L86" t="str">
            <v>0001100601303</v>
          </cell>
          <cell r="M86">
            <v>10176</v>
          </cell>
          <cell r="N86" t="str">
            <v>業務部長</v>
          </cell>
          <cell r="O86" t="str">
            <v>牧　大助</v>
          </cell>
        </row>
        <row r="87">
          <cell r="B87" t="str">
            <v>10241</v>
          </cell>
          <cell r="C87" t="str">
            <v>西山　毅</v>
          </cell>
          <cell r="D87" t="str">
            <v>0001</v>
          </cell>
          <cell r="E87" t="str">
            <v>本部</v>
          </cell>
          <cell r="F87" t="str">
            <v>1006</v>
          </cell>
          <cell r="G87" t="str">
            <v>業務部</v>
          </cell>
          <cell r="H87" t="str">
            <v>100601</v>
          </cell>
          <cell r="I87" t="str">
            <v>受入業務Ｇ 業統</v>
          </cell>
          <cell r="J87">
            <v>305</v>
          </cell>
          <cell r="K87" t="str">
            <v>グループ長補佐</v>
          </cell>
          <cell r="L87" t="str">
            <v>0001100601305</v>
          </cell>
          <cell r="M87">
            <v>10141</v>
          </cell>
          <cell r="N87" t="str">
            <v>業務部受入業務Ｇ 業統</v>
          </cell>
          <cell r="O87" t="str">
            <v>野中　正博</v>
          </cell>
        </row>
        <row r="88">
          <cell r="B88" t="str">
            <v>10174</v>
          </cell>
          <cell r="C88" t="str">
            <v>ウィヤカーン　真理</v>
          </cell>
          <cell r="D88" t="str">
            <v>0001</v>
          </cell>
          <cell r="E88" t="str">
            <v>本部</v>
          </cell>
          <cell r="F88" t="str">
            <v>1006</v>
          </cell>
          <cell r="G88" t="str">
            <v>業務部</v>
          </cell>
          <cell r="H88" t="str">
            <v>100601</v>
          </cell>
          <cell r="I88" t="str">
            <v>受入業務Ｇ 業統</v>
          </cell>
          <cell r="J88">
            <v>501</v>
          </cell>
          <cell r="K88" t="str">
            <v>職員（非管理職）</v>
          </cell>
          <cell r="L88" t="str">
            <v>0001100601501</v>
          </cell>
          <cell r="M88">
            <v>10141</v>
          </cell>
          <cell r="N88" t="str">
            <v>業務部受入業務Ｇ 業統</v>
          </cell>
          <cell r="O88" t="str">
            <v>野中　正博</v>
          </cell>
        </row>
        <row r="89">
          <cell r="B89" t="str">
            <v>10225</v>
          </cell>
          <cell r="C89" t="str">
            <v>黒澤　陽一</v>
          </cell>
          <cell r="D89" t="str">
            <v>0001</v>
          </cell>
          <cell r="E89" t="str">
            <v>本部</v>
          </cell>
          <cell r="F89" t="str">
            <v>1006</v>
          </cell>
          <cell r="G89" t="str">
            <v>業務部</v>
          </cell>
          <cell r="H89" t="str">
            <v>100601</v>
          </cell>
          <cell r="I89" t="str">
            <v>受入業務Ｇ 業統</v>
          </cell>
          <cell r="J89">
            <v>501</v>
          </cell>
          <cell r="K89" t="str">
            <v>職員（非管理職）</v>
          </cell>
          <cell r="L89" t="str">
            <v>0001100601501</v>
          </cell>
          <cell r="M89">
            <v>10141</v>
          </cell>
          <cell r="N89" t="str">
            <v>業務部受入業務Ｇ 業統</v>
          </cell>
          <cell r="O89" t="str">
            <v>野中　正博</v>
          </cell>
        </row>
        <row r="90">
          <cell r="B90" t="str">
            <v>10237</v>
          </cell>
          <cell r="C90" t="str">
            <v>渡辺　智恵</v>
          </cell>
          <cell r="D90" t="str">
            <v>0001</v>
          </cell>
          <cell r="E90" t="str">
            <v>本部</v>
          </cell>
          <cell r="F90" t="str">
            <v>1006</v>
          </cell>
          <cell r="G90" t="str">
            <v>業務部</v>
          </cell>
          <cell r="H90" t="str">
            <v>100601</v>
          </cell>
          <cell r="I90" t="str">
            <v>受入業務Ｇ 業統</v>
          </cell>
          <cell r="J90">
            <v>501</v>
          </cell>
          <cell r="K90" t="str">
            <v>職員（非管理職）</v>
          </cell>
          <cell r="L90" t="str">
            <v>0001100601501</v>
          </cell>
          <cell r="M90">
            <v>10141</v>
          </cell>
          <cell r="N90" t="str">
            <v>業務部受入業務Ｇ 業統</v>
          </cell>
          <cell r="O90" t="str">
            <v>野中　正博</v>
          </cell>
        </row>
        <row r="91">
          <cell r="B91" t="str">
            <v>10247</v>
          </cell>
          <cell r="C91" t="str">
            <v>西古　雅彦</v>
          </cell>
          <cell r="D91" t="str">
            <v>0001</v>
          </cell>
          <cell r="E91" t="str">
            <v>本部</v>
          </cell>
          <cell r="F91" t="str">
            <v>1006</v>
          </cell>
          <cell r="G91" t="str">
            <v>業務部</v>
          </cell>
          <cell r="H91" t="str">
            <v>100601</v>
          </cell>
          <cell r="I91" t="str">
            <v>受入業務Ｇ 業統</v>
          </cell>
          <cell r="J91">
            <v>501</v>
          </cell>
          <cell r="K91" t="str">
            <v>職員（非管理職）</v>
          </cell>
          <cell r="L91" t="str">
            <v>0001100601501</v>
          </cell>
          <cell r="M91">
            <v>10141</v>
          </cell>
          <cell r="N91" t="str">
            <v>業務部受入業務Ｇ 業統</v>
          </cell>
          <cell r="O91" t="str">
            <v>野中　正博</v>
          </cell>
        </row>
        <row r="92">
          <cell r="B92" t="str">
            <v>10263</v>
          </cell>
          <cell r="C92" t="str">
            <v>南谷　剛</v>
          </cell>
          <cell r="D92" t="str">
            <v>0001</v>
          </cell>
          <cell r="E92" t="str">
            <v>本部</v>
          </cell>
          <cell r="F92" t="str">
            <v>1006</v>
          </cell>
          <cell r="G92" t="str">
            <v>業務部</v>
          </cell>
          <cell r="H92" t="str">
            <v>100601</v>
          </cell>
          <cell r="I92" t="str">
            <v>受入業務Ｇ 業統</v>
          </cell>
          <cell r="J92">
            <v>501</v>
          </cell>
          <cell r="K92" t="str">
            <v>職員（非管理職）</v>
          </cell>
          <cell r="L92" t="str">
            <v>0001100601501</v>
          </cell>
          <cell r="M92">
            <v>10141</v>
          </cell>
          <cell r="N92" t="str">
            <v>業務部受入業務Ｇ 業統</v>
          </cell>
          <cell r="O92" t="str">
            <v>野中　正博</v>
          </cell>
        </row>
        <row r="93">
          <cell r="B93" t="str">
            <v>10321</v>
          </cell>
          <cell r="C93" t="str">
            <v>手島　かれん</v>
          </cell>
          <cell r="D93" t="str">
            <v>0001</v>
          </cell>
          <cell r="E93" t="str">
            <v>本部</v>
          </cell>
          <cell r="F93" t="str">
            <v>1006</v>
          </cell>
          <cell r="G93" t="str">
            <v>業務部</v>
          </cell>
          <cell r="H93" t="str">
            <v>100601</v>
          </cell>
          <cell r="I93" t="str">
            <v>受入業務Ｇ 業統</v>
          </cell>
          <cell r="J93">
            <v>501</v>
          </cell>
          <cell r="K93" t="str">
            <v>職員（非管理職）</v>
          </cell>
          <cell r="L93" t="str">
            <v>0001100601501</v>
          </cell>
          <cell r="M93">
            <v>10141</v>
          </cell>
          <cell r="N93" t="str">
            <v>業務部受入業務Ｇ 業統</v>
          </cell>
          <cell r="O93" t="str">
            <v>野中　正博</v>
          </cell>
        </row>
        <row r="94">
          <cell r="B94" t="str">
            <v>10387</v>
          </cell>
          <cell r="C94" t="str">
            <v>木嵜　豊</v>
          </cell>
          <cell r="D94" t="str">
            <v>0001</v>
          </cell>
          <cell r="E94" t="str">
            <v>本部</v>
          </cell>
          <cell r="F94" t="str">
            <v>1006</v>
          </cell>
          <cell r="G94" t="str">
            <v>業務部</v>
          </cell>
          <cell r="H94" t="str">
            <v>100601</v>
          </cell>
          <cell r="I94" t="str">
            <v>受入業務Ｇ 業統</v>
          </cell>
          <cell r="J94">
            <v>501</v>
          </cell>
          <cell r="K94" t="str">
            <v>職員（非管理職）</v>
          </cell>
          <cell r="L94" t="str">
            <v>0001100601501</v>
          </cell>
          <cell r="M94">
            <v>10141</v>
          </cell>
          <cell r="N94" t="str">
            <v>業務部受入業務Ｇ 業統</v>
          </cell>
          <cell r="O94" t="str">
            <v>野中　正博</v>
          </cell>
        </row>
        <row r="95">
          <cell r="B95" t="str">
            <v>10198</v>
          </cell>
          <cell r="C95" t="str">
            <v>市川　健史</v>
          </cell>
          <cell r="D95" t="str">
            <v>0001</v>
          </cell>
          <cell r="E95" t="str">
            <v>本部</v>
          </cell>
          <cell r="F95" t="str">
            <v>1006</v>
          </cell>
          <cell r="G95" t="str">
            <v>業務部</v>
          </cell>
          <cell r="H95" t="str">
            <v>100602</v>
          </cell>
          <cell r="I95" t="str">
            <v>受入業務Ｇ 受経</v>
          </cell>
          <cell r="J95">
            <v>303</v>
          </cell>
          <cell r="K95" t="str">
            <v>グループ長</v>
          </cell>
          <cell r="L95" t="str">
            <v>0001100602303</v>
          </cell>
          <cell r="M95">
            <v>10176</v>
          </cell>
          <cell r="N95" t="str">
            <v>業務部長</v>
          </cell>
          <cell r="O95" t="str">
            <v>牧　大助</v>
          </cell>
        </row>
        <row r="96">
          <cell r="B96" t="str">
            <v>10171</v>
          </cell>
          <cell r="C96" t="str">
            <v>高橋　千賀子</v>
          </cell>
          <cell r="D96" t="str">
            <v>0001</v>
          </cell>
          <cell r="E96" t="str">
            <v>本部</v>
          </cell>
          <cell r="F96" t="str">
            <v>1006</v>
          </cell>
          <cell r="G96" t="str">
            <v>業務部</v>
          </cell>
          <cell r="H96" t="str">
            <v>100602</v>
          </cell>
          <cell r="I96" t="str">
            <v>受入業務Ｇ 受経</v>
          </cell>
          <cell r="J96">
            <v>501</v>
          </cell>
          <cell r="K96" t="str">
            <v>職員（非管理職）</v>
          </cell>
          <cell r="L96" t="str">
            <v>0001100602501</v>
          </cell>
          <cell r="M96">
            <v>10198</v>
          </cell>
          <cell r="N96" t="str">
            <v>業務部受入業務Ｇ 受経</v>
          </cell>
          <cell r="O96" t="str">
            <v>市川　健史</v>
          </cell>
        </row>
        <row r="97">
          <cell r="B97" t="str">
            <v>10235</v>
          </cell>
          <cell r="C97" t="str">
            <v>川辺　宏美</v>
          </cell>
          <cell r="D97" t="str">
            <v>0001</v>
          </cell>
          <cell r="E97" t="str">
            <v>本部</v>
          </cell>
          <cell r="F97" t="str">
            <v>1006</v>
          </cell>
          <cell r="G97" t="str">
            <v>業務部</v>
          </cell>
          <cell r="H97" t="str">
            <v>100602</v>
          </cell>
          <cell r="I97" t="str">
            <v>受入業務Ｇ 受経</v>
          </cell>
          <cell r="J97">
            <v>501</v>
          </cell>
          <cell r="K97" t="str">
            <v>職員（非管理職）</v>
          </cell>
          <cell r="L97" t="str">
            <v>0001100602501</v>
          </cell>
          <cell r="M97">
            <v>10198</v>
          </cell>
          <cell r="N97" t="str">
            <v>業務部受入業務Ｇ 受経</v>
          </cell>
          <cell r="O97" t="str">
            <v>市川　健史</v>
          </cell>
        </row>
        <row r="98">
          <cell r="B98" t="str">
            <v>10340</v>
          </cell>
          <cell r="C98" t="str">
            <v>山下　哲志</v>
          </cell>
          <cell r="D98" t="str">
            <v>0001</v>
          </cell>
          <cell r="E98" t="str">
            <v>本部</v>
          </cell>
          <cell r="F98" t="str">
            <v>1006</v>
          </cell>
          <cell r="G98" t="str">
            <v>業務部</v>
          </cell>
          <cell r="H98" t="str">
            <v>100602</v>
          </cell>
          <cell r="I98" t="str">
            <v>受入業務Ｇ 受経</v>
          </cell>
          <cell r="J98">
            <v>501</v>
          </cell>
          <cell r="K98" t="str">
            <v>職員（非管理職）</v>
          </cell>
          <cell r="L98" t="str">
            <v>0001100602501</v>
          </cell>
          <cell r="M98">
            <v>10198</v>
          </cell>
          <cell r="N98" t="str">
            <v>業務部受入業務Ｇ 受経</v>
          </cell>
          <cell r="O98" t="str">
            <v>市川　健史</v>
          </cell>
        </row>
        <row r="99">
          <cell r="B99" t="str">
            <v>91029</v>
          </cell>
          <cell r="C99" t="str">
            <v>黒田　清美</v>
          </cell>
          <cell r="D99" t="str">
            <v>0001</v>
          </cell>
          <cell r="E99" t="str">
            <v>本部</v>
          </cell>
          <cell r="F99" t="str">
            <v>1006</v>
          </cell>
          <cell r="G99" t="str">
            <v>業務部</v>
          </cell>
          <cell r="H99" t="str">
            <v>100602</v>
          </cell>
          <cell r="I99" t="str">
            <v>受入業務Ｇ 受経</v>
          </cell>
          <cell r="J99">
            <v>601</v>
          </cell>
          <cell r="K99" t="str">
            <v>臨時職員</v>
          </cell>
          <cell r="L99" t="str">
            <v>0001100602601</v>
          </cell>
          <cell r="M99">
            <v>10198</v>
          </cell>
          <cell r="N99" t="str">
            <v>業務部受入業務Ｇ 受経</v>
          </cell>
          <cell r="O99" t="str">
            <v>市川　健史</v>
          </cell>
        </row>
        <row r="100">
          <cell r="B100" t="str">
            <v>10251</v>
          </cell>
          <cell r="C100" t="str">
            <v>市浦　計宏</v>
          </cell>
          <cell r="D100" t="str">
            <v>0001</v>
          </cell>
          <cell r="E100" t="str">
            <v>本部</v>
          </cell>
          <cell r="F100" t="str">
            <v>1006</v>
          </cell>
          <cell r="G100" t="str">
            <v>業務部</v>
          </cell>
          <cell r="H100" t="str">
            <v>100603</v>
          </cell>
          <cell r="I100" t="str">
            <v>受入業務Ｇ 招聘</v>
          </cell>
          <cell r="J100">
            <v>303</v>
          </cell>
          <cell r="K100" t="str">
            <v>グループ長</v>
          </cell>
          <cell r="L100" t="str">
            <v>0001100603303</v>
          </cell>
          <cell r="M100">
            <v>10176</v>
          </cell>
          <cell r="N100" t="str">
            <v>業務部長</v>
          </cell>
          <cell r="O100" t="str">
            <v>牧　大助</v>
          </cell>
        </row>
        <row r="101">
          <cell r="B101" t="str">
            <v>10143</v>
          </cell>
          <cell r="C101" t="str">
            <v>山崎　正弘</v>
          </cell>
          <cell r="D101" t="str">
            <v>0001</v>
          </cell>
          <cell r="E101" t="str">
            <v>本部</v>
          </cell>
          <cell r="F101" t="str">
            <v>1006</v>
          </cell>
          <cell r="G101" t="str">
            <v>業務部</v>
          </cell>
          <cell r="H101" t="str">
            <v>100603</v>
          </cell>
          <cell r="I101" t="str">
            <v>受入業務Ｇ 招聘</v>
          </cell>
          <cell r="J101">
            <v>501</v>
          </cell>
          <cell r="K101" t="str">
            <v>職員（非管理職）</v>
          </cell>
          <cell r="L101" t="str">
            <v>0001100603501</v>
          </cell>
          <cell r="M101">
            <v>10251</v>
          </cell>
          <cell r="N101" t="str">
            <v>業務部受入業務Ｇ 招聘</v>
          </cell>
          <cell r="O101" t="str">
            <v>市浦　計宏</v>
          </cell>
        </row>
        <row r="102">
          <cell r="B102" t="str">
            <v>10233</v>
          </cell>
          <cell r="C102" t="str">
            <v>多田　正視</v>
          </cell>
          <cell r="D102" t="str">
            <v>0001</v>
          </cell>
          <cell r="E102" t="str">
            <v>本部</v>
          </cell>
          <cell r="F102" t="str">
            <v>1006</v>
          </cell>
          <cell r="G102" t="str">
            <v>業務部</v>
          </cell>
          <cell r="H102" t="str">
            <v>100603</v>
          </cell>
          <cell r="I102" t="str">
            <v>受入業務Ｇ 招聘</v>
          </cell>
          <cell r="J102">
            <v>501</v>
          </cell>
          <cell r="K102" t="str">
            <v>職員（非管理職）</v>
          </cell>
          <cell r="L102" t="str">
            <v>0001100603501</v>
          </cell>
          <cell r="M102">
            <v>10251</v>
          </cell>
          <cell r="N102" t="str">
            <v>業務部受入業務Ｇ 招聘</v>
          </cell>
          <cell r="O102" t="str">
            <v>市浦　計宏</v>
          </cell>
        </row>
        <row r="103">
          <cell r="B103" t="str">
            <v>10240</v>
          </cell>
          <cell r="C103" t="str">
            <v>中島　昇</v>
          </cell>
          <cell r="D103" t="str">
            <v>0001</v>
          </cell>
          <cell r="E103" t="str">
            <v>本部</v>
          </cell>
          <cell r="F103" t="str">
            <v>1006</v>
          </cell>
          <cell r="G103" t="str">
            <v>業務部</v>
          </cell>
          <cell r="H103" t="str">
            <v>100603</v>
          </cell>
          <cell r="I103" t="str">
            <v>受入業務Ｇ 招聘</v>
          </cell>
          <cell r="J103">
            <v>501</v>
          </cell>
          <cell r="K103" t="str">
            <v>職員（非管理職）</v>
          </cell>
          <cell r="L103" t="str">
            <v>0001100603501</v>
          </cell>
          <cell r="M103">
            <v>10251</v>
          </cell>
          <cell r="N103" t="str">
            <v>業務部受入業務Ｇ 招聘</v>
          </cell>
          <cell r="O103" t="str">
            <v>市浦　計宏</v>
          </cell>
        </row>
        <row r="104">
          <cell r="B104" t="str">
            <v>10348</v>
          </cell>
          <cell r="C104" t="str">
            <v>山本　剛</v>
          </cell>
          <cell r="D104" t="str">
            <v>0001</v>
          </cell>
          <cell r="E104" t="str">
            <v>本部</v>
          </cell>
          <cell r="F104" t="str">
            <v>1006</v>
          </cell>
          <cell r="G104" t="str">
            <v>業務部</v>
          </cell>
          <cell r="H104" t="str">
            <v>100604</v>
          </cell>
          <cell r="I104" t="str">
            <v>海外研修Ｇ</v>
          </cell>
          <cell r="J104">
            <v>303</v>
          </cell>
          <cell r="K104" t="str">
            <v>グループ長</v>
          </cell>
          <cell r="L104" t="str">
            <v>0001100604303</v>
          </cell>
          <cell r="M104">
            <v>10176</v>
          </cell>
          <cell r="N104" t="str">
            <v>業務部長</v>
          </cell>
          <cell r="O104" t="str">
            <v>牧　大助</v>
          </cell>
        </row>
        <row r="105">
          <cell r="B105" t="str">
            <v>10311</v>
          </cell>
          <cell r="C105" t="str">
            <v>中山　弥成</v>
          </cell>
          <cell r="D105" t="str">
            <v>0001</v>
          </cell>
          <cell r="E105" t="str">
            <v>本部</v>
          </cell>
          <cell r="F105" t="str">
            <v>1006</v>
          </cell>
          <cell r="G105" t="str">
            <v>業務部</v>
          </cell>
          <cell r="H105" t="str">
            <v>100604</v>
          </cell>
          <cell r="I105" t="str">
            <v>海外研修Ｇ</v>
          </cell>
          <cell r="J105">
            <v>305</v>
          </cell>
          <cell r="K105" t="str">
            <v>グループ長補佐</v>
          </cell>
          <cell r="L105" t="str">
            <v>0001100604305</v>
          </cell>
          <cell r="M105">
            <v>10348</v>
          </cell>
          <cell r="N105" t="str">
            <v>業務部海外研修Ｇ</v>
          </cell>
          <cell r="O105" t="str">
            <v>山本　剛</v>
          </cell>
        </row>
        <row r="106">
          <cell r="B106" t="str">
            <v>10258</v>
          </cell>
          <cell r="C106" t="str">
            <v>土屋　麻里子</v>
          </cell>
          <cell r="D106" t="str">
            <v>0001</v>
          </cell>
          <cell r="E106" t="str">
            <v>本部</v>
          </cell>
          <cell r="F106" t="str">
            <v>1006</v>
          </cell>
          <cell r="G106" t="str">
            <v>業務部</v>
          </cell>
          <cell r="H106" t="str">
            <v>100604</v>
          </cell>
          <cell r="I106" t="str">
            <v>海外研修Ｇ</v>
          </cell>
          <cell r="J106">
            <v>501</v>
          </cell>
          <cell r="K106" t="str">
            <v>職員（非管理職）</v>
          </cell>
          <cell r="L106" t="str">
            <v>0001100604501</v>
          </cell>
          <cell r="M106">
            <v>10348</v>
          </cell>
          <cell r="N106" t="str">
            <v>業務部海外研修Ｇ</v>
          </cell>
          <cell r="O106" t="str">
            <v>山本　剛</v>
          </cell>
        </row>
        <row r="107">
          <cell r="B107" t="str">
            <v>10278</v>
          </cell>
          <cell r="C107" t="str">
            <v>浜本　馨</v>
          </cell>
          <cell r="D107" t="str">
            <v>0001</v>
          </cell>
          <cell r="E107" t="str">
            <v>本部</v>
          </cell>
          <cell r="F107" t="str">
            <v>1006</v>
          </cell>
          <cell r="G107" t="str">
            <v>業務部</v>
          </cell>
          <cell r="H107" t="str">
            <v>100604</v>
          </cell>
          <cell r="I107" t="str">
            <v>海外研修Ｇ</v>
          </cell>
          <cell r="J107">
            <v>501</v>
          </cell>
          <cell r="K107" t="str">
            <v>職員（非管理職）</v>
          </cell>
          <cell r="L107" t="str">
            <v>0001100604501</v>
          </cell>
          <cell r="M107">
            <v>10348</v>
          </cell>
          <cell r="N107" t="str">
            <v>業務部海外研修Ｇ</v>
          </cell>
          <cell r="O107" t="str">
            <v>山本　剛</v>
          </cell>
        </row>
        <row r="108">
          <cell r="B108" t="str">
            <v>10300</v>
          </cell>
          <cell r="C108" t="str">
            <v>鮎合　健一郎</v>
          </cell>
          <cell r="D108" t="str">
            <v>0001</v>
          </cell>
          <cell r="E108" t="str">
            <v>本部</v>
          </cell>
          <cell r="F108" t="str">
            <v>1006</v>
          </cell>
          <cell r="G108" t="str">
            <v>業務部</v>
          </cell>
          <cell r="H108" t="str">
            <v>100604</v>
          </cell>
          <cell r="I108" t="str">
            <v>海外研修Ｇ</v>
          </cell>
          <cell r="J108">
            <v>501</v>
          </cell>
          <cell r="K108" t="str">
            <v>職員（非管理職）</v>
          </cell>
          <cell r="L108" t="str">
            <v>0001100604501</v>
          </cell>
          <cell r="M108">
            <v>10348</v>
          </cell>
          <cell r="N108" t="str">
            <v>業務部海外研修Ｇ</v>
          </cell>
          <cell r="O108" t="str">
            <v>山本　剛</v>
          </cell>
        </row>
        <row r="109">
          <cell r="B109" t="str">
            <v>10140</v>
          </cell>
          <cell r="C109" t="str">
            <v>土持　育男</v>
          </cell>
          <cell r="D109" t="str">
            <v>0001</v>
          </cell>
          <cell r="E109" t="str">
            <v>本部</v>
          </cell>
          <cell r="F109" t="str">
            <v>1007</v>
          </cell>
          <cell r="G109" t="str">
            <v>研修部</v>
          </cell>
          <cell r="H109" t="str">
            <v>100701</v>
          </cell>
          <cell r="I109" t="str">
            <v>研修支援Ｇ</v>
          </cell>
          <cell r="J109">
            <v>303</v>
          </cell>
          <cell r="K109" t="str">
            <v>グループ長</v>
          </cell>
          <cell r="L109" t="str">
            <v>0001100701303</v>
          </cell>
          <cell r="M109">
            <v>10255</v>
          </cell>
          <cell r="N109" t="str">
            <v>研修部長</v>
          </cell>
          <cell r="O109" t="str">
            <v>名越　吉太郎</v>
          </cell>
        </row>
        <row r="110">
          <cell r="B110" t="str">
            <v>10200</v>
          </cell>
          <cell r="C110" t="str">
            <v>平野　貴昭</v>
          </cell>
          <cell r="D110" t="str">
            <v>0001</v>
          </cell>
          <cell r="E110" t="str">
            <v>本部</v>
          </cell>
          <cell r="F110" t="str">
            <v>1007</v>
          </cell>
          <cell r="G110" t="str">
            <v>研修部</v>
          </cell>
          <cell r="H110" t="str">
            <v>100701</v>
          </cell>
          <cell r="I110" t="str">
            <v>研修支援Ｇ</v>
          </cell>
          <cell r="J110">
            <v>303</v>
          </cell>
          <cell r="K110" t="str">
            <v>グループ長</v>
          </cell>
          <cell r="L110" t="str">
            <v>0001100701303</v>
          </cell>
          <cell r="M110">
            <v>10255</v>
          </cell>
          <cell r="N110" t="str">
            <v>研修部長</v>
          </cell>
          <cell r="O110" t="str">
            <v>名越　吉太郎</v>
          </cell>
        </row>
        <row r="111">
          <cell r="B111" t="str">
            <v>10125</v>
          </cell>
          <cell r="C111" t="str">
            <v>豊田　宗周</v>
          </cell>
          <cell r="D111" t="str">
            <v>0001</v>
          </cell>
          <cell r="E111" t="str">
            <v>本部</v>
          </cell>
          <cell r="F111" t="str">
            <v>1007</v>
          </cell>
          <cell r="G111" t="str">
            <v>研修部</v>
          </cell>
          <cell r="H111" t="str">
            <v>100701</v>
          </cell>
          <cell r="I111" t="str">
            <v>研修支援Ｇ</v>
          </cell>
          <cell r="J111">
            <v>501</v>
          </cell>
          <cell r="K111" t="str">
            <v>職員（非管理職）</v>
          </cell>
          <cell r="L111" t="str">
            <v>0001100701501</v>
          </cell>
          <cell r="M111">
            <v>10140</v>
          </cell>
          <cell r="N111" t="str">
            <v>研修部研修支援Ｇ</v>
          </cell>
          <cell r="O111" t="str">
            <v>土持　育男</v>
          </cell>
        </row>
        <row r="112">
          <cell r="B112" t="str">
            <v>10134</v>
          </cell>
          <cell r="C112" t="str">
            <v>児島　秀和</v>
          </cell>
          <cell r="D112" t="str">
            <v>0001</v>
          </cell>
          <cell r="E112" t="str">
            <v>本部</v>
          </cell>
          <cell r="F112" t="str">
            <v>1007</v>
          </cell>
          <cell r="G112" t="str">
            <v>研修部</v>
          </cell>
          <cell r="H112" t="str">
            <v>100701</v>
          </cell>
          <cell r="I112" t="str">
            <v>研修支援Ｇ</v>
          </cell>
          <cell r="J112">
            <v>501</v>
          </cell>
          <cell r="K112" t="str">
            <v>職員（非管理職）</v>
          </cell>
          <cell r="L112" t="str">
            <v>0001100701501</v>
          </cell>
          <cell r="M112">
            <v>10140</v>
          </cell>
          <cell r="N112" t="str">
            <v>研修部研修支援Ｇ</v>
          </cell>
          <cell r="O112" t="str">
            <v>土持　育男</v>
          </cell>
        </row>
        <row r="113">
          <cell r="B113" t="str">
            <v>10145</v>
          </cell>
          <cell r="C113" t="str">
            <v>蛭川　泰夫</v>
          </cell>
          <cell r="D113" t="str">
            <v>0001</v>
          </cell>
          <cell r="E113" t="str">
            <v>本部</v>
          </cell>
          <cell r="F113" t="str">
            <v>1007</v>
          </cell>
          <cell r="G113" t="str">
            <v>研修部</v>
          </cell>
          <cell r="H113" t="str">
            <v>100701</v>
          </cell>
          <cell r="I113" t="str">
            <v>研修支援Ｇ</v>
          </cell>
          <cell r="J113">
            <v>501</v>
          </cell>
          <cell r="K113" t="str">
            <v>職員（非管理職）</v>
          </cell>
          <cell r="L113" t="str">
            <v>0001100701501</v>
          </cell>
          <cell r="M113">
            <v>10140</v>
          </cell>
          <cell r="N113" t="str">
            <v>研修部研修支援Ｇ</v>
          </cell>
          <cell r="O113" t="str">
            <v>土持　育男</v>
          </cell>
        </row>
        <row r="114">
          <cell r="B114" t="str">
            <v>10335</v>
          </cell>
          <cell r="C114" t="str">
            <v>神田　美帆</v>
          </cell>
          <cell r="D114" t="str">
            <v>0001</v>
          </cell>
          <cell r="E114" t="str">
            <v>本部</v>
          </cell>
          <cell r="F114" t="str">
            <v>1007</v>
          </cell>
          <cell r="G114" t="str">
            <v>研修部</v>
          </cell>
          <cell r="H114" t="str">
            <v>100701</v>
          </cell>
          <cell r="I114" t="str">
            <v>研修支援Ｇ</v>
          </cell>
          <cell r="J114">
            <v>501</v>
          </cell>
          <cell r="K114" t="str">
            <v>職員（非管理職）</v>
          </cell>
          <cell r="L114" t="str">
            <v>0001100701501</v>
          </cell>
          <cell r="M114">
            <v>10140</v>
          </cell>
          <cell r="N114" t="str">
            <v>研修部研修支援Ｇ</v>
          </cell>
          <cell r="O114" t="str">
            <v>土持　育男</v>
          </cell>
        </row>
        <row r="115">
          <cell r="B115" t="str">
            <v>10366</v>
          </cell>
          <cell r="C115" t="str">
            <v>吉田　維子</v>
          </cell>
          <cell r="D115" t="str">
            <v>0001</v>
          </cell>
          <cell r="E115" t="str">
            <v>本部</v>
          </cell>
          <cell r="F115" t="str">
            <v>1007</v>
          </cell>
          <cell r="G115" t="str">
            <v>研修部</v>
          </cell>
          <cell r="H115" t="str">
            <v>100701</v>
          </cell>
          <cell r="I115" t="str">
            <v>研修支援Ｇ</v>
          </cell>
          <cell r="J115">
            <v>501</v>
          </cell>
          <cell r="K115" t="str">
            <v>職員（非管理職）</v>
          </cell>
          <cell r="L115" t="str">
            <v>0001100701501</v>
          </cell>
          <cell r="M115">
            <v>10140</v>
          </cell>
          <cell r="N115" t="str">
            <v>研修部研修支援Ｇ</v>
          </cell>
          <cell r="O115" t="str">
            <v>土持　育男</v>
          </cell>
        </row>
        <row r="116">
          <cell r="B116" t="str">
            <v>10383</v>
          </cell>
          <cell r="C116" t="str">
            <v>森　裕香</v>
          </cell>
          <cell r="D116" t="str">
            <v>0001</v>
          </cell>
          <cell r="E116" t="str">
            <v>本部</v>
          </cell>
          <cell r="F116" t="str">
            <v>1007</v>
          </cell>
          <cell r="G116" t="str">
            <v>研修部</v>
          </cell>
          <cell r="H116" t="str">
            <v>100701</v>
          </cell>
          <cell r="I116" t="str">
            <v>研修支援Ｇ</v>
          </cell>
          <cell r="J116">
            <v>501</v>
          </cell>
          <cell r="K116" t="str">
            <v>職員（非管理職）</v>
          </cell>
          <cell r="L116" t="str">
            <v>0001100701501</v>
          </cell>
          <cell r="M116">
            <v>10140</v>
          </cell>
          <cell r="N116" t="str">
            <v>研修部研修支援Ｇ</v>
          </cell>
          <cell r="O116" t="str">
            <v>土持　育男</v>
          </cell>
        </row>
        <row r="117">
          <cell r="B117" t="str">
            <v>10090</v>
          </cell>
          <cell r="C117" t="str">
            <v>鈴木　弘</v>
          </cell>
          <cell r="D117" t="str">
            <v>0001</v>
          </cell>
          <cell r="E117" t="str">
            <v>本部</v>
          </cell>
          <cell r="F117" t="str">
            <v>1007</v>
          </cell>
          <cell r="G117" t="str">
            <v>研修部</v>
          </cell>
          <cell r="H117" t="str">
            <v>100701</v>
          </cell>
          <cell r="I117" t="str">
            <v>研修支援Ｇ</v>
          </cell>
          <cell r="J117">
            <v>701</v>
          </cell>
          <cell r="K117" t="str">
            <v>シニアスタッフ</v>
          </cell>
          <cell r="L117" t="str">
            <v>0001100701701</v>
          </cell>
          <cell r="M117">
            <v>10140</v>
          </cell>
          <cell r="N117" t="str">
            <v>研修部研修支援Ｇ</v>
          </cell>
          <cell r="O117" t="str">
            <v>土持　育男</v>
          </cell>
        </row>
        <row r="118">
          <cell r="B118" t="str">
            <v>10310</v>
          </cell>
          <cell r="C118" t="str">
            <v>田中　雅聡</v>
          </cell>
          <cell r="D118" t="str">
            <v>0001</v>
          </cell>
          <cell r="E118" t="str">
            <v>本部</v>
          </cell>
          <cell r="F118" t="str">
            <v>1007</v>
          </cell>
          <cell r="G118" t="str">
            <v>研修部</v>
          </cell>
          <cell r="H118" t="str">
            <v>100702</v>
          </cell>
          <cell r="I118" t="str">
            <v>研修開発Ｇ</v>
          </cell>
          <cell r="J118">
            <v>303</v>
          </cell>
          <cell r="K118" t="str">
            <v>グループ長</v>
          </cell>
          <cell r="L118" t="str">
            <v>0001100702303</v>
          </cell>
          <cell r="M118">
            <v>10255</v>
          </cell>
          <cell r="N118" t="str">
            <v>研修部長</v>
          </cell>
          <cell r="O118" t="str">
            <v>名越　吉太郎</v>
          </cell>
        </row>
        <row r="119">
          <cell r="B119" t="str">
            <v>10220</v>
          </cell>
          <cell r="C119" t="str">
            <v>武村　ゆみ</v>
          </cell>
          <cell r="D119" t="str">
            <v>0001</v>
          </cell>
          <cell r="E119" t="str">
            <v>本部</v>
          </cell>
          <cell r="F119" t="str">
            <v>1007</v>
          </cell>
          <cell r="G119" t="str">
            <v>研修部</v>
          </cell>
          <cell r="H119" t="str">
            <v>100702</v>
          </cell>
          <cell r="I119" t="str">
            <v>研修開発Ｇ</v>
          </cell>
          <cell r="J119">
            <v>501</v>
          </cell>
          <cell r="K119" t="str">
            <v>職員（非管理職）</v>
          </cell>
          <cell r="L119" t="str">
            <v>0001100702501</v>
          </cell>
          <cell r="M119">
            <v>10310</v>
          </cell>
          <cell r="N119" t="str">
            <v>研修部研修開発Ｇ</v>
          </cell>
          <cell r="O119" t="str">
            <v>田中　雅聡</v>
          </cell>
        </row>
        <row r="120">
          <cell r="B120" t="str">
            <v>10314</v>
          </cell>
          <cell r="C120" t="str">
            <v>神田　久史</v>
          </cell>
          <cell r="D120" t="str">
            <v>0001</v>
          </cell>
          <cell r="E120" t="str">
            <v>本部</v>
          </cell>
          <cell r="F120" t="str">
            <v>1007</v>
          </cell>
          <cell r="G120" t="str">
            <v>研修部</v>
          </cell>
          <cell r="H120" t="str">
            <v>100702</v>
          </cell>
          <cell r="I120" t="str">
            <v>研修開発Ｇ</v>
          </cell>
          <cell r="J120">
            <v>501</v>
          </cell>
          <cell r="K120" t="str">
            <v>職員（非管理職）</v>
          </cell>
          <cell r="L120" t="str">
            <v>0001100702501</v>
          </cell>
          <cell r="M120">
            <v>10310</v>
          </cell>
          <cell r="N120" t="str">
            <v>研修部研修開発Ｇ</v>
          </cell>
          <cell r="O120" t="str">
            <v>田中　雅聡</v>
          </cell>
        </row>
        <row r="121">
          <cell r="B121" t="str">
            <v>10355</v>
          </cell>
          <cell r="C121" t="str">
            <v>小島　絵美</v>
          </cell>
          <cell r="D121" t="str">
            <v>0001</v>
          </cell>
          <cell r="E121" t="str">
            <v>本部</v>
          </cell>
          <cell r="F121" t="str">
            <v>1007</v>
          </cell>
          <cell r="G121" t="str">
            <v>研修部</v>
          </cell>
          <cell r="H121" t="str">
            <v>100702</v>
          </cell>
          <cell r="I121" t="str">
            <v>研修開発Ｇ</v>
          </cell>
          <cell r="J121">
            <v>501</v>
          </cell>
          <cell r="K121" t="str">
            <v>職員（非管理職）</v>
          </cell>
          <cell r="L121" t="str">
            <v>0001100702501</v>
          </cell>
          <cell r="M121">
            <v>10310</v>
          </cell>
          <cell r="N121" t="str">
            <v>研修部研修開発Ｇ</v>
          </cell>
          <cell r="O121" t="str">
            <v>田中　雅聡</v>
          </cell>
        </row>
        <row r="122">
          <cell r="B122" t="str">
            <v>10370</v>
          </cell>
          <cell r="C122" t="str">
            <v>グエン　フエン</v>
          </cell>
          <cell r="D122" t="str">
            <v>0001</v>
          </cell>
          <cell r="E122" t="str">
            <v>本部</v>
          </cell>
          <cell r="F122" t="str">
            <v>1007</v>
          </cell>
          <cell r="G122" t="str">
            <v>研修部</v>
          </cell>
          <cell r="H122" t="str">
            <v>100702</v>
          </cell>
          <cell r="I122" t="str">
            <v>研修開発Ｇ</v>
          </cell>
          <cell r="J122">
            <v>501</v>
          </cell>
          <cell r="K122" t="str">
            <v>職員（非管理職）</v>
          </cell>
          <cell r="L122" t="str">
            <v>0001100702501</v>
          </cell>
          <cell r="M122">
            <v>10310</v>
          </cell>
          <cell r="N122" t="str">
            <v>研修部研修開発Ｇ</v>
          </cell>
          <cell r="O122" t="str">
            <v>田中　雅聡</v>
          </cell>
        </row>
        <row r="123">
          <cell r="B123" t="str">
            <v>10262</v>
          </cell>
          <cell r="C123" t="str">
            <v>小柴　基弘</v>
          </cell>
          <cell r="D123" t="str">
            <v>0001</v>
          </cell>
          <cell r="E123" t="str">
            <v>本部</v>
          </cell>
          <cell r="F123" t="str">
            <v>1008</v>
          </cell>
          <cell r="G123" t="str">
            <v>ＪＬＴＣ</v>
          </cell>
          <cell r="H123" t="str">
            <v>100801</v>
          </cell>
          <cell r="I123" t="str">
            <v>日本語教育センターＧ</v>
          </cell>
          <cell r="J123">
            <v>303</v>
          </cell>
          <cell r="K123" t="str">
            <v>グループ長</v>
          </cell>
          <cell r="L123" t="str">
            <v>0001100801303</v>
          </cell>
          <cell r="M123">
            <v>10142</v>
          </cell>
          <cell r="N123" t="str">
            <v>ＪＬＴＣ長</v>
          </cell>
          <cell r="O123" t="str">
            <v>春原　憲一郎</v>
          </cell>
        </row>
        <row r="124">
          <cell r="B124" t="str">
            <v>10371</v>
          </cell>
          <cell r="C124" t="str">
            <v>小金丸　幸</v>
          </cell>
          <cell r="D124" t="str">
            <v>0001</v>
          </cell>
          <cell r="E124" t="str">
            <v>本部</v>
          </cell>
          <cell r="F124" t="str">
            <v>1008</v>
          </cell>
          <cell r="G124" t="str">
            <v>ＪＬＴＣ</v>
          </cell>
          <cell r="H124" t="str">
            <v>100801</v>
          </cell>
          <cell r="I124" t="str">
            <v>日本語教育センターＧ</v>
          </cell>
          <cell r="J124">
            <v>501</v>
          </cell>
          <cell r="K124" t="str">
            <v>職員（非管理職）</v>
          </cell>
          <cell r="L124" t="str">
            <v>0001100801501</v>
          </cell>
          <cell r="M124">
            <v>10262</v>
          </cell>
          <cell r="N124" t="str">
            <v>ＪＬＴＣ日本語教育センターＧ</v>
          </cell>
          <cell r="O124" t="str">
            <v>小柴　基弘</v>
          </cell>
        </row>
        <row r="125">
          <cell r="B125" t="str">
            <v>10399</v>
          </cell>
          <cell r="C125" t="str">
            <v>杉山　充</v>
          </cell>
          <cell r="D125" t="str">
            <v>0001</v>
          </cell>
          <cell r="E125" t="str">
            <v>本部</v>
          </cell>
          <cell r="F125" t="str">
            <v>1008</v>
          </cell>
          <cell r="G125" t="str">
            <v>ＪＬＴＣ</v>
          </cell>
          <cell r="H125" t="str">
            <v>100801</v>
          </cell>
          <cell r="I125" t="str">
            <v>日本語教育センターＧ</v>
          </cell>
          <cell r="J125">
            <v>501</v>
          </cell>
          <cell r="K125" t="str">
            <v>職員（非管理職）</v>
          </cell>
          <cell r="L125" t="str">
            <v>0001100801501</v>
          </cell>
          <cell r="M125">
            <v>10262</v>
          </cell>
          <cell r="N125" t="str">
            <v>ＪＬＴＣ日本語教育センターＧ</v>
          </cell>
          <cell r="O125" t="str">
            <v>小柴　基弘</v>
          </cell>
        </row>
        <row r="126">
          <cell r="B126" t="str">
            <v>10908</v>
          </cell>
          <cell r="C126" t="str">
            <v>神吉　宇一</v>
          </cell>
          <cell r="D126" t="str">
            <v>0001</v>
          </cell>
          <cell r="E126" t="str">
            <v>本部</v>
          </cell>
          <cell r="F126" t="str">
            <v>1008</v>
          </cell>
          <cell r="G126" t="str">
            <v>ＪＬＴＣ</v>
          </cell>
          <cell r="H126" t="str">
            <v>100801</v>
          </cell>
          <cell r="I126" t="str">
            <v>日本語教育センターＧ</v>
          </cell>
          <cell r="J126">
            <v>901</v>
          </cell>
          <cell r="K126" t="str">
            <v>有期契約職員</v>
          </cell>
          <cell r="L126" t="str">
            <v>0001100801901</v>
          </cell>
          <cell r="M126">
            <v>10262</v>
          </cell>
          <cell r="N126" t="str">
            <v>ＪＬＴＣ日本語教育センターＧ</v>
          </cell>
          <cell r="O126" t="str">
            <v>小柴　基弘</v>
          </cell>
        </row>
        <row r="127">
          <cell r="B127" t="str">
            <v>10909</v>
          </cell>
          <cell r="C127" t="str">
            <v>飯塚　達雄</v>
          </cell>
          <cell r="D127" t="str">
            <v>0001</v>
          </cell>
          <cell r="E127" t="str">
            <v>本部</v>
          </cell>
          <cell r="F127" t="str">
            <v>1008</v>
          </cell>
          <cell r="G127" t="str">
            <v>ＪＬＴＣ</v>
          </cell>
          <cell r="H127" t="str">
            <v>100801</v>
          </cell>
          <cell r="I127" t="str">
            <v>日本語教育センターＧ</v>
          </cell>
          <cell r="J127">
            <v>901</v>
          </cell>
          <cell r="K127" t="str">
            <v>有期契約職員</v>
          </cell>
          <cell r="L127" t="str">
            <v>0001100801901</v>
          </cell>
          <cell r="M127">
            <v>10262</v>
          </cell>
          <cell r="N127" t="str">
            <v>ＪＬＴＣ日本語教育センターＧ</v>
          </cell>
          <cell r="O127" t="str">
            <v>小柴　基弘</v>
          </cell>
        </row>
        <row r="128">
          <cell r="B128" t="str">
            <v>10919</v>
          </cell>
          <cell r="C128" t="str">
            <v>羽澤　志穂</v>
          </cell>
          <cell r="D128" t="str">
            <v>0001</v>
          </cell>
          <cell r="E128" t="str">
            <v>本部</v>
          </cell>
          <cell r="F128" t="str">
            <v>1008</v>
          </cell>
          <cell r="G128" t="str">
            <v>ＪＬＴＣ</v>
          </cell>
          <cell r="H128" t="str">
            <v>100801</v>
          </cell>
          <cell r="I128" t="str">
            <v>日本語教育センターＧ</v>
          </cell>
          <cell r="J128">
            <v>901</v>
          </cell>
          <cell r="K128" t="str">
            <v>有期契約職員</v>
          </cell>
          <cell r="L128" t="str">
            <v>0001100801901</v>
          </cell>
          <cell r="M128">
            <v>10262</v>
          </cell>
          <cell r="N128" t="str">
            <v>ＪＬＴＣ日本語教育センターＧ</v>
          </cell>
          <cell r="O128" t="str">
            <v>小柴　基弘</v>
          </cell>
        </row>
        <row r="129">
          <cell r="B129" t="str">
            <v>10920</v>
          </cell>
          <cell r="C129" t="str">
            <v>布尾　勝一郎</v>
          </cell>
          <cell r="D129" t="str">
            <v>0001</v>
          </cell>
          <cell r="E129" t="str">
            <v>本部</v>
          </cell>
          <cell r="F129" t="str">
            <v>1008</v>
          </cell>
          <cell r="G129" t="str">
            <v>ＪＬＴＣ</v>
          </cell>
          <cell r="H129" t="str">
            <v>100801</v>
          </cell>
          <cell r="I129" t="str">
            <v>日本語教育センターＧ</v>
          </cell>
          <cell r="J129">
            <v>901</v>
          </cell>
          <cell r="K129" t="str">
            <v>有期契約職員</v>
          </cell>
          <cell r="L129" t="str">
            <v>0001100801901</v>
          </cell>
          <cell r="M129">
            <v>10262</v>
          </cell>
          <cell r="N129" t="str">
            <v>ＪＬＴＣ日本語教育センターＧ</v>
          </cell>
          <cell r="O129" t="str">
            <v>小柴　基弘</v>
          </cell>
        </row>
        <row r="130">
          <cell r="B130" t="str">
            <v>10153</v>
          </cell>
          <cell r="C130" t="str">
            <v>田中　宏幸</v>
          </cell>
          <cell r="D130" t="str">
            <v>0001</v>
          </cell>
          <cell r="E130" t="str">
            <v>本部</v>
          </cell>
          <cell r="F130" t="str">
            <v>1009</v>
          </cell>
          <cell r="G130" t="str">
            <v>海外事務所</v>
          </cell>
          <cell r="H130" t="str">
            <v>100901</v>
          </cell>
          <cell r="I130" t="str">
            <v>北京事務所</v>
          </cell>
          <cell r="J130">
            <v>401</v>
          </cell>
          <cell r="K130" t="str">
            <v>海外事務所長</v>
          </cell>
          <cell r="L130" t="str">
            <v>0001100901401</v>
          </cell>
        </row>
        <row r="131">
          <cell r="B131" t="str">
            <v>10250</v>
          </cell>
          <cell r="C131" t="str">
            <v>貞谷　季規</v>
          </cell>
          <cell r="D131" t="str">
            <v>0001</v>
          </cell>
          <cell r="E131" t="str">
            <v>本部</v>
          </cell>
          <cell r="F131" t="str">
            <v>1009</v>
          </cell>
          <cell r="G131" t="str">
            <v>海外事務所</v>
          </cell>
          <cell r="H131" t="str">
            <v>100902</v>
          </cell>
          <cell r="I131" t="str">
            <v>バンコク事務所</v>
          </cell>
          <cell r="J131">
            <v>401</v>
          </cell>
          <cell r="K131" t="str">
            <v>海外事務所長</v>
          </cell>
          <cell r="L131" t="str">
            <v>0001100902401</v>
          </cell>
        </row>
        <row r="132">
          <cell r="B132" t="str">
            <v>10202</v>
          </cell>
          <cell r="C132" t="str">
            <v>近藤　斉</v>
          </cell>
          <cell r="D132" t="str">
            <v>0001</v>
          </cell>
          <cell r="E132" t="str">
            <v>本部</v>
          </cell>
          <cell r="F132" t="str">
            <v>1009</v>
          </cell>
          <cell r="G132" t="str">
            <v>海外事務所</v>
          </cell>
          <cell r="H132" t="str">
            <v>100903</v>
          </cell>
          <cell r="I132" t="str">
            <v>ハノイ事務所</v>
          </cell>
          <cell r="J132">
            <v>401</v>
          </cell>
          <cell r="K132" t="str">
            <v>海外事務所長</v>
          </cell>
          <cell r="L132" t="str">
            <v>0001100903401</v>
          </cell>
        </row>
        <row r="133">
          <cell r="B133" t="str">
            <v>10243</v>
          </cell>
          <cell r="C133" t="str">
            <v>吉岡　治</v>
          </cell>
          <cell r="D133" t="str">
            <v>0001</v>
          </cell>
          <cell r="E133" t="str">
            <v>本部</v>
          </cell>
          <cell r="F133" t="str">
            <v>1009</v>
          </cell>
          <cell r="G133" t="str">
            <v>海外事務所</v>
          </cell>
          <cell r="H133" t="str">
            <v>100904</v>
          </cell>
          <cell r="I133" t="str">
            <v>マニラ事務所</v>
          </cell>
          <cell r="J133">
            <v>401</v>
          </cell>
          <cell r="K133" t="str">
            <v>海外事務所長</v>
          </cell>
          <cell r="L133" t="str">
            <v>0001100904401</v>
          </cell>
        </row>
        <row r="134">
          <cell r="B134" t="str">
            <v>10189</v>
          </cell>
          <cell r="C134" t="str">
            <v>鈴木　裕典</v>
          </cell>
          <cell r="D134" t="str">
            <v>0001</v>
          </cell>
          <cell r="E134" t="str">
            <v>本部</v>
          </cell>
          <cell r="F134" t="str">
            <v>1009</v>
          </cell>
          <cell r="G134" t="str">
            <v>海外事務所</v>
          </cell>
          <cell r="H134" t="str">
            <v>100905</v>
          </cell>
          <cell r="I134" t="str">
            <v>ジャカルタ事務所</v>
          </cell>
          <cell r="J134">
            <v>401</v>
          </cell>
          <cell r="K134" t="str">
            <v>海外事務所長</v>
          </cell>
          <cell r="L134" t="str">
            <v>0001100905401</v>
          </cell>
        </row>
        <row r="135">
          <cell r="B135" t="str">
            <v>10222</v>
          </cell>
          <cell r="C135" t="str">
            <v>鈴木　保巳</v>
          </cell>
          <cell r="D135" t="str">
            <v>0001</v>
          </cell>
          <cell r="E135" t="str">
            <v>本部</v>
          </cell>
          <cell r="F135" t="str">
            <v>1009</v>
          </cell>
          <cell r="G135" t="str">
            <v>海外事務所</v>
          </cell>
          <cell r="H135" t="str">
            <v>100906</v>
          </cell>
          <cell r="I135" t="str">
            <v>ニューデリー事務所</v>
          </cell>
          <cell r="J135">
            <v>401</v>
          </cell>
          <cell r="K135" t="str">
            <v>海外事務所長</v>
          </cell>
          <cell r="L135" t="str">
            <v>0001100906401</v>
          </cell>
        </row>
        <row r="136">
          <cell r="B136" t="str">
            <v>10136</v>
          </cell>
          <cell r="C136" t="str">
            <v>原田　修</v>
          </cell>
          <cell r="D136" t="str">
            <v>0002</v>
          </cell>
          <cell r="E136" t="str">
            <v>支部</v>
          </cell>
          <cell r="F136" t="str">
            <v>1001</v>
          </cell>
          <cell r="G136" t="str">
            <v>ＴＫＣ</v>
          </cell>
          <cell r="H136" t="str">
            <v>100101</v>
          </cell>
          <cell r="I136" t="str">
            <v>会館Ｇ</v>
          </cell>
          <cell r="J136">
            <v>301</v>
          </cell>
          <cell r="K136" t="str">
            <v>部館室長</v>
          </cell>
          <cell r="L136" t="str">
            <v>0002100101301</v>
          </cell>
          <cell r="M136">
            <v>10136</v>
          </cell>
          <cell r="N136" t="str">
            <v>ＴＫＣ館長</v>
          </cell>
          <cell r="O136" t="str">
            <v>原田　修</v>
          </cell>
        </row>
        <row r="137">
          <cell r="B137" t="str">
            <v>10156</v>
          </cell>
          <cell r="C137" t="str">
            <v>川上　哲司</v>
          </cell>
          <cell r="D137" t="str">
            <v>0002</v>
          </cell>
          <cell r="E137" t="str">
            <v>支部</v>
          </cell>
          <cell r="F137" t="str">
            <v>1001</v>
          </cell>
          <cell r="G137" t="str">
            <v>ＴＫＣ</v>
          </cell>
          <cell r="H137" t="str">
            <v>100101</v>
          </cell>
          <cell r="I137" t="str">
            <v>会館Ｇ</v>
          </cell>
          <cell r="J137">
            <v>303</v>
          </cell>
          <cell r="K137" t="str">
            <v>グループ長</v>
          </cell>
          <cell r="L137" t="str">
            <v>0002100101303</v>
          </cell>
          <cell r="M137">
            <v>10136</v>
          </cell>
          <cell r="N137" t="str">
            <v>ＴＫＣ館長</v>
          </cell>
          <cell r="O137" t="str">
            <v>原田　修</v>
          </cell>
        </row>
        <row r="138">
          <cell r="B138" t="str">
            <v>10306</v>
          </cell>
          <cell r="C138" t="str">
            <v>手島　真子</v>
          </cell>
          <cell r="D138" t="str">
            <v>0002</v>
          </cell>
          <cell r="E138" t="str">
            <v>支部</v>
          </cell>
          <cell r="F138" t="str">
            <v>1001</v>
          </cell>
          <cell r="G138" t="str">
            <v>ＴＫＣ</v>
          </cell>
          <cell r="H138" t="str">
            <v>100101</v>
          </cell>
          <cell r="I138" t="str">
            <v>会館Ｇ</v>
          </cell>
          <cell r="J138">
            <v>501</v>
          </cell>
          <cell r="K138" t="str">
            <v>職員（非管理職）</v>
          </cell>
          <cell r="L138" t="str">
            <v>0002100101501</v>
          </cell>
          <cell r="M138">
            <v>10156</v>
          </cell>
          <cell r="N138" t="str">
            <v>ＴＫＣ会館Ｇ</v>
          </cell>
          <cell r="O138" t="str">
            <v>川上　哲司</v>
          </cell>
        </row>
        <row r="139">
          <cell r="B139" t="str">
            <v>10404</v>
          </cell>
          <cell r="C139" t="str">
            <v>田邉　信</v>
          </cell>
          <cell r="D139" t="str">
            <v>0002</v>
          </cell>
          <cell r="E139" t="str">
            <v>支部</v>
          </cell>
          <cell r="F139" t="str">
            <v>1001</v>
          </cell>
          <cell r="G139" t="str">
            <v>ＴＫＣ</v>
          </cell>
          <cell r="H139" t="str">
            <v>100101</v>
          </cell>
          <cell r="I139" t="str">
            <v>会館Ｇ</v>
          </cell>
          <cell r="J139">
            <v>501</v>
          </cell>
          <cell r="K139" t="str">
            <v>職員（非管理職）</v>
          </cell>
          <cell r="L139" t="str">
            <v>0002100101501</v>
          </cell>
          <cell r="M139">
            <v>10156</v>
          </cell>
          <cell r="N139" t="str">
            <v>ＴＫＣ会館Ｇ</v>
          </cell>
          <cell r="O139" t="str">
            <v>川上　哲司</v>
          </cell>
        </row>
        <row r="140">
          <cell r="B140" t="str">
            <v>10075</v>
          </cell>
          <cell r="C140" t="str">
            <v>眞山　静子</v>
          </cell>
          <cell r="D140" t="str">
            <v>0002</v>
          </cell>
          <cell r="E140" t="str">
            <v>支部</v>
          </cell>
          <cell r="F140" t="str">
            <v>1001</v>
          </cell>
          <cell r="G140" t="str">
            <v>ＴＫＣ</v>
          </cell>
          <cell r="H140" t="str">
            <v>100101</v>
          </cell>
          <cell r="I140" t="str">
            <v>会館Ｇ</v>
          </cell>
          <cell r="J140">
            <v>701</v>
          </cell>
          <cell r="K140" t="str">
            <v>シニアスタッフ</v>
          </cell>
          <cell r="L140" t="str">
            <v>0002100101701</v>
          </cell>
          <cell r="M140">
            <v>10156</v>
          </cell>
          <cell r="N140" t="str">
            <v>ＴＫＣ会館Ｇ</v>
          </cell>
          <cell r="O140" t="str">
            <v>川上　哲司</v>
          </cell>
        </row>
        <row r="141">
          <cell r="B141" t="str">
            <v>10384</v>
          </cell>
          <cell r="C141" t="str">
            <v>江口　幸一</v>
          </cell>
          <cell r="D141" t="str">
            <v>0002</v>
          </cell>
          <cell r="E141" t="str">
            <v>支部</v>
          </cell>
          <cell r="F141" t="str">
            <v>1001</v>
          </cell>
          <cell r="G141" t="str">
            <v>ＴＫＣ</v>
          </cell>
          <cell r="H141" t="str">
            <v>100102</v>
          </cell>
          <cell r="I141" t="str">
            <v>研修Ｇ</v>
          </cell>
          <cell r="J141">
            <v>303</v>
          </cell>
          <cell r="K141" t="str">
            <v>グループ長</v>
          </cell>
          <cell r="L141" t="str">
            <v>0002100102303</v>
          </cell>
          <cell r="M141">
            <v>10136</v>
          </cell>
          <cell r="N141" t="str">
            <v>ＴＫＣ館長</v>
          </cell>
          <cell r="O141" t="str">
            <v>原田　修</v>
          </cell>
        </row>
        <row r="142">
          <cell r="B142" t="str">
            <v>10207</v>
          </cell>
          <cell r="C142" t="str">
            <v>森下　秀重</v>
          </cell>
          <cell r="D142" t="str">
            <v>0002</v>
          </cell>
          <cell r="E142" t="str">
            <v>支部</v>
          </cell>
          <cell r="F142" t="str">
            <v>1001</v>
          </cell>
          <cell r="G142" t="str">
            <v>ＴＫＣ</v>
          </cell>
          <cell r="H142" t="str">
            <v>100102</v>
          </cell>
          <cell r="I142" t="str">
            <v>研修Ｇ</v>
          </cell>
          <cell r="J142">
            <v>501</v>
          </cell>
          <cell r="K142" t="str">
            <v>職員（非管理職）</v>
          </cell>
          <cell r="L142" t="str">
            <v>0002100102501</v>
          </cell>
          <cell r="M142">
            <v>10384</v>
          </cell>
          <cell r="N142" t="str">
            <v>ＴＫＣ研修Ｇ</v>
          </cell>
          <cell r="O142" t="str">
            <v>江口　幸一</v>
          </cell>
        </row>
        <row r="143">
          <cell r="B143" t="str">
            <v>10312</v>
          </cell>
          <cell r="C143" t="str">
            <v>林　真理子</v>
          </cell>
          <cell r="D143" t="str">
            <v>0002</v>
          </cell>
          <cell r="E143" t="str">
            <v>支部</v>
          </cell>
          <cell r="F143" t="str">
            <v>1001</v>
          </cell>
          <cell r="G143" t="str">
            <v>ＴＫＣ</v>
          </cell>
          <cell r="H143" t="str">
            <v>100102</v>
          </cell>
          <cell r="I143" t="str">
            <v>研修Ｇ</v>
          </cell>
          <cell r="J143">
            <v>501</v>
          </cell>
          <cell r="K143" t="str">
            <v>職員（非管理職）</v>
          </cell>
          <cell r="L143" t="str">
            <v>0002100102501</v>
          </cell>
          <cell r="M143">
            <v>10384</v>
          </cell>
          <cell r="N143" t="str">
            <v>ＴＫＣ研修Ｇ</v>
          </cell>
          <cell r="O143" t="str">
            <v>江口　幸一</v>
          </cell>
        </row>
        <row r="144">
          <cell r="B144" t="str">
            <v>10329</v>
          </cell>
          <cell r="C144" t="str">
            <v>古屋　浩</v>
          </cell>
          <cell r="D144" t="str">
            <v>0002</v>
          </cell>
          <cell r="E144" t="str">
            <v>支部</v>
          </cell>
          <cell r="F144" t="str">
            <v>1001</v>
          </cell>
          <cell r="G144" t="str">
            <v>ＴＫＣ</v>
          </cell>
          <cell r="H144" t="str">
            <v>100102</v>
          </cell>
          <cell r="I144" t="str">
            <v>研修Ｇ</v>
          </cell>
          <cell r="J144">
            <v>501</v>
          </cell>
          <cell r="K144" t="str">
            <v>職員（非管理職）</v>
          </cell>
          <cell r="L144" t="str">
            <v>0002100102501</v>
          </cell>
          <cell r="M144">
            <v>10384</v>
          </cell>
          <cell r="N144" t="str">
            <v>ＴＫＣ研修Ｇ</v>
          </cell>
          <cell r="O144" t="str">
            <v>江口　幸一</v>
          </cell>
        </row>
        <row r="145">
          <cell r="B145" t="str">
            <v>10381</v>
          </cell>
          <cell r="C145" t="str">
            <v>中村　翠</v>
          </cell>
          <cell r="D145" t="str">
            <v>0002</v>
          </cell>
          <cell r="E145" t="str">
            <v>支部</v>
          </cell>
          <cell r="F145" t="str">
            <v>1001</v>
          </cell>
          <cell r="G145" t="str">
            <v>ＴＫＣ</v>
          </cell>
          <cell r="H145" t="str">
            <v>100102</v>
          </cell>
          <cell r="I145" t="str">
            <v>研修Ｇ</v>
          </cell>
          <cell r="J145">
            <v>501</v>
          </cell>
          <cell r="K145" t="str">
            <v>職員（非管理職）</v>
          </cell>
          <cell r="L145" t="str">
            <v>0002100102501</v>
          </cell>
          <cell r="M145">
            <v>10384</v>
          </cell>
          <cell r="N145" t="str">
            <v>ＴＫＣ研修Ｇ</v>
          </cell>
          <cell r="O145" t="str">
            <v>江口　幸一</v>
          </cell>
        </row>
        <row r="146">
          <cell r="B146" t="str">
            <v>10386</v>
          </cell>
          <cell r="C146" t="str">
            <v>藁谷　靖昭</v>
          </cell>
          <cell r="D146" t="str">
            <v>0002</v>
          </cell>
          <cell r="E146" t="str">
            <v>支部</v>
          </cell>
          <cell r="F146" t="str">
            <v>1001</v>
          </cell>
          <cell r="G146" t="str">
            <v>ＴＫＣ</v>
          </cell>
          <cell r="H146" t="str">
            <v>100102</v>
          </cell>
          <cell r="I146" t="str">
            <v>研修Ｇ</v>
          </cell>
          <cell r="J146">
            <v>501</v>
          </cell>
          <cell r="K146" t="str">
            <v>職員（非管理職）</v>
          </cell>
          <cell r="L146" t="str">
            <v>0002100102501</v>
          </cell>
          <cell r="M146">
            <v>10384</v>
          </cell>
          <cell r="N146" t="str">
            <v>ＴＫＣ研修Ｇ</v>
          </cell>
          <cell r="O146" t="str">
            <v>江口　幸一</v>
          </cell>
        </row>
        <row r="147">
          <cell r="B147" t="str">
            <v>10407</v>
          </cell>
          <cell r="C147" t="str">
            <v>永井　慶子</v>
          </cell>
          <cell r="D147" t="str">
            <v>0002</v>
          </cell>
          <cell r="E147" t="str">
            <v>支部</v>
          </cell>
          <cell r="F147" t="str">
            <v>1001</v>
          </cell>
          <cell r="G147" t="str">
            <v>ＴＫＣ</v>
          </cell>
          <cell r="H147" t="str">
            <v>100102</v>
          </cell>
          <cell r="I147" t="str">
            <v>研修Ｇ</v>
          </cell>
          <cell r="J147">
            <v>501</v>
          </cell>
          <cell r="K147" t="str">
            <v>職員（非管理職）</v>
          </cell>
          <cell r="L147" t="str">
            <v>0002100102501</v>
          </cell>
          <cell r="M147">
            <v>10384</v>
          </cell>
          <cell r="N147" t="str">
            <v>ＴＫＣ研修Ｇ</v>
          </cell>
          <cell r="O147" t="str">
            <v>江口　幸一</v>
          </cell>
        </row>
        <row r="148">
          <cell r="B148" t="str">
            <v>10916</v>
          </cell>
          <cell r="C148" t="str">
            <v>飯塚　由希子</v>
          </cell>
          <cell r="D148" t="str">
            <v>0002</v>
          </cell>
          <cell r="E148" t="str">
            <v>支部</v>
          </cell>
          <cell r="F148" t="str">
            <v>1001</v>
          </cell>
          <cell r="G148" t="str">
            <v>ＴＫＣ</v>
          </cell>
          <cell r="H148" t="str">
            <v>100102</v>
          </cell>
          <cell r="I148" t="str">
            <v>研修Ｇ</v>
          </cell>
          <cell r="J148">
            <v>901</v>
          </cell>
          <cell r="K148" t="str">
            <v>有期契約職員</v>
          </cell>
          <cell r="L148" t="str">
            <v>0002100102901</v>
          </cell>
          <cell r="M148">
            <v>10384</v>
          </cell>
          <cell r="N148" t="str">
            <v>ＴＫＣ研修Ｇ</v>
          </cell>
          <cell r="O148" t="str">
            <v>江口　幸一</v>
          </cell>
        </row>
        <row r="149">
          <cell r="B149" t="str">
            <v>10137</v>
          </cell>
          <cell r="C149" t="str">
            <v>米田　裕之</v>
          </cell>
          <cell r="D149" t="str">
            <v>0002</v>
          </cell>
          <cell r="E149" t="str">
            <v>支部</v>
          </cell>
          <cell r="F149" t="str">
            <v>1002</v>
          </cell>
          <cell r="G149" t="str">
            <v>ＹＫＣ</v>
          </cell>
          <cell r="H149" t="str">
            <v>100201</v>
          </cell>
          <cell r="I149" t="str">
            <v>会館Ｇ</v>
          </cell>
          <cell r="J149">
            <v>301</v>
          </cell>
          <cell r="K149" t="str">
            <v>部館室長</v>
          </cell>
          <cell r="L149" t="str">
            <v>0002100201301</v>
          </cell>
          <cell r="M149">
            <v>10137</v>
          </cell>
          <cell r="N149" t="str">
            <v>ＹＫＣ館長</v>
          </cell>
          <cell r="O149" t="str">
            <v>米田　裕之</v>
          </cell>
        </row>
        <row r="150">
          <cell r="B150" t="str">
            <v>10133</v>
          </cell>
          <cell r="C150" t="str">
            <v>山本　栄子</v>
          </cell>
          <cell r="D150" t="str">
            <v>0002</v>
          </cell>
          <cell r="E150" t="str">
            <v>支部</v>
          </cell>
          <cell r="F150" t="str">
            <v>1002</v>
          </cell>
          <cell r="G150" t="str">
            <v>ＹＫＣ</v>
          </cell>
          <cell r="H150" t="str">
            <v>100201</v>
          </cell>
          <cell r="I150" t="str">
            <v>会館Ｇ</v>
          </cell>
          <cell r="J150">
            <v>303</v>
          </cell>
          <cell r="K150" t="str">
            <v>グループ長</v>
          </cell>
          <cell r="L150" t="str">
            <v>0002100201303</v>
          </cell>
          <cell r="M150">
            <v>10137</v>
          </cell>
          <cell r="N150" t="str">
            <v>ＹＫＣ館長</v>
          </cell>
          <cell r="O150" t="str">
            <v>米田　裕之</v>
          </cell>
        </row>
        <row r="151">
          <cell r="B151" t="str">
            <v>10232</v>
          </cell>
          <cell r="C151" t="str">
            <v>川島　伸介</v>
          </cell>
          <cell r="D151" t="str">
            <v>0002</v>
          </cell>
          <cell r="E151" t="str">
            <v>支部</v>
          </cell>
          <cell r="F151" t="str">
            <v>1002</v>
          </cell>
          <cell r="G151" t="str">
            <v>ＹＫＣ</v>
          </cell>
          <cell r="H151" t="str">
            <v>100201</v>
          </cell>
          <cell r="I151" t="str">
            <v>会館Ｇ</v>
          </cell>
          <cell r="J151">
            <v>501</v>
          </cell>
          <cell r="K151" t="str">
            <v>職員（非管理職）</v>
          </cell>
          <cell r="L151" t="str">
            <v>0002100201501</v>
          </cell>
          <cell r="M151">
            <v>10133</v>
          </cell>
          <cell r="N151" t="str">
            <v>ＹＫＣ会館Ｇ</v>
          </cell>
          <cell r="O151" t="str">
            <v>山本　栄子</v>
          </cell>
        </row>
        <row r="152">
          <cell r="B152" t="str">
            <v>10318</v>
          </cell>
          <cell r="C152" t="str">
            <v>梶原　亜依子</v>
          </cell>
          <cell r="D152" t="str">
            <v>0002</v>
          </cell>
          <cell r="E152" t="str">
            <v>支部</v>
          </cell>
          <cell r="F152" t="str">
            <v>1002</v>
          </cell>
          <cell r="G152" t="str">
            <v>ＹＫＣ</v>
          </cell>
          <cell r="H152" t="str">
            <v>100201</v>
          </cell>
          <cell r="I152" t="str">
            <v>会館Ｇ</v>
          </cell>
          <cell r="J152">
            <v>501</v>
          </cell>
          <cell r="K152" t="str">
            <v>職員（非管理職）</v>
          </cell>
          <cell r="L152" t="str">
            <v>0002100201501</v>
          </cell>
          <cell r="M152">
            <v>10133</v>
          </cell>
          <cell r="N152" t="str">
            <v>ＹＫＣ会館Ｇ</v>
          </cell>
          <cell r="O152" t="str">
            <v>山本　栄子</v>
          </cell>
        </row>
        <row r="153">
          <cell r="B153" t="str">
            <v>10363</v>
          </cell>
          <cell r="C153" t="str">
            <v>井上　修平</v>
          </cell>
          <cell r="D153" t="str">
            <v>0002</v>
          </cell>
          <cell r="E153" t="str">
            <v>支部</v>
          </cell>
          <cell r="F153" t="str">
            <v>1002</v>
          </cell>
          <cell r="G153" t="str">
            <v>ＹＫＣ</v>
          </cell>
          <cell r="H153" t="str">
            <v>100201</v>
          </cell>
          <cell r="I153" t="str">
            <v>会館Ｇ</v>
          </cell>
          <cell r="J153">
            <v>501</v>
          </cell>
          <cell r="K153" t="str">
            <v>職員（非管理職）</v>
          </cell>
          <cell r="L153" t="str">
            <v>0002100201501</v>
          </cell>
          <cell r="M153">
            <v>10133</v>
          </cell>
          <cell r="N153" t="str">
            <v>ＹＫＣ会館Ｇ</v>
          </cell>
          <cell r="O153" t="str">
            <v>山本　栄子</v>
          </cell>
        </row>
        <row r="154">
          <cell r="B154" t="str">
            <v>10374</v>
          </cell>
          <cell r="C154" t="str">
            <v>萩原　綾子</v>
          </cell>
          <cell r="D154" t="str">
            <v>0002</v>
          </cell>
          <cell r="E154" t="str">
            <v>支部</v>
          </cell>
          <cell r="F154" t="str">
            <v>1002</v>
          </cell>
          <cell r="G154" t="str">
            <v>ＹＫＣ</v>
          </cell>
          <cell r="H154" t="str">
            <v>100201</v>
          </cell>
          <cell r="I154" t="str">
            <v>会館Ｇ</v>
          </cell>
          <cell r="J154">
            <v>501</v>
          </cell>
          <cell r="K154" t="str">
            <v>職員（非管理職）</v>
          </cell>
          <cell r="L154" t="str">
            <v>0002100201501</v>
          </cell>
          <cell r="M154">
            <v>10133</v>
          </cell>
          <cell r="N154" t="str">
            <v>ＹＫＣ会館Ｇ</v>
          </cell>
          <cell r="O154" t="str">
            <v>山本　栄子</v>
          </cell>
        </row>
        <row r="155">
          <cell r="B155" t="str">
            <v>10279</v>
          </cell>
          <cell r="C155" t="str">
            <v>牧野　幾太郎</v>
          </cell>
          <cell r="D155" t="str">
            <v>0002</v>
          </cell>
          <cell r="E155" t="str">
            <v>支部</v>
          </cell>
          <cell r="F155" t="str">
            <v>1002</v>
          </cell>
          <cell r="G155" t="str">
            <v>ＹＫＣ</v>
          </cell>
          <cell r="H155" t="str">
            <v>100202</v>
          </cell>
          <cell r="I155" t="str">
            <v>研修Ｇ</v>
          </cell>
          <cell r="J155">
            <v>303</v>
          </cell>
          <cell r="K155" t="str">
            <v>グループ長</v>
          </cell>
          <cell r="L155" t="str">
            <v>0002100202303</v>
          </cell>
          <cell r="M155">
            <v>10137</v>
          </cell>
          <cell r="N155" t="str">
            <v>ＹＫＣ館長</v>
          </cell>
          <cell r="O155" t="str">
            <v>米田　裕之</v>
          </cell>
        </row>
        <row r="156">
          <cell r="B156" t="str">
            <v>10214</v>
          </cell>
          <cell r="C156" t="str">
            <v>金沢　功</v>
          </cell>
          <cell r="D156" t="str">
            <v>0002</v>
          </cell>
          <cell r="E156" t="str">
            <v>支部</v>
          </cell>
          <cell r="F156" t="str">
            <v>1002</v>
          </cell>
          <cell r="G156" t="str">
            <v>ＹＫＣ</v>
          </cell>
          <cell r="H156" t="str">
            <v>100202</v>
          </cell>
          <cell r="I156" t="str">
            <v>研修Ｇ</v>
          </cell>
          <cell r="J156">
            <v>305</v>
          </cell>
          <cell r="K156" t="str">
            <v>グループ長補佐</v>
          </cell>
          <cell r="L156" t="str">
            <v>0002100202305</v>
          </cell>
          <cell r="M156">
            <v>10279</v>
          </cell>
          <cell r="N156" t="str">
            <v>ＹＫＣ研修Ｇ</v>
          </cell>
          <cell r="O156" t="str">
            <v>牧野　幾太郎</v>
          </cell>
        </row>
        <row r="157">
          <cell r="B157" t="str">
            <v>10223</v>
          </cell>
          <cell r="C157" t="str">
            <v>泉　昭人</v>
          </cell>
          <cell r="D157" t="str">
            <v>0002</v>
          </cell>
          <cell r="E157" t="str">
            <v>支部</v>
          </cell>
          <cell r="F157" t="str">
            <v>1002</v>
          </cell>
          <cell r="G157" t="str">
            <v>ＹＫＣ</v>
          </cell>
          <cell r="H157" t="str">
            <v>100202</v>
          </cell>
          <cell r="I157" t="str">
            <v>研修Ｇ</v>
          </cell>
          <cell r="J157">
            <v>305</v>
          </cell>
          <cell r="K157" t="str">
            <v>グループ長補佐</v>
          </cell>
          <cell r="L157" t="str">
            <v>0002100202305</v>
          </cell>
          <cell r="M157">
            <v>10279</v>
          </cell>
          <cell r="N157" t="str">
            <v>ＹＫＣ研修Ｇ</v>
          </cell>
          <cell r="O157" t="str">
            <v>牧野　幾太郎</v>
          </cell>
        </row>
        <row r="158">
          <cell r="B158" t="str">
            <v>10132</v>
          </cell>
          <cell r="C158" t="str">
            <v>岡野　三郎</v>
          </cell>
          <cell r="D158" t="str">
            <v>0002</v>
          </cell>
          <cell r="E158" t="str">
            <v>支部</v>
          </cell>
          <cell r="F158" t="str">
            <v>1002</v>
          </cell>
          <cell r="G158" t="str">
            <v>ＹＫＣ</v>
          </cell>
          <cell r="H158" t="str">
            <v>100202</v>
          </cell>
          <cell r="I158" t="str">
            <v>研修Ｇ</v>
          </cell>
          <cell r="J158">
            <v>501</v>
          </cell>
          <cell r="K158" t="str">
            <v>職員（非管理職）</v>
          </cell>
          <cell r="L158" t="str">
            <v>0002100202501</v>
          </cell>
          <cell r="M158">
            <v>10279</v>
          </cell>
          <cell r="N158" t="str">
            <v>ＹＫＣ研修Ｇ</v>
          </cell>
          <cell r="O158" t="str">
            <v>牧野　幾太郎</v>
          </cell>
        </row>
        <row r="159">
          <cell r="B159" t="str">
            <v>10150</v>
          </cell>
          <cell r="C159" t="str">
            <v>井上　優</v>
          </cell>
          <cell r="D159" t="str">
            <v>0002</v>
          </cell>
          <cell r="E159" t="str">
            <v>支部</v>
          </cell>
          <cell r="F159" t="str">
            <v>1002</v>
          </cell>
          <cell r="G159" t="str">
            <v>ＹＫＣ</v>
          </cell>
          <cell r="H159" t="str">
            <v>100202</v>
          </cell>
          <cell r="I159" t="str">
            <v>研修Ｇ</v>
          </cell>
          <cell r="J159">
            <v>501</v>
          </cell>
          <cell r="K159" t="str">
            <v>職員（非管理職）</v>
          </cell>
          <cell r="L159" t="str">
            <v>0002100202501</v>
          </cell>
          <cell r="M159">
            <v>10279</v>
          </cell>
          <cell r="N159" t="str">
            <v>ＹＫＣ研修Ｇ</v>
          </cell>
          <cell r="O159" t="str">
            <v>牧野　幾太郎</v>
          </cell>
        </row>
        <row r="160">
          <cell r="B160" t="str">
            <v>10252</v>
          </cell>
          <cell r="C160" t="str">
            <v>大滝　明泰</v>
          </cell>
          <cell r="D160" t="str">
            <v>0002</v>
          </cell>
          <cell r="E160" t="str">
            <v>支部</v>
          </cell>
          <cell r="F160" t="str">
            <v>1002</v>
          </cell>
          <cell r="G160" t="str">
            <v>ＹＫＣ</v>
          </cell>
          <cell r="H160" t="str">
            <v>100202</v>
          </cell>
          <cell r="I160" t="str">
            <v>研修Ｇ</v>
          </cell>
          <cell r="J160">
            <v>501</v>
          </cell>
          <cell r="K160" t="str">
            <v>職員（非管理職）</v>
          </cell>
          <cell r="L160" t="str">
            <v>0002100202501</v>
          </cell>
          <cell r="M160">
            <v>10279</v>
          </cell>
          <cell r="N160" t="str">
            <v>ＹＫＣ研修Ｇ</v>
          </cell>
          <cell r="O160" t="str">
            <v>牧野　幾太郎</v>
          </cell>
        </row>
        <row r="161">
          <cell r="B161" t="str">
            <v>10294</v>
          </cell>
          <cell r="C161" t="str">
            <v>助川　美穂</v>
          </cell>
          <cell r="D161" t="str">
            <v>0002</v>
          </cell>
          <cell r="E161" t="str">
            <v>支部</v>
          </cell>
          <cell r="F161" t="str">
            <v>1002</v>
          </cell>
          <cell r="G161" t="str">
            <v>ＹＫＣ</v>
          </cell>
          <cell r="H161" t="str">
            <v>100202</v>
          </cell>
          <cell r="I161" t="str">
            <v>研修Ｇ</v>
          </cell>
          <cell r="J161">
            <v>501</v>
          </cell>
          <cell r="K161" t="str">
            <v>職員（非管理職）</v>
          </cell>
          <cell r="L161" t="str">
            <v>0002100202501</v>
          </cell>
          <cell r="M161">
            <v>10279</v>
          </cell>
          <cell r="N161" t="str">
            <v>ＹＫＣ研修Ｇ</v>
          </cell>
          <cell r="O161" t="str">
            <v>牧野　幾太郎</v>
          </cell>
        </row>
        <row r="162">
          <cell r="B162" t="str">
            <v>10316</v>
          </cell>
          <cell r="C162" t="str">
            <v>梶原　翼</v>
          </cell>
          <cell r="D162" t="str">
            <v>0002</v>
          </cell>
          <cell r="E162" t="str">
            <v>支部</v>
          </cell>
          <cell r="F162" t="str">
            <v>1002</v>
          </cell>
          <cell r="G162" t="str">
            <v>ＹＫＣ</v>
          </cell>
          <cell r="H162" t="str">
            <v>100202</v>
          </cell>
          <cell r="I162" t="str">
            <v>研修Ｇ</v>
          </cell>
          <cell r="J162">
            <v>501</v>
          </cell>
          <cell r="K162" t="str">
            <v>職員（非管理職）</v>
          </cell>
          <cell r="L162" t="str">
            <v>0002100202501</v>
          </cell>
          <cell r="M162">
            <v>10279</v>
          </cell>
          <cell r="N162" t="str">
            <v>ＹＫＣ研修Ｇ</v>
          </cell>
          <cell r="O162" t="str">
            <v>牧野　幾太郎</v>
          </cell>
        </row>
        <row r="163">
          <cell r="B163" t="str">
            <v>10346</v>
          </cell>
          <cell r="C163" t="str">
            <v>齋藤　香</v>
          </cell>
          <cell r="D163" t="str">
            <v>0002</v>
          </cell>
          <cell r="E163" t="str">
            <v>支部</v>
          </cell>
          <cell r="F163" t="str">
            <v>1002</v>
          </cell>
          <cell r="G163" t="str">
            <v>ＹＫＣ</v>
          </cell>
          <cell r="H163" t="str">
            <v>100202</v>
          </cell>
          <cell r="I163" t="str">
            <v>研修Ｇ</v>
          </cell>
          <cell r="J163">
            <v>501</v>
          </cell>
          <cell r="K163" t="str">
            <v>職員（非管理職）</v>
          </cell>
          <cell r="L163" t="str">
            <v>0002100202501</v>
          </cell>
          <cell r="M163">
            <v>10279</v>
          </cell>
          <cell r="N163" t="str">
            <v>ＹＫＣ研修Ｇ</v>
          </cell>
          <cell r="O163" t="str">
            <v>牧野　幾太郎</v>
          </cell>
        </row>
        <row r="164">
          <cell r="B164" t="str">
            <v>10368</v>
          </cell>
          <cell r="C164" t="str">
            <v>井手　遊</v>
          </cell>
          <cell r="D164" t="str">
            <v>0002</v>
          </cell>
          <cell r="E164" t="str">
            <v>支部</v>
          </cell>
          <cell r="F164" t="str">
            <v>1002</v>
          </cell>
          <cell r="G164" t="str">
            <v>ＹＫＣ</v>
          </cell>
          <cell r="H164" t="str">
            <v>100202</v>
          </cell>
          <cell r="I164" t="str">
            <v>研修Ｇ</v>
          </cell>
          <cell r="J164">
            <v>501</v>
          </cell>
          <cell r="K164" t="str">
            <v>職員（非管理職）</v>
          </cell>
          <cell r="L164" t="str">
            <v>0002100202501</v>
          </cell>
          <cell r="M164">
            <v>10279</v>
          </cell>
          <cell r="N164" t="str">
            <v>ＹＫＣ研修Ｇ</v>
          </cell>
          <cell r="O164" t="str">
            <v>牧野　幾太郎</v>
          </cell>
        </row>
        <row r="165">
          <cell r="B165" t="str">
            <v>10375</v>
          </cell>
          <cell r="C165" t="str">
            <v>長谷　麻里子</v>
          </cell>
          <cell r="D165" t="str">
            <v>0002</v>
          </cell>
          <cell r="E165" t="str">
            <v>支部</v>
          </cell>
          <cell r="F165" t="str">
            <v>1002</v>
          </cell>
          <cell r="G165" t="str">
            <v>ＹＫＣ</v>
          </cell>
          <cell r="H165" t="str">
            <v>100202</v>
          </cell>
          <cell r="I165" t="str">
            <v>研修Ｇ</v>
          </cell>
          <cell r="J165">
            <v>501</v>
          </cell>
          <cell r="K165" t="str">
            <v>職員（非管理職）</v>
          </cell>
          <cell r="L165" t="str">
            <v>0002100202501</v>
          </cell>
          <cell r="M165">
            <v>10279</v>
          </cell>
          <cell r="N165" t="str">
            <v>ＹＫＣ研修Ｇ</v>
          </cell>
          <cell r="O165" t="str">
            <v>牧野　幾太郎</v>
          </cell>
        </row>
        <row r="166">
          <cell r="B166" t="str">
            <v>10400</v>
          </cell>
          <cell r="C166" t="str">
            <v>田中　勇人</v>
          </cell>
          <cell r="D166" t="str">
            <v>0002</v>
          </cell>
          <cell r="E166" t="str">
            <v>支部</v>
          </cell>
          <cell r="F166" t="str">
            <v>1002</v>
          </cell>
          <cell r="G166" t="str">
            <v>ＹＫＣ</v>
          </cell>
          <cell r="H166" t="str">
            <v>100202</v>
          </cell>
          <cell r="I166" t="str">
            <v>研修Ｇ</v>
          </cell>
          <cell r="J166">
            <v>501</v>
          </cell>
          <cell r="K166" t="str">
            <v>職員（非管理職）</v>
          </cell>
          <cell r="L166" t="str">
            <v>0002100202501</v>
          </cell>
          <cell r="M166">
            <v>10279</v>
          </cell>
          <cell r="N166" t="str">
            <v>ＹＫＣ研修Ｇ</v>
          </cell>
          <cell r="O166" t="str">
            <v>牧野　幾太郎</v>
          </cell>
        </row>
        <row r="167">
          <cell r="B167" t="str">
            <v>10405</v>
          </cell>
          <cell r="C167" t="str">
            <v>宮田　花子</v>
          </cell>
          <cell r="D167" t="str">
            <v>0002</v>
          </cell>
          <cell r="E167" t="str">
            <v>支部</v>
          </cell>
          <cell r="F167" t="str">
            <v>1002</v>
          </cell>
          <cell r="G167" t="str">
            <v>ＹＫＣ</v>
          </cell>
          <cell r="H167" t="str">
            <v>100202</v>
          </cell>
          <cell r="I167" t="str">
            <v>研修Ｇ</v>
          </cell>
          <cell r="J167">
            <v>501</v>
          </cell>
          <cell r="K167" t="str">
            <v>職員（非管理職）</v>
          </cell>
          <cell r="L167" t="str">
            <v>0002100202501</v>
          </cell>
          <cell r="M167">
            <v>10279</v>
          </cell>
          <cell r="N167" t="str">
            <v>ＹＫＣ研修Ｇ</v>
          </cell>
          <cell r="O167" t="str">
            <v>牧野　幾太郎</v>
          </cell>
        </row>
        <row r="168">
          <cell r="B168" t="str">
            <v>10910</v>
          </cell>
          <cell r="C168" t="str">
            <v>伊藤　潤一</v>
          </cell>
          <cell r="D168" t="str">
            <v>0002</v>
          </cell>
          <cell r="E168" t="str">
            <v>支部</v>
          </cell>
          <cell r="F168" t="str">
            <v>1002</v>
          </cell>
          <cell r="G168" t="str">
            <v>ＹＫＣ</v>
          </cell>
          <cell r="H168" t="str">
            <v>100202</v>
          </cell>
          <cell r="I168" t="str">
            <v>研修Ｇ</v>
          </cell>
          <cell r="J168">
            <v>901</v>
          </cell>
          <cell r="K168" t="str">
            <v>有期契約職員</v>
          </cell>
          <cell r="L168" t="str">
            <v>0002100202901</v>
          </cell>
          <cell r="M168">
            <v>10279</v>
          </cell>
          <cell r="N168" t="str">
            <v>ＹＫＣ研修Ｇ</v>
          </cell>
          <cell r="O168" t="str">
            <v>牧野　幾太郎</v>
          </cell>
        </row>
        <row r="169">
          <cell r="B169" t="str">
            <v>10912</v>
          </cell>
          <cell r="C169" t="str">
            <v>野上　由美子</v>
          </cell>
          <cell r="D169" t="str">
            <v>0002</v>
          </cell>
          <cell r="E169" t="str">
            <v>支部</v>
          </cell>
          <cell r="F169" t="str">
            <v>1002</v>
          </cell>
          <cell r="G169" t="str">
            <v>ＹＫＣ</v>
          </cell>
          <cell r="H169" t="str">
            <v>100202</v>
          </cell>
          <cell r="I169" t="str">
            <v>研修Ｇ</v>
          </cell>
          <cell r="J169">
            <v>901</v>
          </cell>
          <cell r="K169" t="str">
            <v>有期契約職員</v>
          </cell>
          <cell r="L169" t="str">
            <v>0002100202901</v>
          </cell>
          <cell r="M169">
            <v>10279</v>
          </cell>
          <cell r="N169" t="str">
            <v>ＹＫＣ研修Ｇ</v>
          </cell>
          <cell r="O169" t="str">
            <v>牧野　幾太郎</v>
          </cell>
        </row>
        <row r="170">
          <cell r="B170" t="str">
            <v>10109</v>
          </cell>
          <cell r="C170" t="str">
            <v>永脇　博夫</v>
          </cell>
          <cell r="D170" t="str">
            <v>0002</v>
          </cell>
          <cell r="E170" t="str">
            <v>支部</v>
          </cell>
          <cell r="F170" t="str">
            <v>1003</v>
          </cell>
          <cell r="G170" t="str">
            <v>ＫＫＣ</v>
          </cell>
          <cell r="H170" t="str">
            <v>100301</v>
          </cell>
          <cell r="I170" t="str">
            <v>会館Ｇ</v>
          </cell>
          <cell r="J170">
            <v>302</v>
          </cell>
          <cell r="K170" t="str">
            <v>次長</v>
          </cell>
          <cell r="L170" t="str">
            <v>0002100301302</v>
          </cell>
          <cell r="M170">
            <v>10135</v>
          </cell>
          <cell r="N170" t="str">
            <v>ＫＫＣ会館Ｇ</v>
          </cell>
          <cell r="O170" t="str">
            <v>関本　隆</v>
          </cell>
        </row>
        <row r="171">
          <cell r="B171" t="str">
            <v>10135</v>
          </cell>
          <cell r="C171" t="str">
            <v>関本　隆</v>
          </cell>
          <cell r="D171" t="str">
            <v>0002</v>
          </cell>
          <cell r="E171" t="str">
            <v>支部</v>
          </cell>
          <cell r="F171" t="str">
            <v>1003</v>
          </cell>
          <cell r="G171" t="str">
            <v>ＫＫＣ</v>
          </cell>
          <cell r="H171" t="str">
            <v>100301</v>
          </cell>
          <cell r="I171" t="str">
            <v>会館Ｇ</v>
          </cell>
          <cell r="J171">
            <v>303</v>
          </cell>
          <cell r="K171" t="str">
            <v>グループ長</v>
          </cell>
          <cell r="L171" t="str">
            <v>0002100301303</v>
          </cell>
          <cell r="M171">
            <v>10082</v>
          </cell>
          <cell r="N171" t="str">
            <v>ＫＫＣ館長</v>
          </cell>
          <cell r="O171" t="str">
            <v>吉原　秀男</v>
          </cell>
        </row>
        <row r="172">
          <cell r="B172" t="str">
            <v>10118</v>
          </cell>
          <cell r="C172" t="str">
            <v>沖　元子</v>
          </cell>
          <cell r="D172" t="str">
            <v>0002</v>
          </cell>
          <cell r="E172" t="str">
            <v>支部</v>
          </cell>
          <cell r="F172" t="str">
            <v>1003</v>
          </cell>
          <cell r="G172" t="str">
            <v>ＫＫＣ</v>
          </cell>
          <cell r="H172" t="str">
            <v>100301</v>
          </cell>
          <cell r="I172" t="str">
            <v>会館Ｇ</v>
          </cell>
          <cell r="J172">
            <v>501</v>
          </cell>
          <cell r="K172" t="str">
            <v>職員（非管理職）</v>
          </cell>
          <cell r="L172" t="str">
            <v>0002100301501</v>
          </cell>
          <cell r="M172">
            <v>10135</v>
          </cell>
          <cell r="N172" t="str">
            <v>ＫＫＣ会館Ｇ</v>
          </cell>
          <cell r="O172" t="str">
            <v>関本　隆</v>
          </cell>
        </row>
        <row r="173">
          <cell r="B173" t="str">
            <v>10227</v>
          </cell>
          <cell r="C173" t="str">
            <v>名嘉　孝男</v>
          </cell>
          <cell r="D173" t="str">
            <v>0002</v>
          </cell>
          <cell r="E173" t="str">
            <v>支部</v>
          </cell>
          <cell r="F173" t="str">
            <v>1003</v>
          </cell>
          <cell r="G173" t="str">
            <v>ＫＫＣ</v>
          </cell>
          <cell r="H173" t="str">
            <v>100301</v>
          </cell>
          <cell r="I173" t="str">
            <v>会館Ｇ</v>
          </cell>
          <cell r="J173">
            <v>501</v>
          </cell>
          <cell r="K173" t="str">
            <v>職員（非管理職）</v>
          </cell>
          <cell r="L173" t="str">
            <v>0002100301501</v>
          </cell>
          <cell r="M173">
            <v>10135</v>
          </cell>
          <cell r="N173" t="str">
            <v>ＫＫＣ会館Ｇ</v>
          </cell>
          <cell r="O173" t="str">
            <v>関本　隆</v>
          </cell>
        </row>
        <row r="174">
          <cell r="B174" t="str">
            <v>10301</v>
          </cell>
          <cell r="C174" t="str">
            <v>古庄　秀行</v>
          </cell>
          <cell r="D174" t="str">
            <v>0002</v>
          </cell>
          <cell r="E174" t="str">
            <v>支部</v>
          </cell>
          <cell r="F174" t="str">
            <v>1003</v>
          </cell>
          <cell r="G174" t="str">
            <v>ＫＫＣ</v>
          </cell>
          <cell r="H174" t="str">
            <v>100301</v>
          </cell>
          <cell r="I174" t="str">
            <v>会館Ｇ</v>
          </cell>
          <cell r="J174">
            <v>501</v>
          </cell>
          <cell r="K174" t="str">
            <v>職員（非管理職）</v>
          </cell>
          <cell r="L174" t="str">
            <v>0002100301501</v>
          </cell>
          <cell r="M174">
            <v>10135</v>
          </cell>
          <cell r="N174" t="str">
            <v>ＫＫＣ会館Ｇ</v>
          </cell>
          <cell r="O174" t="str">
            <v>関本　隆</v>
          </cell>
        </row>
        <row r="175">
          <cell r="B175" t="str">
            <v>10328</v>
          </cell>
          <cell r="C175" t="str">
            <v>今井　美名子</v>
          </cell>
          <cell r="D175" t="str">
            <v>0002</v>
          </cell>
          <cell r="E175" t="str">
            <v>支部</v>
          </cell>
          <cell r="F175" t="str">
            <v>1003</v>
          </cell>
          <cell r="G175" t="str">
            <v>ＫＫＣ</v>
          </cell>
          <cell r="H175" t="str">
            <v>100301</v>
          </cell>
          <cell r="I175" t="str">
            <v>会館Ｇ</v>
          </cell>
          <cell r="J175">
            <v>501</v>
          </cell>
          <cell r="K175" t="str">
            <v>職員（非管理職）</v>
          </cell>
          <cell r="L175" t="str">
            <v>0002100301501</v>
          </cell>
          <cell r="M175">
            <v>10135</v>
          </cell>
          <cell r="N175" t="str">
            <v>ＫＫＣ会館Ｇ</v>
          </cell>
          <cell r="O175" t="str">
            <v>関本　隆</v>
          </cell>
        </row>
        <row r="176">
          <cell r="B176" t="str">
            <v>10160</v>
          </cell>
          <cell r="C176" t="str">
            <v>横沢　眞樹子</v>
          </cell>
          <cell r="D176" t="str">
            <v>0002</v>
          </cell>
          <cell r="E176" t="str">
            <v>支部</v>
          </cell>
          <cell r="F176" t="str">
            <v>1003</v>
          </cell>
          <cell r="G176" t="str">
            <v>ＫＫＣ</v>
          </cell>
          <cell r="H176" t="str">
            <v>100302</v>
          </cell>
          <cell r="I176" t="str">
            <v>研修Ｇ</v>
          </cell>
          <cell r="J176">
            <v>303</v>
          </cell>
          <cell r="K176" t="str">
            <v>グループ長</v>
          </cell>
          <cell r="L176" t="str">
            <v>0002100302303</v>
          </cell>
          <cell r="M176">
            <v>10082</v>
          </cell>
          <cell r="N176" t="str">
            <v>ＫＫＣ館長</v>
          </cell>
          <cell r="O176" t="str">
            <v>吉原　秀男</v>
          </cell>
        </row>
        <row r="177">
          <cell r="B177" t="str">
            <v>10273</v>
          </cell>
          <cell r="C177" t="str">
            <v>濃野　承次</v>
          </cell>
          <cell r="D177" t="str">
            <v>0002</v>
          </cell>
          <cell r="E177" t="str">
            <v>支部</v>
          </cell>
          <cell r="F177" t="str">
            <v>1003</v>
          </cell>
          <cell r="G177" t="str">
            <v>ＫＫＣ</v>
          </cell>
          <cell r="H177" t="str">
            <v>100302</v>
          </cell>
          <cell r="I177" t="str">
            <v>研修Ｇ</v>
          </cell>
          <cell r="J177">
            <v>305</v>
          </cell>
          <cell r="K177" t="str">
            <v>グループ長補佐</v>
          </cell>
          <cell r="L177" t="str">
            <v>0002100302305</v>
          </cell>
          <cell r="M177">
            <v>10160</v>
          </cell>
          <cell r="N177" t="str">
            <v>ＫＫＣ研修Ｇ</v>
          </cell>
          <cell r="O177" t="str">
            <v>横沢　眞樹子</v>
          </cell>
        </row>
        <row r="178">
          <cell r="B178" t="str">
            <v>10128</v>
          </cell>
          <cell r="C178" t="str">
            <v>岩崎　直子</v>
          </cell>
          <cell r="D178" t="str">
            <v>0002</v>
          </cell>
          <cell r="E178" t="str">
            <v>支部</v>
          </cell>
          <cell r="F178" t="str">
            <v>1003</v>
          </cell>
          <cell r="G178" t="str">
            <v>ＫＫＣ</v>
          </cell>
          <cell r="H178" t="str">
            <v>100302</v>
          </cell>
          <cell r="I178" t="str">
            <v>研修Ｇ</v>
          </cell>
          <cell r="J178">
            <v>501</v>
          </cell>
          <cell r="K178" t="str">
            <v>職員（非管理職）</v>
          </cell>
          <cell r="L178" t="str">
            <v>0002100302501</v>
          </cell>
          <cell r="M178">
            <v>10160</v>
          </cell>
          <cell r="N178" t="str">
            <v>ＫＫＣ研修Ｇ</v>
          </cell>
          <cell r="O178" t="str">
            <v>横沢　眞樹子</v>
          </cell>
        </row>
        <row r="179">
          <cell r="B179" t="str">
            <v>10217</v>
          </cell>
          <cell r="C179" t="str">
            <v>矢島　康江</v>
          </cell>
          <cell r="D179" t="str">
            <v>0002</v>
          </cell>
          <cell r="E179" t="str">
            <v>支部</v>
          </cell>
          <cell r="F179" t="str">
            <v>1003</v>
          </cell>
          <cell r="G179" t="str">
            <v>ＫＫＣ</v>
          </cell>
          <cell r="H179" t="str">
            <v>100302</v>
          </cell>
          <cell r="I179" t="str">
            <v>研修Ｇ</v>
          </cell>
          <cell r="J179">
            <v>501</v>
          </cell>
          <cell r="K179" t="str">
            <v>職員（非管理職）</v>
          </cell>
          <cell r="L179" t="str">
            <v>0002100302501</v>
          </cell>
          <cell r="M179">
            <v>10160</v>
          </cell>
          <cell r="N179" t="str">
            <v>ＫＫＣ研修Ｇ</v>
          </cell>
          <cell r="O179" t="str">
            <v>横沢　眞樹子</v>
          </cell>
        </row>
        <row r="180">
          <cell r="B180" t="str">
            <v>10299</v>
          </cell>
          <cell r="C180" t="str">
            <v>三田　由紀子</v>
          </cell>
          <cell r="D180" t="str">
            <v>0002</v>
          </cell>
          <cell r="E180" t="str">
            <v>支部</v>
          </cell>
          <cell r="F180" t="str">
            <v>1003</v>
          </cell>
          <cell r="G180" t="str">
            <v>ＫＫＣ</v>
          </cell>
          <cell r="H180" t="str">
            <v>100302</v>
          </cell>
          <cell r="I180" t="str">
            <v>研修Ｇ</v>
          </cell>
          <cell r="J180">
            <v>501</v>
          </cell>
          <cell r="K180" t="str">
            <v>職員（非管理職）</v>
          </cell>
          <cell r="L180" t="str">
            <v>0002100302501</v>
          </cell>
          <cell r="M180">
            <v>10160</v>
          </cell>
          <cell r="N180" t="str">
            <v>ＫＫＣ研修Ｇ</v>
          </cell>
          <cell r="O180" t="str">
            <v>横沢　眞樹子</v>
          </cell>
        </row>
        <row r="181">
          <cell r="B181" t="str">
            <v>10330</v>
          </cell>
          <cell r="C181" t="str">
            <v>飯田　真弓</v>
          </cell>
          <cell r="D181" t="str">
            <v>0002</v>
          </cell>
          <cell r="E181" t="str">
            <v>支部</v>
          </cell>
          <cell r="F181" t="str">
            <v>1003</v>
          </cell>
          <cell r="G181" t="str">
            <v>ＫＫＣ</v>
          </cell>
          <cell r="H181" t="str">
            <v>100302</v>
          </cell>
          <cell r="I181" t="str">
            <v>研修Ｇ</v>
          </cell>
          <cell r="J181">
            <v>501</v>
          </cell>
          <cell r="K181" t="str">
            <v>職員（非管理職）</v>
          </cell>
          <cell r="L181" t="str">
            <v>0002100302501</v>
          </cell>
          <cell r="M181">
            <v>10160</v>
          </cell>
          <cell r="N181" t="str">
            <v>ＫＫＣ研修Ｇ</v>
          </cell>
          <cell r="O181" t="str">
            <v>横沢　眞樹子</v>
          </cell>
        </row>
        <row r="182">
          <cell r="B182" t="str">
            <v>10342</v>
          </cell>
          <cell r="C182" t="str">
            <v>首藤　尚治</v>
          </cell>
          <cell r="D182" t="str">
            <v>0002</v>
          </cell>
          <cell r="E182" t="str">
            <v>支部</v>
          </cell>
          <cell r="F182" t="str">
            <v>1003</v>
          </cell>
          <cell r="G182" t="str">
            <v>ＫＫＣ</v>
          </cell>
          <cell r="H182" t="str">
            <v>100302</v>
          </cell>
          <cell r="I182" t="str">
            <v>研修Ｇ</v>
          </cell>
          <cell r="J182">
            <v>501</v>
          </cell>
          <cell r="K182" t="str">
            <v>職員（非管理職）</v>
          </cell>
          <cell r="L182" t="str">
            <v>0002100302501</v>
          </cell>
          <cell r="M182">
            <v>10160</v>
          </cell>
          <cell r="N182" t="str">
            <v>ＫＫＣ研修Ｇ</v>
          </cell>
          <cell r="O182" t="str">
            <v>横沢　眞樹子</v>
          </cell>
        </row>
        <row r="183">
          <cell r="B183" t="str">
            <v>10360</v>
          </cell>
          <cell r="C183" t="str">
            <v>酒井　さや子</v>
          </cell>
          <cell r="D183" t="str">
            <v>0002</v>
          </cell>
          <cell r="E183" t="str">
            <v>支部</v>
          </cell>
          <cell r="F183" t="str">
            <v>1003</v>
          </cell>
          <cell r="G183" t="str">
            <v>ＫＫＣ</v>
          </cell>
          <cell r="H183" t="str">
            <v>100302</v>
          </cell>
          <cell r="I183" t="str">
            <v>研修Ｇ</v>
          </cell>
          <cell r="J183">
            <v>501</v>
          </cell>
          <cell r="K183" t="str">
            <v>職員（非管理職）</v>
          </cell>
          <cell r="L183" t="str">
            <v>0002100302501</v>
          </cell>
          <cell r="M183">
            <v>10160</v>
          </cell>
          <cell r="N183" t="str">
            <v>ＫＫＣ研修Ｇ</v>
          </cell>
          <cell r="O183" t="str">
            <v>横沢　眞樹子</v>
          </cell>
        </row>
        <row r="184">
          <cell r="B184" t="str">
            <v>10377</v>
          </cell>
          <cell r="C184" t="str">
            <v>竹内　祐輔</v>
          </cell>
          <cell r="D184" t="str">
            <v>0002</v>
          </cell>
          <cell r="E184" t="str">
            <v>支部</v>
          </cell>
          <cell r="F184" t="str">
            <v>1003</v>
          </cell>
          <cell r="G184" t="str">
            <v>ＫＫＣ</v>
          </cell>
          <cell r="H184" t="str">
            <v>100302</v>
          </cell>
          <cell r="I184" t="str">
            <v>研修Ｇ</v>
          </cell>
          <cell r="J184">
            <v>501</v>
          </cell>
          <cell r="K184" t="str">
            <v>職員（非管理職）</v>
          </cell>
          <cell r="L184" t="str">
            <v>0002100302501</v>
          </cell>
          <cell r="M184">
            <v>10160</v>
          </cell>
          <cell r="N184" t="str">
            <v>ＫＫＣ研修Ｇ</v>
          </cell>
          <cell r="O184" t="str">
            <v>横沢　眞樹子</v>
          </cell>
        </row>
        <row r="185">
          <cell r="B185" t="str">
            <v>10382</v>
          </cell>
          <cell r="C185" t="str">
            <v>吉竹　和宏</v>
          </cell>
          <cell r="D185" t="str">
            <v>0002</v>
          </cell>
          <cell r="E185" t="str">
            <v>支部</v>
          </cell>
          <cell r="F185" t="str">
            <v>1003</v>
          </cell>
          <cell r="G185" t="str">
            <v>ＫＫＣ</v>
          </cell>
          <cell r="H185" t="str">
            <v>100302</v>
          </cell>
          <cell r="I185" t="str">
            <v>研修Ｇ</v>
          </cell>
          <cell r="J185">
            <v>501</v>
          </cell>
          <cell r="K185" t="str">
            <v>職員（非管理職）</v>
          </cell>
          <cell r="L185" t="str">
            <v>0002100302501</v>
          </cell>
          <cell r="M185">
            <v>10160</v>
          </cell>
          <cell r="N185" t="str">
            <v>ＫＫＣ研修Ｇ</v>
          </cell>
          <cell r="O185" t="str">
            <v>横沢　眞樹子</v>
          </cell>
        </row>
        <row r="186">
          <cell r="B186" t="str">
            <v>10393</v>
          </cell>
          <cell r="C186" t="str">
            <v>戸梶　輝子</v>
          </cell>
          <cell r="D186" t="str">
            <v>0002</v>
          </cell>
          <cell r="E186" t="str">
            <v>支部</v>
          </cell>
          <cell r="F186" t="str">
            <v>1003</v>
          </cell>
          <cell r="G186" t="str">
            <v>ＫＫＣ</v>
          </cell>
          <cell r="H186" t="str">
            <v>100302</v>
          </cell>
          <cell r="I186" t="str">
            <v>研修Ｇ</v>
          </cell>
          <cell r="J186">
            <v>501</v>
          </cell>
          <cell r="K186" t="str">
            <v>職員（非管理職）</v>
          </cell>
          <cell r="L186" t="str">
            <v>0002100302501</v>
          </cell>
          <cell r="M186">
            <v>10160</v>
          </cell>
          <cell r="N186" t="str">
            <v>ＫＫＣ研修Ｇ</v>
          </cell>
          <cell r="O186" t="str">
            <v>横沢　眞樹子</v>
          </cell>
        </row>
        <row r="187">
          <cell r="B187" t="str">
            <v>10398</v>
          </cell>
          <cell r="C187" t="str">
            <v>豊原　杏梨</v>
          </cell>
          <cell r="D187" t="str">
            <v>0002</v>
          </cell>
          <cell r="E187" t="str">
            <v>支部</v>
          </cell>
          <cell r="F187" t="str">
            <v>1003</v>
          </cell>
          <cell r="G187" t="str">
            <v>ＫＫＣ</v>
          </cell>
          <cell r="H187" t="str">
            <v>100302</v>
          </cell>
          <cell r="I187" t="str">
            <v>研修Ｇ</v>
          </cell>
          <cell r="J187">
            <v>501</v>
          </cell>
          <cell r="K187" t="str">
            <v>職員（非管理職）</v>
          </cell>
          <cell r="L187" t="str">
            <v>0002100302501</v>
          </cell>
          <cell r="M187">
            <v>10160</v>
          </cell>
          <cell r="N187" t="str">
            <v>ＫＫＣ研修Ｇ</v>
          </cell>
          <cell r="O187" t="str">
            <v>横沢　眞樹子</v>
          </cell>
        </row>
        <row r="188">
          <cell r="B188" t="str">
            <v>10402</v>
          </cell>
          <cell r="C188" t="str">
            <v>和田　恭子</v>
          </cell>
          <cell r="D188" t="str">
            <v>0002</v>
          </cell>
          <cell r="E188" t="str">
            <v>支部</v>
          </cell>
          <cell r="F188" t="str">
            <v>1003</v>
          </cell>
          <cell r="G188" t="str">
            <v>ＫＫＣ</v>
          </cell>
          <cell r="H188" t="str">
            <v>100302</v>
          </cell>
          <cell r="I188" t="str">
            <v>研修Ｇ</v>
          </cell>
          <cell r="J188">
            <v>501</v>
          </cell>
          <cell r="K188" t="str">
            <v>職員（非管理職）</v>
          </cell>
          <cell r="L188" t="str">
            <v>0002100302501</v>
          </cell>
          <cell r="M188">
            <v>10160</v>
          </cell>
          <cell r="N188" t="str">
            <v>ＫＫＣ研修Ｇ</v>
          </cell>
          <cell r="O188" t="str">
            <v>横沢　眞樹子</v>
          </cell>
        </row>
        <row r="189">
          <cell r="B189" t="str">
            <v>10114</v>
          </cell>
          <cell r="C189" t="str">
            <v>新宅　誠三郎</v>
          </cell>
          <cell r="D189" t="str">
            <v>0002</v>
          </cell>
          <cell r="E189" t="str">
            <v>支部</v>
          </cell>
          <cell r="F189" t="str">
            <v>1004</v>
          </cell>
          <cell r="G189" t="str">
            <v>ＣＫＣ</v>
          </cell>
          <cell r="H189" t="str">
            <v>100401</v>
          </cell>
          <cell r="I189" t="str">
            <v>会館Ｇ</v>
          </cell>
          <cell r="J189">
            <v>301</v>
          </cell>
          <cell r="K189" t="str">
            <v>部館室長</v>
          </cell>
          <cell r="L189" t="str">
            <v>0002100401301</v>
          </cell>
          <cell r="M189">
            <v>10114</v>
          </cell>
          <cell r="N189" t="str">
            <v>ＣＫＣ館長</v>
          </cell>
          <cell r="O189" t="str">
            <v>新宅　誠三郎</v>
          </cell>
        </row>
        <row r="190">
          <cell r="B190" t="str">
            <v>10148</v>
          </cell>
          <cell r="C190" t="str">
            <v>三輪　直</v>
          </cell>
          <cell r="D190" t="str">
            <v>0002</v>
          </cell>
          <cell r="E190" t="str">
            <v>支部</v>
          </cell>
          <cell r="F190" t="str">
            <v>1004</v>
          </cell>
          <cell r="G190" t="str">
            <v>ＣＫＣ</v>
          </cell>
          <cell r="H190" t="str">
            <v>100401</v>
          </cell>
          <cell r="I190" t="str">
            <v>会館Ｇ</v>
          </cell>
          <cell r="J190">
            <v>301</v>
          </cell>
          <cell r="K190" t="str">
            <v>部館室長</v>
          </cell>
          <cell r="L190" t="str">
            <v>0002100401301</v>
          </cell>
          <cell r="M190">
            <v>10148</v>
          </cell>
          <cell r="N190" t="str">
            <v>ＣＫＣ館長</v>
          </cell>
          <cell r="O190" t="str">
            <v>三輪　直</v>
          </cell>
        </row>
        <row r="191">
          <cell r="B191" t="str">
            <v>10146</v>
          </cell>
          <cell r="C191" t="str">
            <v>大塚　光義</v>
          </cell>
          <cell r="D191" t="str">
            <v>0002</v>
          </cell>
          <cell r="E191" t="str">
            <v>支部</v>
          </cell>
          <cell r="F191" t="str">
            <v>1004</v>
          </cell>
          <cell r="G191" t="str">
            <v>ＣＫＣ</v>
          </cell>
          <cell r="H191" t="str">
            <v>100401</v>
          </cell>
          <cell r="I191" t="str">
            <v>会館Ｇ</v>
          </cell>
          <cell r="J191">
            <v>501</v>
          </cell>
          <cell r="K191" t="str">
            <v>職員（非管理職）</v>
          </cell>
          <cell r="L191" t="str">
            <v>0002100401501</v>
          </cell>
          <cell r="M191">
            <v>10148</v>
          </cell>
          <cell r="N191" t="str">
            <v>ＣＫＣ会館Ｇ</v>
          </cell>
          <cell r="O191" t="str">
            <v>三輪　直</v>
          </cell>
        </row>
        <row r="192">
          <cell r="B192" t="str">
            <v>10155</v>
          </cell>
          <cell r="C192" t="str">
            <v>渋谷　園枝</v>
          </cell>
          <cell r="D192" t="str">
            <v>0002</v>
          </cell>
          <cell r="E192" t="str">
            <v>支部</v>
          </cell>
          <cell r="F192" t="str">
            <v>1004</v>
          </cell>
          <cell r="G192" t="str">
            <v>ＣＫＣ</v>
          </cell>
          <cell r="H192" t="str">
            <v>100401</v>
          </cell>
          <cell r="I192" t="str">
            <v>会館Ｇ</v>
          </cell>
          <cell r="J192">
            <v>501</v>
          </cell>
          <cell r="K192" t="str">
            <v>職員（非管理職）</v>
          </cell>
          <cell r="L192" t="str">
            <v>0002100401501</v>
          </cell>
          <cell r="M192">
            <v>10148</v>
          </cell>
          <cell r="N192" t="str">
            <v>ＣＫＣ会館Ｇ</v>
          </cell>
          <cell r="O192" t="str">
            <v>三輪　直</v>
          </cell>
        </row>
        <row r="193">
          <cell r="B193" t="str">
            <v>10224</v>
          </cell>
          <cell r="C193" t="str">
            <v>大野　達也</v>
          </cell>
          <cell r="D193" t="str">
            <v>0002</v>
          </cell>
          <cell r="E193" t="str">
            <v>支部</v>
          </cell>
          <cell r="F193" t="str">
            <v>1004</v>
          </cell>
          <cell r="G193" t="str">
            <v>ＣＫＣ</v>
          </cell>
          <cell r="H193" t="str">
            <v>100401</v>
          </cell>
          <cell r="I193" t="str">
            <v>会館Ｇ</v>
          </cell>
          <cell r="J193">
            <v>501</v>
          </cell>
          <cell r="K193" t="str">
            <v>職員（非管理職）</v>
          </cell>
          <cell r="L193" t="str">
            <v>0002100401501</v>
          </cell>
          <cell r="M193">
            <v>10148</v>
          </cell>
          <cell r="N193" t="str">
            <v>ＣＫＣ会館Ｇ</v>
          </cell>
          <cell r="O193" t="str">
            <v>三輪　直</v>
          </cell>
        </row>
        <row r="194">
          <cell r="B194" t="str">
            <v>10219</v>
          </cell>
          <cell r="C194" t="str">
            <v>多賀　寿江</v>
          </cell>
          <cell r="D194" t="str">
            <v>0002</v>
          </cell>
          <cell r="E194" t="str">
            <v>支部</v>
          </cell>
          <cell r="F194" t="str">
            <v>1004</v>
          </cell>
          <cell r="G194" t="str">
            <v>ＣＫＣ</v>
          </cell>
          <cell r="H194" t="str">
            <v>100402</v>
          </cell>
          <cell r="I194" t="str">
            <v>研修Ｇ</v>
          </cell>
          <cell r="J194">
            <v>303</v>
          </cell>
          <cell r="K194" t="str">
            <v>グループ長</v>
          </cell>
          <cell r="L194" t="str">
            <v>0002100402303</v>
          </cell>
          <cell r="M194">
            <v>10114</v>
          </cell>
          <cell r="N194" t="str">
            <v>ＣＫＣ館長</v>
          </cell>
          <cell r="O194" t="str">
            <v>新宅　誠三郎</v>
          </cell>
        </row>
        <row r="195">
          <cell r="B195" t="str">
            <v>10182</v>
          </cell>
          <cell r="C195" t="str">
            <v>名波　澄人</v>
          </cell>
          <cell r="D195" t="str">
            <v>0002</v>
          </cell>
          <cell r="E195" t="str">
            <v>支部</v>
          </cell>
          <cell r="F195" t="str">
            <v>1004</v>
          </cell>
          <cell r="G195" t="str">
            <v>ＣＫＣ</v>
          </cell>
          <cell r="H195" t="str">
            <v>100402</v>
          </cell>
          <cell r="I195" t="str">
            <v>研修Ｇ</v>
          </cell>
          <cell r="J195">
            <v>501</v>
          </cell>
          <cell r="K195" t="str">
            <v>職員（非管理職）</v>
          </cell>
          <cell r="L195" t="str">
            <v>0002100402501</v>
          </cell>
          <cell r="M195">
            <v>10219</v>
          </cell>
          <cell r="N195" t="str">
            <v>ＣＫＣ研修Ｇ</v>
          </cell>
          <cell r="O195" t="str">
            <v>多賀　寿江</v>
          </cell>
        </row>
        <row r="196">
          <cell r="B196" t="str">
            <v>10336</v>
          </cell>
          <cell r="C196" t="str">
            <v>吉田　ひとみ</v>
          </cell>
          <cell r="D196" t="str">
            <v>0002</v>
          </cell>
          <cell r="E196" t="str">
            <v>支部</v>
          </cell>
          <cell r="F196" t="str">
            <v>1004</v>
          </cell>
          <cell r="G196" t="str">
            <v>ＣＫＣ</v>
          </cell>
          <cell r="H196" t="str">
            <v>100402</v>
          </cell>
          <cell r="I196" t="str">
            <v>研修Ｇ</v>
          </cell>
          <cell r="J196">
            <v>501</v>
          </cell>
          <cell r="K196" t="str">
            <v>職員（非管理職）</v>
          </cell>
          <cell r="L196" t="str">
            <v>0002100402501</v>
          </cell>
          <cell r="M196">
            <v>10219</v>
          </cell>
          <cell r="N196" t="str">
            <v>ＣＫＣ研修Ｇ</v>
          </cell>
          <cell r="O196" t="str">
            <v>多賀　寿江</v>
          </cell>
        </row>
        <row r="197">
          <cell r="B197" t="str">
            <v>10351</v>
          </cell>
          <cell r="C197" t="str">
            <v>宮寺　宏明</v>
          </cell>
          <cell r="D197" t="str">
            <v>0002</v>
          </cell>
          <cell r="E197" t="str">
            <v>支部</v>
          </cell>
          <cell r="F197" t="str">
            <v>1004</v>
          </cell>
          <cell r="G197" t="str">
            <v>ＣＫＣ</v>
          </cell>
          <cell r="H197" t="str">
            <v>100402</v>
          </cell>
          <cell r="I197" t="str">
            <v>研修Ｇ</v>
          </cell>
          <cell r="J197">
            <v>501</v>
          </cell>
          <cell r="K197" t="str">
            <v>職員（非管理職）</v>
          </cell>
          <cell r="L197" t="str">
            <v>0002100402501</v>
          </cell>
          <cell r="M197">
            <v>10219</v>
          </cell>
          <cell r="N197" t="str">
            <v>ＣＫＣ研修Ｇ</v>
          </cell>
          <cell r="O197" t="str">
            <v>多賀　寿江</v>
          </cell>
        </row>
        <row r="198">
          <cell r="B198" t="str">
            <v>10397</v>
          </cell>
          <cell r="C198" t="str">
            <v>徳山　朋美</v>
          </cell>
          <cell r="D198" t="str">
            <v>0002</v>
          </cell>
          <cell r="E198" t="str">
            <v>支部</v>
          </cell>
          <cell r="F198" t="str">
            <v>1004</v>
          </cell>
          <cell r="G198" t="str">
            <v>ＣＫＣ</v>
          </cell>
          <cell r="H198" t="str">
            <v>100402</v>
          </cell>
          <cell r="I198" t="str">
            <v>研修Ｇ</v>
          </cell>
          <cell r="J198">
            <v>501</v>
          </cell>
          <cell r="K198" t="str">
            <v>職員（非管理職）</v>
          </cell>
          <cell r="L198" t="str">
            <v>0002100402501</v>
          </cell>
          <cell r="M198">
            <v>10219</v>
          </cell>
          <cell r="N198" t="str">
            <v>ＣＫＣ研修Ｇ</v>
          </cell>
          <cell r="O198" t="str">
            <v>多賀　寿江</v>
          </cell>
        </row>
        <row r="199">
          <cell r="B199" t="str">
            <v>10401</v>
          </cell>
          <cell r="C199" t="str">
            <v>髭　晃子</v>
          </cell>
          <cell r="D199" t="str">
            <v>0002</v>
          </cell>
          <cell r="E199" t="str">
            <v>支部</v>
          </cell>
          <cell r="F199" t="str">
            <v>1004</v>
          </cell>
          <cell r="G199" t="str">
            <v>ＣＫＣ</v>
          </cell>
          <cell r="H199" t="str">
            <v>100402</v>
          </cell>
          <cell r="I199" t="str">
            <v>研修Ｇ</v>
          </cell>
          <cell r="J199">
            <v>501</v>
          </cell>
          <cell r="K199" t="str">
            <v>職員（非管理職）</v>
          </cell>
          <cell r="L199" t="str">
            <v>0002100402501</v>
          </cell>
          <cell r="M199">
            <v>10219</v>
          </cell>
          <cell r="N199" t="str">
            <v>ＣＫＣ研修Ｇ</v>
          </cell>
          <cell r="O199" t="str">
            <v>多賀　寿江</v>
          </cell>
        </row>
        <row r="200">
          <cell r="B200" t="str">
            <v>10403</v>
          </cell>
          <cell r="C200" t="str">
            <v>斎藤　裕</v>
          </cell>
          <cell r="D200" t="str">
            <v>0002</v>
          </cell>
          <cell r="E200" t="str">
            <v>支部</v>
          </cell>
          <cell r="F200" t="str">
            <v>1004</v>
          </cell>
          <cell r="G200" t="str">
            <v>ＣＫＣ</v>
          </cell>
          <cell r="H200" t="str">
            <v>100402</v>
          </cell>
          <cell r="I200" t="str">
            <v>研修Ｇ</v>
          </cell>
          <cell r="J200">
            <v>501</v>
          </cell>
          <cell r="K200" t="str">
            <v>職員（非管理職）</v>
          </cell>
          <cell r="L200" t="str">
            <v>0002100402501</v>
          </cell>
          <cell r="M200">
            <v>10219</v>
          </cell>
          <cell r="N200" t="str">
            <v>ＣＫＣ研修Ｇ</v>
          </cell>
          <cell r="O200" t="str">
            <v>多賀　寿江</v>
          </cell>
        </row>
        <row r="201">
          <cell r="B201" t="str">
            <v>10406</v>
          </cell>
          <cell r="C201" t="str">
            <v>小田川　裕香子</v>
          </cell>
          <cell r="D201" t="str">
            <v>0002</v>
          </cell>
          <cell r="E201" t="str">
            <v>支部</v>
          </cell>
          <cell r="F201" t="str">
            <v>1004</v>
          </cell>
          <cell r="G201" t="str">
            <v>ＣＫＣ</v>
          </cell>
          <cell r="H201" t="str">
            <v>100402</v>
          </cell>
          <cell r="I201" t="str">
            <v>研修Ｇ</v>
          </cell>
          <cell r="J201">
            <v>501</v>
          </cell>
          <cell r="K201" t="str">
            <v>職員（非管理職）</v>
          </cell>
          <cell r="L201" t="str">
            <v>0002100402501</v>
          </cell>
          <cell r="M201">
            <v>10219</v>
          </cell>
          <cell r="N201" t="str">
            <v>ＣＫＣ研修Ｇ</v>
          </cell>
          <cell r="O201" t="str">
            <v>多賀　寿江</v>
          </cell>
        </row>
        <row r="202">
          <cell r="B202" t="str">
            <v>10922</v>
          </cell>
          <cell r="C202" t="str">
            <v>久野　元</v>
          </cell>
          <cell r="D202" t="str">
            <v>0002</v>
          </cell>
          <cell r="E202" t="str">
            <v>支部</v>
          </cell>
          <cell r="F202" t="str">
            <v>1004</v>
          </cell>
          <cell r="G202" t="str">
            <v>ＣＫＣ</v>
          </cell>
          <cell r="H202" t="str">
            <v>100402</v>
          </cell>
          <cell r="I202" t="str">
            <v>研修Ｇ</v>
          </cell>
          <cell r="J202">
            <v>601</v>
          </cell>
          <cell r="K202" t="str">
            <v>臨時職員</v>
          </cell>
          <cell r="L202" t="str">
            <v>0002100402601</v>
          </cell>
          <cell r="M202">
            <v>10219</v>
          </cell>
          <cell r="N202" t="str">
            <v>ＣＫＣ研修Ｇ</v>
          </cell>
          <cell r="O202" t="str">
            <v>多賀　寿江</v>
          </cell>
        </row>
        <row r="203">
          <cell r="B203" t="str">
            <v>10115</v>
          </cell>
          <cell r="C203" t="str">
            <v>谷口　秀一</v>
          </cell>
          <cell r="D203" t="str">
            <v>0002</v>
          </cell>
          <cell r="E203" t="str">
            <v>支部</v>
          </cell>
          <cell r="F203" t="str">
            <v>1004</v>
          </cell>
          <cell r="G203" t="str">
            <v>ＣＫＣ</v>
          </cell>
          <cell r="H203" t="str">
            <v>100402</v>
          </cell>
          <cell r="I203" t="str">
            <v>研修Ｇ</v>
          </cell>
          <cell r="J203">
            <v>901</v>
          </cell>
          <cell r="K203" t="str">
            <v>有期契約職員</v>
          </cell>
          <cell r="L203" t="str">
            <v>0002100402901</v>
          </cell>
          <cell r="M203">
            <v>10219</v>
          </cell>
          <cell r="N203" t="str">
            <v>ＣＫＣ研修Ｇ</v>
          </cell>
          <cell r="O203" t="str">
            <v>多賀　寿江</v>
          </cell>
        </row>
        <row r="204">
          <cell r="B204" t="str">
            <v>10913</v>
          </cell>
          <cell r="C204" t="str">
            <v>信原　志穂</v>
          </cell>
          <cell r="D204" t="str">
            <v>0002</v>
          </cell>
          <cell r="E204" t="str">
            <v>支部</v>
          </cell>
          <cell r="F204" t="str">
            <v>1004</v>
          </cell>
          <cell r="G204" t="str">
            <v>ＣＫＣ</v>
          </cell>
          <cell r="H204" t="str">
            <v>100402</v>
          </cell>
          <cell r="I204" t="str">
            <v>研修Ｇ</v>
          </cell>
          <cell r="J204">
            <v>901</v>
          </cell>
          <cell r="K204" t="str">
            <v>有期契約職員</v>
          </cell>
          <cell r="L204" t="str">
            <v>0002100402901</v>
          </cell>
          <cell r="M204">
            <v>10219</v>
          </cell>
          <cell r="N204" t="str">
            <v>ＣＫＣ研修Ｇ</v>
          </cell>
          <cell r="O204" t="str">
            <v>多賀　寿江</v>
          </cell>
        </row>
      </sheetData>
      <sheetData sheetId="5">
        <row r="1">
          <cell r="E1" t="str">
            <v>↓ここに出力されます。</v>
          </cell>
        </row>
        <row r="2">
          <cell r="E2" t="str">
            <v>育成支援（受入）</v>
          </cell>
        </row>
        <row r="3">
          <cell r="E3" t="str">
            <v>育成支援（海研）</v>
          </cell>
        </row>
        <row r="4">
          <cell r="E4" t="str">
            <v>育成支援（遠隔）</v>
          </cell>
        </row>
        <row r="5">
          <cell r="E5" t="str">
            <v>中小</v>
          </cell>
        </row>
        <row r="6">
          <cell r="E6" t="str">
            <v>連携事業（マレーシア）</v>
          </cell>
        </row>
        <row r="7">
          <cell r="E7" t="str">
            <v>連携事業（タイ）</v>
          </cell>
        </row>
        <row r="8">
          <cell r="E8" t="str">
            <v>円滑化</v>
          </cell>
        </row>
        <row r="9">
          <cell r="E9" t="str">
            <v>外財</v>
          </cell>
        </row>
        <row r="10">
          <cell r="E10" t="str">
            <v>人財</v>
          </cell>
        </row>
        <row r="11">
          <cell r="E11" t="str">
            <v>日機連</v>
          </cell>
        </row>
        <row r="12">
          <cell r="E12" t="str">
            <v>中東</v>
          </cell>
        </row>
        <row r="13">
          <cell r="E13" t="str">
            <v>ＮＥＤＯ省エネ</v>
          </cell>
        </row>
        <row r="14">
          <cell r="E14" t="str">
            <v>省エネ</v>
          </cell>
        </row>
        <row r="15">
          <cell r="E15" t="str">
            <v>食品産業</v>
          </cell>
        </row>
        <row r="16">
          <cell r="E16" t="str">
            <v>比ＥＰＡ</v>
          </cell>
        </row>
        <row r="17">
          <cell r="E17" t="str">
            <v>新規事業</v>
          </cell>
        </row>
        <row r="18">
          <cell r="E18" t="str">
            <v>センター運営（Ｔ）</v>
          </cell>
        </row>
        <row r="19">
          <cell r="E19" t="str">
            <v>センター運営（Ｙ）</v>
          </cell>
        </row>
        <row r="20">
          <cell r="E20" t="str">
            <v>センター運営（Ｋ）</v>
          </cell>
        </row>
        <row r="21">
          <cell r="E21" t="str">
            <v>センター運営（Ｃ）</v>
          </cell>
        </row>
        <row r="22">
          <cell r="E22" t="str">
            <v>管理費</v>
          </cell>
        </row>
        <row r="23">
          <cell r="E23" t="str">
            <v>開発費</v>
          </cell>
        </row>
        <row r="24">
          <cell r="E24" t="str">
            <v>事業管理</v>
          </cell>
        </row>
      </sheetData>
      <sheetData sheetId="6">
        <row r="2">
          <cell r="B2" t="str">
            <v>該当者コード</v>
          </cell>
        </row>
      </sheetData>
      <sheetData sheetId="7"/>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スマイル本俸・等級・号俸"/>
      <sheetName val="スマイル学歴情報"/>
      <sheetName val="OBIC７給与csv本俸・諸手当"/>
      <sheetName val="OBIC７全職員リスト"/>
      <sheetName val="H24賞与月数"/>
      <sheetName val="給与適用試算【AOTS出身職員】本俸12%割戻方式"/>
      <sheetName val="コード"/>
      <sheetName val="月給増減率の分布（賞与除く年額）"/>
      <sheetName val="年収増減額の分布（賞与除く）"/>
      <sheetName val="賞与月数の分布（H24年度"/>
      <sheetName val="数値分布（集計） (2)"/>
      <sheetName val="所定労働H増加分インパクト"/>
      <sheetName val="不利益分布（月額）"/>
      <sheetName val="ＪＯＤＣ本俸表(H24.06～)"/>
      <sheetName val="移行格付案（旧AOTS)"/>
    </sheetNames>
    <sheetDataSet>
      <sheetData sheetId="0"/>
      <sheetData sheetId="1"/>
      <sheetData sheetId="2"/>
      <sheetData sheetId="3"/>
      <sheetData sheetId="4"/>
      <sheetData sheetId="5" refreshError="1"/>
      <sheetData sheetId="6"/>
      <sheetData sheetId="7" refreshError="1"/>
      <sheetData sheetId="8" refreshError="1"/>
      <sheetData sheetId="9" refreshError="1"/>
      <sheetData sheetId="10" refreshError="1"/>
      <sheetData sheetId="11" refreshError="1"/>
      <sheetData sheetId="12" refreshError="1"/>
      <sheetData sheetId="13">
        <row r="1">
          <cell r="I1" t="str">
            <v>1等級</v>
          </cell>
        </row>
        <row r="2">
          <cell r="I2" t="str">
            <v>2等級</v>
          </cell>
        </row>
        <row r="3">
          <cell r="I3" t="str">
            <v>3等級</v>
          </cell>
        </row>
        <row r="4">
          <cell r="I4" t="str">
            <v>4等級</v>
          </cell>
        </row>
        <row r="5">
          <cell r="I5" t="str">
            <v>5等級</v>
          </cell>
        </row>
        <row r="6">
          <cell r="I6" t="str">
            <v>6等級</v>
          </cell>
        </row>
        <row r="7">
          <cell r="I7" t="str">
            <v>役員</v>
          </cell>
        </row>
        <row r="8">
          <cell r="I8" t="str">
            <v>その他</v>
          </cell>
        </row>
      </sheetData>
      <sheetData sheetId="14"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ダミー"/>
      <sheetName val="操作手順"/>
      <sheetName val="基データ貼付（日報データcsv）"/>
      <sheetName val="集計データ修正（複数個人）就業１"/>
      <sheetName val="従事日誌用所属・役職データ"/>
      <sheetName val="入力規則"/>
      <sheetName val="メニュー"/>
      <sheetName val="業務日誌様式"/>
    </sheetNames>
    <sheetDataSet>
      <sheetData sheetId="0"/>
      <sheetData sheetId="1"/>
      <sheetData sheetId="2"/>
      <sheetData sheetId="3"/>
      <sheetData sheetId="4">
        <row r="2">
          <cell r="B2" t="str">
            <v>10024</v>
          </cell>
        </row>
      </sheetData>
      <sheetData sheetId="5">
        <row r="1">
          <cell r="E1" t="str">
            <v>↓ここに出力されます。</v>
          </cell>
        </row>
      </sheetData>
      <sheetData sheetId="6">
        <row r="2">
          <cell r="B2" t="str">
            <v>該当者コード</v>
          </cell>
        </row>
        <row r="3">
          <cell r="B3">
            <v>10253</v>
          </cell>
        </row>
        <row r="4">
          <cell r="B4">
            <v>10288</v>
          </cell>
        </row>
        <row r="5">
          <cell r="B5">
            <v>10255</v>
          </cell>
        </row>
        <row r="6">
          <cell r="B6">
            <v>10334</v>
          </cell>
        </row>
        <row r="7">
          <cell r="B7">
            <v>10161</v>
          </cell>
        </row>
        <row r="8">
          <cell r="B8">
            <v>10268</v>
          </cell>
        </row>
        <row r="9">
          <cell r="B9">
            <v>10385</v>
          </cell>
        </row>
        <row r="10">
          <cell r="B10">
            <v>10168</v>
          </cell>
        </row>
        <row r="11">
          <cell r="B11">
            <v>10239</v>
          </cell>
        </row>
        <row r="12">
          <cell r="B12">
            <v>10264</v>
          </cell>
        </row>
        <row r="13">
          <cell r="B13">
            <v>10281</v>
          </cell>
        </row>
        <row r="14">
          <cell r="B14">
            <v>10313</v>
          </cell>
        </row>
        <row r="15">
          <cell r="B15">
            <v>10323</v>
          </cell>
        </row>
        <row r="16">
          <cell r="B16">
            <v>10341</v>
          </cell>
        </row>
        <row r="17">
          <cell r="B17">
            <v>10345</v>
          </cell>
        </row>
        <row r="18">
          <cell r="B18">
            <v>10394</v>
          </cell>
        </row>
      </sheetData>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質問票"/>
      <sheetName val="000000"/>
      <sheetName val="集計表"/>
      <sheetName val="報告書"/>
      <sheetName val="入力データ"/>
      <sheetName val="S2様式【A,B】"/>
      <sheetName val="S2様式【C】"/>
      <sheetName val="S2経過反省表"/>
      <sheetName val="S2評価の考え方"/>
      <sheetName val="1軸"/>
      <sheetName val="7軸"/>
      <sheetName val="11軸"/>
      <sheetName val="2軸"/>
      <sheetName val="6軸"/>
      <sheetName val="12軸"/>
      <sheetName val="海外部品"/>
      <sheetName val="#REF!"/>
      <sheetName val="台数シュミレーション"/>
      <sheetName val="旧96下"/>
      <sheetName val="安着"/>
      <sheetName val="安着連絡"/>
      <sheetName val="リコンファーム"/>
      <sheetName val="Sheet1"/>
      <sheetName val="名前"/>
      <sheetName val="（分野）"/>
    </sheetNames>
    <sheetDataSet>
      <sheetData sheetId="0" refreshError="1">
        <row r="1">
          <cell r="A1" t="str">
            <v>EVALUATION QUESTIONNAIRE</v>
          </cell>
        </row>
        <row r="2">
          <cell r="A2" t="str">
            <v>(Please submit this questionnaire to your course coordinator on March 15.)</v>
          </cell>
        </row>
        <row r="4">
          <cell r="B4" t="str">
            <v>01-ASCM</v>
          </cell>
        </row>
        <row r="5">
          <cell r="B5" t="str">
            <v>The Program on Corporate Management for the ASEAN Food Industry</v>
          </cell>
        </row>
        <row r="7">
          <cell r="B7" t="str">
            <v>4 March to 15 March ,2002</v>
          </cell>
          <cell r="C7" t="str">
            <v>2002年3月4日～3月15日</v>
          </cell>
          <cell r="E7" t="str">
            <v>2Ｗ</v>
          </cell>
        </row>
        <row r="9">
          <cell r="A9" t="str">
            <v xml:space="preserve">NAME : </v>
          </cell>
          <cell r="C9" t="str">
            <v>TRAINEE NUMBER :</v>
          </cell>
        </row>
        <row r="11">
          <cell r="A11" t="str">
            <v>COUNTRY:</v>
          </cell>
        </row>
        <row r="13">
          <cell r="A13" t="str">
            <v>BUSINESS FIELD:</v>
          </cell>
        </row>
        <row r="15">
          <cell r="A15" t="str">
            <v>LEVEL OF POSITION:</v>
          </cell>
        </row>
        <row r="17">
          <cell r="A17" t="str">
            <v>NUMBER OF EMPLOYEES:</v>
          </cell>
        </row>
        <row r="26">
          <cell r="A26" t="str">
            <v xml:space="preserve"> </v>
          </cell>
        </row>
        <row r="34">
          <cell r="A34" t="str">
            <v>1-1. Please write down your evaluation of the lectures.</v>
          </cell>
        </row>
        <row r="36">
          <cell r="A36" t="str">
            <v xml:space="preserve">  (1) Level of interest in the subject</v>
          </cell>
        </row>
        <row r="37">
          <cell r="A37" t="str">
            <v xml:space="preserve">  (2) Degree of your understanding of the lecture</v>
          </cell>
        </row>
        <row r="38">
          <cell r="A38" t="str">
            <v xml:space="preserve">  (3) Usefulness to your company or organization</v>
          </cell>
        </row>
        <row r="39">
          <cell r="A39" t="str">
            <v>＊Please write down any comments you have on the good / bad points of the lectures.</v>
          </cell>
        </row>
        <row r="41">
          <cell r="A41" t="str">
            <v>No.</v>
          </cell>
          <cell r="B41" t="str">
            <v>Subject</v>
          </cell>
          <cell r="C41" t="str">
            <v>Level of 
interest</v>
          </cell>
          <cell r="D41" t="str">
            <v>Degree of  understanding</v>
          </cell>
          <cell r="E41" t="str">
            <v>Usefulness</v>
          </cell>
        </row>
        <row r="42">
          <cell r="A42" t="str">
            <v>1-1-1</v>
          </cell>
          <cell r="B42" t="str">
            <v>Management Strategy</v>
          </cell>
          <cell r="C42" t="str">
            <v>A B C D E</v>
          </cell>
          <cell r="D42" t="str">
            <v>A B C D E</v>
          </cell>
          <cell r="E42" t="str">
            <v>A B C D E</v>
          </cell>
        </row>
        <row r="43">
          <cell r="B43" t="str">
            <v>Mr.Toshihiko KOJIMA (Mar.4)</v>
          </cell>
        </row>
        <row r="44">
          <cell r="A44" t="str">
            <v>Comments:</v>
          </cell>
        </row>
        <row r="45">
          <cell r="A45" t="str">
            <v>1-1-2</v>
          </cell>
          <cell r="B45" t="str">
            <v>Quality Control of the Food Industry①</v>
          </cell>
          <cell r="C45" t="str">
            <v>A B C D E</v>
          </cell>
          <cell r="D45" t="str">
            <v>A B C D E</v>
          </cell>
          <cell r="E45" t="str">
            <v>A B C D E</v>
          </cell>
        </row>
        <row r="46">
          <cell r="B46" t="str">
            <v>Mr.Osamu TANNO (Mar.6)</v>
          </cell>
        </row>
        <row r="47">
          <cell r="A47" t="str">
            <v>Comments:</v>
          </cell>
        </row>
        <row r="48">
          <cell r="A48" t="str">
            <v>1-1-3</v>
          </cell>
          <cell r="B48" t="str">
            <v>Quality Control of the Food Industry②</v>
          </cell>
          <cell r="C48" t="str">
            <v>A B C D E</v>
          </cell>
          <cell r="D48" t="str">
            <v>A B C D E</v>
          </cell>
          <cell r="E48" t="str">
            <v>A B C D E</v>
          </cell>
        </row>
        <row r="49">
          <cell r="B49" t="str">
            <v>Mr.Osamu TANNO (Mar.6)</v>
          </cell>
        </row>
        <row r="50">
          <cell r="A50" t="str">
            <v>Comments:</v>
          </cell>
        </row>
        <row r="51">
          <cell r="A51" t="str">
            <v>1-1-4</v>
          </cell>
          <cell r="B51" t="str">
            <v>Keypoints of KAIZEN Activities</v>
          </cell>
          <cell r="C51" t="str">
            <v>A B C D E</v>
          </cell>
          <cell r="D51" t="str">
            <v>A B C D E</v>
          </cell>
          <cell r="E51" t="str">
            <v>A B C D E</v>
          </cell>
        </row>
        <row r="52">
          <cell r="B52" t="str">
            <v>Mr.Momoharu IIJIMA (Mar.7))</v>
          </cell>
        </row>
        <row r="53">
          <cell r="A53" t="str">
            <v>Comments:</v>
          </cell>
        </row>
        <row r="54">
          <cell r="A54" t="str">
            <v>1-1-5</v>
          </cell>
          <cell r="B54" t="str">
            <v>The Recent Tendency of the Japanese Food Market and Characteristics</v>
          </cell>
          <cell r="C54" t="str">
            <v>A B C D E</v>
          </cell>
          <cell r="D54" t="str">
            <v>A B C D E</v>
          </cell>
          <cell r="E54" t="str">
            <v>A B C D E</v>
          </cell>
        </row>
        <row r="55">
          <cell r="B55" t="str">
            <v>Mr.Yasuyuki SEI (Mar.8)</v>
          </cell>
        </row>
        <row r="56">
          <cell r="A56" t="str">
            <v>Comments:</v>
          </cell>
        </row>
        <row r="57">
          <cell r="A57" t="str">
            <v>1-1-6</v>
          </cell>
          <cell r="B57" t="str">
            <v>Marketing and Sales Promotion</v>
          </cell>
          <cell r="C57" t="str">
            <v>A B C D E</v>
          </cell>
          <cell r="D57" t="str">
            <v>A B C D E</v>
          </cell>
          <cell r="E57" t="str">
            <v>A B C D E</v>
          </cell>
        </row>
        <row r="58">
          <cell r="B58" t="str">
            <v>Mr.Yoshizo IGA (Mar.11)</v>
          </cell>
        </row>
        <row r="59">
          <cell r="A59" t="str">
            <v>Comments:</v>
          </cell>
        </row>
        <row r="60">
          <cell r="A60" t="str">
            <v>1-1-7</v>
          </cell>
          <cell r="C60" t="str">
            <v>A B C D E</v>
          </cell>
          <cell r="D60" t="str">
            <v>A B C D E</v>
          </cell>
          <cell r="E60" t="str">
            <v>A B C D E</v>
          </cell>
        </row>
        <row r="62">
          <cell r="A62" t="str">
            <v>Comments:</v>
          </cell>
        </row>
        <row r="63">
          <cell r="A63" t="str">
            <v>1-1-8</v>
          </cell>
          <cell r="B63" t="str">
            <v>Malti-Machine Handling Design</v>
          </cell>
          <cell r="C63" t="str">
            <v>A B C D E</v>
          </cell>
          <cell r="D63" t="str">
            <v>A B C D E</v>
          </cell>
          <cell r="E63" t="str">
            <v>A B C D E</v>
          </cell>
        </row>
        <row r="64">
          <cell r="B64" t="str">
            <v>Mr.Momoharu IIJIMA (Oct.31)</v>
          </cell>
        </row>
        <row r="65">
          <cell r="A65" t="str">
            <v>Comments:</v>
          </cell>
        </row>
        <row r="66">
          <cell r="A66" t="str">
            <v>1-1-9</v>
          </cell>
          <cell r="B66" t="str">
            <v>Line Balancing Type Process</v>
          </cell>
          <cell r="C66" t="str">
            <v>A B C D E</v>
          </cell>
          <cell r="D66" t="str">
            <v>A B C D E</v>
          </cell>
          <cell r="E66" t="str">
            <v>A B C D E</v>
          </cell>
        </row>
        <row r="67">
          <cell r="B67" t="str">
            <v>Mr.Momoharu IIJIMA (Oct.31)</v>
          </cell>
        </row>
        <row r="68">
          <cell r="A68" t="str">
            <v>Comments:</v>
          </cell>
        </row>
        <row r="69">
          <cell r="A69" t="str">
            <v>1-1-10</v>
          </cell>
          <cell r="B69" t="str">
            <v>Applied Analysis Using Pareto Diagram</v>
          </cell>
          <cell r="C69" t="str">
            <v>A B C D E</v>
          </cell>
          <cell r="D69" t="str">
            <v>A B C D E</v>
          </cell>
          <cell r="E69" t="str">
            <v>A B C D E</v>
          </cell>
        </row>
        <row r="70">
          <cell r="B70" t="str">
            <v>Mr.Shoji AMAI (Nov.1)</v>
          </cell>
        </row>
        <row r="71">
          <cell r="A71" t="str">
            <v>Comments:</v>
          </cell>
        </row>
        <row r="72">
          <cell r="A72" t="str">
            <v>1-1-11</v>
          </cell>
          <cell r="B72" t="str">
            <v>Affinity Diagram Method And Converting Ploblems</v>
          </cell>
          <cell r="C72" t="str">
            <v>A B C D E</v>
          </cell>
          <cell r="D72" t="str">
            <v>A B C D E</v>
          </cell>
          <cell r="E72" t="str">
            <v>A B C D E</v>
          </cell>
        </row>
        <row r="73">
          <cell r="B73" t="str">
            <v>Mr.Shoji AMAI (Nov.1)</v>
          </cell>
        </row>
        <row r="74">
          <cell r="A74" t="str">
            <v>Comments:</v>
          </cell>
        </row>
        <row r="75">
          <cell r="A75" t="str">
            <v>1-1-12</v>
          </cell>
          <cell r="B75" t="str">
            <v>Case Study of IE</v>
          </cell>
          <cell r="C75" t="str">
            <v>A B C D E</v>
          </cell>
          <cell r="D75" t="str">
            <v>A B C D E</v>
          </cell>
          <cell r="E75" t="str">
            <v>A B C D E</v>
          </cell>
        </row>
        <row r="76">
          <cell r="B76" t="str">
            <v>Mr.Shigenobu WADA, Mr.Shoji AMAI (Nov.2)</v>
          </cell>
        </row>
        <row r="77">
          <cell r="A77" t="str">
            <v>Comments:</v>
          </cell>
        </row>
        <row r="78">
          <cell r="A78" t="str">
            <v>1-1-13</v>
          </cell>
          <cell r="B78" t="str">
            <v>Applied Analysis Using Histograms</v>
          </cell>
          <cell r="C78" t="str">
            <v>A B C D E</v>
          </cell>
          <cell r="D78" t="str">
            <v>A B C D E</v>
          </cell>
          <cell r="E78" t="str">
            <v>A B C D E</v>
          </cell>
        </row>
        <row r="79">
          <cell r="B79" t="str">
            <v>Mr.Eiichi ISHII (Nov.5)</v>
          </cell>
        </row>
        <row r="80">
          <cell r="A80" t="str">
            <v>Comments:</v>
          </cell>
        </row>
        <row r="81">
          <cell r="A81" t="str">
            <v>1-1-14</v>
          </cell>
          <cell r="B81" t="str">
            <v>Applied Analysis Using Control Charts</v>
          </cell>
          <cell r="C81" t="str">
            <v>A B C D E</v>
          </cell>
          <cell r="D81" t="str">
            <v>A B C D E</v>
          </cell>
          <cell r="E81" t="str">
            <v>A B C D E</v>
          </cell>
        </row>
        <row r="82">
          <cell r="B82" t="str">
            <v>Mr.Eiichi ISHII (Nov.5)</v>
          </cell>
        </row>
        <row r="83">
          <cell r="A83" t="str">
            <v>Comments:</v>
          </cell>
        </row>
        <row r="84">
          <cell r="A84" t="str">
            <v>1-1-15</v>
          </cell>
          <cell r="B84" t="str">
            <v>Case study of QC</v>
          </cell>
          <cell r="C84" t="str">
            <v>A B C D E</v>
          </cell>
          <cell r="D84" t="str">
            <v>A B C D E</v>
          </cell>
          <cell r="E84" t="str">
            <v>A B C D E</v>
          </cell>
        </row>
        <row r="85">
          <cell r="B85" t="str">
            <v>Mr.Shigenobu WADA, Mr.Shoji AMAI (Nov.6)</v>
          </cell>
        </row>
        <row r="86">
          <cell r="A86" t="str">
            <v>Comments:</v>
          </cell>
        </row>
        <row r="87">
          <cell r="A87" t="str">
            <v>1-1-16</v>
          </cell>
          <cell r="B87" t="str">
            <v>Implementation of JIT Production System</v>
          </cell>
          <cell r="C87" t="str">
            <v>A B C D E</v>
          </cell>
          <cell r="D87" t="str">
            <v>A B C D E</v>
          </cell>
          <cell r="E87" t="str">
            <v>A B C D E</v>
          </cell>
        </row>
        <row r="88">
          <cell r="B88" t="str">
            <v>Mr.Noriyuki OKAZAKI (Nov.7)</v>
          </cell>
        </row>
        <row r="89">
          <cell r="A89" t="str">
            <v>Comments:</v>
          </cell>
        </row>
        <row r="90">
          <cell r="A90" t="str">
            <v>1-1-17</v>
          </cell>
          <cell r="B90" t="str">
            <v>IN-Plant Exercise</v>
          </cell>
          <cell r="C90" t="str">
            <v>A B C D E</v>
          </cell>
          <cell r="D90" t="str">
            <v>A B C D E</v>
          </cell>
          <cell r="E90" t="str">
            <v>A B C D E</v>
          </cell>
        </row>
        <row r="91">
          <cell r="B91" t="str">
            <v>Mr.WADA, Mr.IIJIMA, Mr.AMAI (Nov.12)</v>
          </cell>
        </row>
        <row r="92">
          <cell r="A92" t="str">
            <v>Comments:</v>
          </cell>
        </row>
        <row r="93">
          <cell r="A93" t="str">
            <v>1-1-18</v>
          </cell>
          <cell r="C93" t="str">
            <v>A B C D E</v>
          </cell>
          <cell r="D93" t="str">
            <v>A B C D E</v>
          </cell>
        </row>
        <row r="95">
          <cell r="A95" t="str">
            <v>Comments:</v>
          </cell>
        </row>
        <row r="96">
          <cell r="A96" t="str">
            <v>1-1-19</v>
          </cell>
          <cell r="C96" t="str">
            <v>A B C D E</v>
          </cell>
          <cell r="D96" t="str">
            <v>A B C D E</v>
          </cell>
        </row>
        <row r="98">
          <cell r="A98" t="str">
            <v>Comments:</v>
          </cell>
        </row>
        <row r="99">
          <cell r="A99" t="str">
            <v>1-1-20</v>
          </cell>
          <cell r="C99" t="str">
            <v>A B C D E</v>
          </cell>
          <cell r="D99" t="str">
            <v>A B C D E</v>
          </cell>
        </row>
        <row r="101">
          <cell r="A101" t="str">
            <v>Comments:</v>
          </cell>
        </row>
        <row r="106">
          <cell r="A106" t="str">
            <v>1-2. Please write down your evaluation of visits.</v>
          </cell>
        </row>
        <row r="108">
          <cell r="A108" t="str">
            <v xml:space="preserve">  (1) Level of interest in the visit</v>
          </cell>
        </row>
        <row r="109">
          <cell r="A109" t="str">
            <v xml:space="preserve">  (2) Informativeness</v>
          </cell>
        </row>
        <row r="112">
          <cell r="A112" t="str">
            <v>No.</v>
          </cell>
          <cell r="B112" t="str">
            <v>Subject</v>
          </cell>
          <cell r="D112" t="str">
            <v>Level of 
interest</v>
          </cell>
          <cell r="E112" t="str">
            <v>Informative-
ness</v>
          </cell>
        </row>
        <row r="113">
          <cell r="A113" t="str">
            <v>1-2-1</v>
          </cell>
          <cell r="B113" t="str">
            <v>Glicopia Kobe (Mar.5)</v>
          </cell>
          <cell r="D113" t="str">
            <v>A B C D E</v>
          </cell>
          <cell r="E113" t="str">
            <v>A B C D E</v>
          </cell>
        </row>
        <row r="114">
          <cell r="A114" t="str">
            <v>Comments:</v>
          </cell>
        </row>
        <row r="115">
          <cell r="A115" t="str">
            <v>1-2-2</v>
          </cell>
          <cell r="B115" t="str">
            <v>Itami Kanetetsu Food Corporation (Mar.6)</v>
          </cell>
          <cell r="D115" t="str">
            <v>A B C D E</v>
          </cell>
          <cell r="E115" t="str">
            <v>A B C D E</v>
          </cell>
        </row>
        <row r="116">
          <cell r="A116" t="str">
            <v>Comments:</v>
          </cell>
        </row>
        <row r="117">
          <cell r="A117" t="str">
            <v>1-2-3</v>
          </cell>
          <cell r="B117" t="str">
            <v>Kink Coca-Cola Bottling Co.,Ltd. (Mar.7)</v>
          </cell>
          <cell r="D117" t="str">
            <v>A B C D E</v>
          </cell>
          <cell r="E117" t="str">
            <v>A B C D E</v>
          </cell>
        </row>
        <row r="118">
          <cell r="A118" t="str">
            <v>Comments:</v>
          </cell>
        </row>
        <row r="119">
          <cell r="A119" t="str">
            <v>1-2-4</v>
          </cell>
          <cell r="B119" t="str">
            <v>World Trade Center Osaka (Mar.8)</v>
          </cell>
        </row>
        <row r="120">
          <cell r="A120" t="str">
            <v>Comments:</v>
          </cell>
        </row>
        <row r="121">
          <cell r="A121" t="str">
            <v>1-2-5</v>
          </cell>
          <cell r="B121" t="str">
            <v>Coop KOBE (Mar.11)</v>
          </cell>
        </row>
        <row r="122">
          <cell r="A122" t="str">
            <v>Comments:</v>
          </cell>
        </row>
        <row r="123">
          <cell r="A123" t="str">
            <v>1-2-6</v>
          </cell>
          <cell r="B123" t="str">
            <v>Hoteres Japan (Mar.12)</v>
          </cell>
          <cell r="D123" t="str">
            <v>A B C D E</v>
          </cell>
          <cell r="E123" t="str">
            <v>A B C D E</v>
          </cell>
        </row>
        <row r="124">
          <cell r="A124" t="str">
            <v>Comments:</v>
          </cell>
        </row>
        <row r="125">
          <cell r="A125" t="str">
            <v>1-2-7</v>
          </cell>
          <cell r="B125" t="str">
            <v>Foodex Japan (Mar.13)</v>
          </cell>
          <cell r="D125" t="str">
            <v>A B C D E</v>
          </cell>
          <cell r="E125" t="str">
            <v>A B C D E</v>
          </cell>
        </row>
        <row r="126">
          <cell r="A126" t="str">
            <v>Comments:</v>
          </cell>
        </row>
        <row r="127">
          <cell r="A127" t="str">
            <v>1-2-8</v>
          </cell>
          <cell r="B127" t="str">
            <v>kewpie Corporation (Mar.14)</v>
          </cell>
          <cell r="D127" t="str">
            <v>A B C D E</v>
          </cell>
          <cell r="E127" t="str">
            <v>A B C D E</v>
          </cell>
        </row>
        <row r="128">
          <cell r="A128" t="str">
            <v>Comments:</v>
          </cell>
        </row>
        <row r="129">
          <cell r="A129" t="str">
            <v>1-2-9</v>
          </cell>
          <cell r="D129" t="str">
            <v>A B C D E</v>
          </cell>
          <cell r="E129" t="str">
            <v>A B C D E</v>
          </cell>
        </row>
        <row r="130">
          <cell r="A130" t="str">
            <v>Comments:</v>
          </cell>
        </row>
        <row r="131">
          <cell r="A131" t="str">
            <v>1-2-10</v>
          </cell>
          <cell r="D131" t="str">
            <v>A B C D E</v>
          </cell>
          <cell r="E131" t="str">
            <v>A B C D E</v>
          </cell>
        </row>
        <row r="132">
          <cell r="A132" t="str">
            <v>Comments:</v>
          </cell>
        </row>
        <row r="134">
          <cell r="A134" t="str">
            <v>1-3. Please write down your evaluation of the Group Work, Presentation.</v>
          </cell>
        </row>
        <row r="136">
          <cell r="A136" t="str">
            <v>No.</v>
          </cell>
          <cell r="B136" t="str">
            <v>Subject</v>
          </cell>
          <cell r="C136" t="str">
            <v>Overall arrangement of the group work</v>
          </cell>
          <cell r="D136" t="str">
            <v>Usefulness of comments and advice given by commentators</v>
          </cell>
          <cell r="E136" t="str">
            <v>Informative-ness of group work</v>
          </cell>
        </row>
        <row r="137">
          <cell r="A137" t="str">
            <v>1-3-1</v>
          </cell>
          <cell r="B137" t="str">
            <v>Group Presentation (Mar.15)</v>
          </cell>
          <cell r="C137" t="str">
            <v>A B C D E</v>
          </cell>
          <cell r="D137" t="str">
            <v>A B C D E</v>
          </cell>
          <cell r="E137" t="str">
            <v>A B C D E</v>
          </cell>
        </row>
        <row r="138">
          <cell r="A138" t="str">
            <v>Comments:</v>
          </cell>
        </row>
        <row r="139">
          <cell r="A139" t="str">
            <v>1-3-2</v>
          </cell>
          <cell r="C139" t="str">
            <v>A B C D E</v>
          </cell>
          <cell r="D139" t="str">
            <v>A B C D E</v>
          </cell>
          <cell r="E139" t="str">
            <v>A B C D E</v>
          </cell>
        </row>
        <row r="140">
          <cell r="A140" t="str">
            <v>Comments:</v>
          </cell>
        </row>
        <row r="141">
          <cell r="A141" t="str">
            <v>1-3-3</v>
          </cell>
          <cell r="C141" t="str">
            <v>A B C D E</v>
          </cell>
          <cell r="D141" t="str">
            <v>A B C D E</v>
          </cell>
          <cell r="E141" t="str">
            <v>A B C D E</v>
          </cell>
        </row>
        <row r="142">
          <cell r="A142" t="str">
            <v>Comments:</v>
          </cell>
        </row>
        <row r="143">
          <cell r="A143" t="str">
            <v>1-3-4</v>
          </cell>
          <cell r="C143" t="str">
            <v>A B C D E</v>
          </cell>
          <cell r="D143" t="str">
            <v>A B C D E</v>
          </cell>
          <cell r="E143" t="str">
            <v>A B C D E</v>
          </cell>
        </row>
        <row r="144">
          <cell r="A144" t="str">
            <v>Comments:</v>
          </cell>
        </row>
        <row r="145">
          <cell r="A145" t="str">
            <v>1-3-5</v>
          </cell>
          <cell r="C145" t="str">
            <v>A B C D E</v>
          </cell>
          <cell r="D145" t="str">
            <v>A B C D E</v>
          </cell>
          <cell r="E145" t="str">
            <v>A B C D E</v>
          </cell>
        </row>
        <row r="146">
          <cell r="A146" t="str">
            <v>Comments:</v>
          </cell>
        </row>
        <row r="147">
          <cell r="A147" t="str">
            <v>1-4. Please write down your comments on Study Tour.</v>
          </cell>
        </row>
        <row r="150">
          <cell r="A150" t="str">
            <v xml:space="preserve">2-1. Please write down your comments on the course design, curriculum, </v>
          </cell>
        </row>
        <row r="151">
          <cell r="A151" t="str">
            <v xml:space="preserve">        and training method, etc.</v>
          </cell>
        </row>
        <row r="157">
          <cell r="A157" t="str">
            <v>2-2. Please write down your evaluation of the interpreters.</v>
          </cell>
        </row>
        <row r="164">
          <cell r="A164" t="str">
            <v>2-3. Please write down your evaluation of AOTS Course Coordinator:</v>
          </cell>
        </row>
        <row r="172">
          <cell r="A172" t="str">
            <v>2-4. Please write down your evaluation of life in the Kenshu Center, i.e.,</v>
          </cell>
        </row>
        <row r="174">
          <cell r="A174" t="str">
            <v xml:space="preserve">        facilities, services ( cafeteria, reception, etc. ).</v>
          </cell>
        </row>
      </sheetData>
      <sheetData sheetId="1"/>
      <sheetData sheetId="2"/>
      <sheetData sheetId="3"/>
      <sheetData sheetId="4" refreshError="1"/>
      <sheetData sheetId="5"/>
      <sheetData sheetId="6"/>
      <sheetData sheetId="7"/>
      <sheetData sheetId="8"/>
      <sheetData sheetId="9"/>
      <sheetData sheetId="10"/>
      <sheetData sheetId="11"/>
      <sheetData sheetId="12"/>
      <sheetData sheetId="13"/>
      <sheetData sheetId="14"/>
      <sheetData sheetId="15" refreshError="1"/>
      <sheetData sheetId="16" refreshError="1"/>
      <sheetData sheetId="17" refreshError="1"/>
      <sheetData sheetId="18" refreshError="1"/>
      <sheetData sheetId="19"/>
      <sheetData sheetId="20" refreshError="1"/>
      <sheetData sheetId="21" refreshError="1"/>
      <sheetData sheetId="22" refreshError="1"/>
      <sheetData sheetId="23" refreshError="1"/>
      <sheetData sheetId="2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１BS総括表 (詳細)"/>
      <sheetName val="１BS総括表 (3つわけ詳細) (3)"/>
      <sheetName val="１BS総括表 (詳細) (2)"/>
      <sheetName val="損益ベース総括表案 (all公益)作業中"/>
      <sheetName val="★管理費配賦★"/>
      <sheetName val="★ｾﾝﾀ費用配賦事業別宿泊数"/>
      <sheetName val="×損益ベース総括表案 (all公益)"/>
      <sheetName val="表紙"/>
      <sheetName val="監事承認頁"/>
      <sheetName val="目次"/>
      <sheetName val="ＦＳ表紙"/>
      <sheetName val="１BS総括表"/>
      <sheetName val="２PL総括表"/>
      <sheetName val="３BS一般会計"/>
      <sheetName val="４PL一般会計"/>
      <sheetName val="５注記一般会計"/>
      <sheetName val="６BS特別会計"/>
      <sheetName val="７PL特別会計"/>
      <sheetName val="８注記特別会計"/>
      <sheetName val="９目録"/>
      <sheetName val="１０CF"/>
      <sheetName val="収支表紙"/>
      <sheetName val="１収支総括"/>
      <sheetName val="●１収支総括 (投資活動センタ)"/>
      <sheetName val="●収支総括(事業会計独立型)"/>
      <sheetName val="２収支一般"/>
      <sheetName val="３収支注記"/>
      <sheetName val="４収支特別"/>
      <sheetName val="５事業別"/>
      <sheetName val="６管理"/>
      <sheetName val="付表特定"/>
      <sheetName val="付表他"/>
      <sheetName val="→以下使わない"/>
      <sheetName val="★CF精算表"/>
      <sheetName val="★CF調整項目"/>
      <sheetName val="総括別書式"/>
      <sheetName val="一般別書式"/>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sheetName val="1)申請書(概要)"/>
      <sheetName val="2)申請書"/>
      <sheetName val="2)申告書"/>
      <sheetName val="3)要請書"/>
      <sheetName val="4)指導計画書"/>
      <sheetName val="4-2)指導スケジュール"/>
      <sheetName val="5)同意書及び経歴書"/>
      <sheetName val="6)注意点"/>
      <sheetName val="6)健康診断書"/>
      <sheetName val="6)問診表"/>
      <sheetName val="個人情報保護方針"/>
      <sheetName val="設定"/>
    </sheetNames>
    <sheetDataSet>
      <sheetData sheetId="0"/>
      <sheetData sheetId="1">
        <row r="12">
          <cell r="H12" t="str">
            <v>KTX株式会社</v>
          </cell>
        </row>
      </sheetData>
      <sheetData sheetId="2">
        <row r="10">
          <cell r="O10" t="str">
            <v>KTX株式会社</v>
          </cell>
        </row>
        <row r="57">
          <cell r="K57" t="str">
            <v>KTX CORPORATION</v>
          </cell>
        </row>
      </sheetData>
      <sheetData sheetId="3"/>
      <sheetData sheetId="4">
        <row r="69">
          <cell r="D69">
            <v>87.5</v>
          </cell>
          <cell r="T69">
            <v>100</v>
          </cell>
          <cell r="X69"/>
          <cell r="AB69"/>
        </row>
        <row r="70">
          <cell r="D70">
            <v>10</v>
          </cell>
          <cell r="T70"/>
          <cell r="X70"/>
          <cell r="AB70">
            <v>100</v>
          </cell>
        </row>
        <row r="74">
          <cell r="D74">
            <v>2.5</v>
          </cell>
          <cell r="T74"/>
          <cell r="X74">
            <v>100</v>
          </cell>
          <cell r="AB74"/>
        </row>
      </sheetData>
      <sheetData sheetId="5">
        <row r="5">
          <cell r="K5" t="str">
            <v>自動車用高精度射出成形部品の製造効率化及びEV車用部品製造に関する指導</v>
          </cell>
        </row>
      </sheetData>
      <sheetData sheetId="6"/>
      <sheetData sheetId="7"/>
      <sheetData sheetId="8"/>
      <sheetData sheetId="9"/>
      <sheetData sheetId="10"/>
      <sheetData sheetId="11"/>
      <sheetData sheetId="1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契約用（提出用）"/>
      <sheetName val="単価説明"/>
      <sheetName val="データ"/>
    </sheetNames>
    <sheetDataSet>
      <sheetData sheetId="0"/>
      <sheetData sheetId="1">
        <row r="3">
          <cell r="M3">
            <v>200</v>
          </cell>
        </row>
      </sheetData>
      <sheetData sheetId="2">
        <row r="5">
          <cell r="A5">
            <v>6</v>
          </cell>
          <cell r="B5">
            <v>900</v>
          </cell>
        </row>
        <row r="6">
          <cell r="A6">
            <v>7</v>
          </cell>
          <cell r="B6">
            <v>970</v>
          </cell>
        </row>
        <row r="7">
          <cell r="A7">
            <v>8</v>
          </cell>
          <cell r="B7">
            <v>1030</v>
          </cell>
        </row>
        <row r="8">
          <cell r="A8">
            <v>9</v>
          </cell>
          <cell r="B8">
            <v>1110</v>
          </cell>
        </row>
        <row r="9">
          <cell r="A9">
            <v>10</v>
          </cell>
          <cell r="B9">
            <v>1170</v>
          </cell>
        </row>
        <row r="10">
          <cell r="A10">
            <v>11</v>
          </cell>
          <cell r="B10">
            <v>1230</v>
          </cell>
        </row>
        <row r="11">
          <cell r="A11">
            <v>12</v>
          </cell>
          <cell r="B11">
            <v>1300</v>
          </cell>
        </row>
        <row r="12">
          <cell r="A12">
            <v>13</v>
          </cell>
          <cell r="B12">
            <v>1380</v>
          </cell>
        </row>
        <row r="13">
          <cell r="A13">
            <v>14</v>
          </cell>
          <cell r="B13">
            <v>1440</v>
          </cell>
        </row>
        <row r="14">
          <cell r="A14">
            <v>15</v>
          </cell>
          <cell r="B14">
            <v>1510</v>
          </cell>
        </row>
        <row r="15">
          <cell r="A15">
            <v>16</v>
          </cell>
          <cell r="B15">
            <v>1600</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作業手順★"/>
      <sheetName val="1.csvデータ貼付（推定）給与ＣＳＶ1803"/>
      <sheetName val="2.csvデータ貼付（実①給与社保実績集計201407"/>
      <sheetName val="3.csvデータ貼付（賞与集計表　賞与社保実績集計）夏賞与"/>
      <sheetName val="4.csvデータ貼付（賞与集計表　賞与社保実績集計） 冬賞与"/>
      <sheetName val="5.実績集計（給与）"/>
      <sheetName val="6.実績集計（夏賞与）"/>
      <sheetName val="7.実績集計（冬賞与）"/>
      <sheetName val="9.変動数値入力"/>
      <sheetName val="10.職員別推定（給与・賞与・社保・拠出金）"/>
      <sheetName val="10.1推定値算出"/>
      <sheetName val="11.役職別集計"/>
      <sheetName val="11.2役職別集計（休職者分)"/>
      <sheetName val="変更履歴"/>
      <sheetName val="国外給"/>
      <sheetName val="17.事業別割合按分 （推定）"/>
      <sheetName val="18.事業別割合按分（海外推定）"/>
      <sheetName val="19.事業別集計表"/>
      <sheetName val="20.海外事務所実績推定"/>
      <sheetName val="事業費目別集計表"/>
    </sheetNames>
    <sheetDataSet>
      <sheetData sheetId="0"/>
      <sheetData sheetId="1"/>
      <sheetData sheetId="2"/>
      <sheetData sheetId="3"/>
      <sheetData sheetId="4"/>
      <sheetData sheetId="5"/>
      <sheetData sheetId="6"/>
      <sheetData sheetId="7"/>
      <sheetData sheetId="8"/>
      <sheetData sheetId="9">
        <row r="4">
          <cell r="CW4">
            <v>10145</v>
          </cell>
          <cell r="CX4" t="str">
            <v>蛭川　泰夫</v>
          </cell>
          <cell r="CY4">
            <v>0</v>
          </cell>
          <cell r="CZ4">
            <v>0</v>
          </cell>
          <cell r="DA4">
            <v>0</v>
          </cell>
          <cell r="DB4">
            <v>0</v>
          </cell>
          <cell r="DC4">
            <v>0</v>
          </cell>
        </row>
        <row r="5">
          <cell r="CW5">
            <v>10411</v>
          </cell>
          <cell r="CX5" t="str">
            <v>藤木　昌彦</v>
          </cell>
          <cell r="CY5">
            <v>0</v>
          </cell>
          <cell r="CZ5">
            <v>9</v>
          </cell>
          <cell r="DA5">
            <v>3</v>
          </cell>
          <cell r="DB5">
            <v>6</v>
          </cell>
          <cell r="DC5">
            <v>9</v>
          </cell>
        </row>
        <row r="6">
          <cell r="CW6">
            <v>10426</v>
          </cell>
          <cell r="CX6" t="str">
            <v>矢島　肇</v>
          </cell>
          <cell r="CY6">
            <v>0</v>
          </cell>
          <cell r="CZ6">
            <v>9</v>
          </cell>
          <cell r="DA6">
            <v>3</v>
          </cell>
          <cell r="DB6">
            <v>6</v>
          </cell>
          <cell r="DC6">
            <v>9</v>
          </cell>
        </row>
        <row r="7">
          <cell r="CW7">
            <v>10939</v>
          </cell>
          <cell r="CX7" t="str">
            <v>田中　道代</v>
          </cell>
          <cell r="CY7">
            <v>353472</v>
          </cell>
          <cell r="CZ7">
            <v>9</v>
          </cell>
          <cell r="DA7">
            <v>3</v>
          </cell>
          <cell r="DB7">
            <v>6</v>
          </cell>
          <cell r="DC7">
            <v>9</v>
          </cell>
        </row>
        <row r="8">
          <cell r="CW8">
            <v>10940</v>
          </cell>
          <cell r="CX8" t="str">
            <v>鈴木　順子</v>
          </cell>
          <cell r="CY8">
            <v>353472</v>
          </cell>
          <cell r="CZ8">
            <v>9</v>
          </cell>
          <cell r="DA8">
            <v>3</v>
          </cell>
          <cell r="DB8">
            <v>6</v>
          </cell>
          <cell r="DC8">
            <v>9</v>
          </cell>
        </row>
        <row r="9">
          <cell r="CW9">
            <v>10942</v>
          </cell>
          <cell r="CX9" t="str">
            <v>小坂　由起子</v>
          </cell>
          <cell r="CY9">
            <v>353472</v>
          </cell>
          <cell r="CZ9">
            <v>9</v>
          </cell>
          <cell r="DA9">
            <v>3</v>
          </cell>
          <cell r="DB9">
            <v>6</v>
          </cell>
          <cell r="DC9">
            <v>9</v>
          </cell>
        </row>
        <row r="10">
          <cell r="CW10">
            <v>10409</v>
          </cell>
          <cell r="CX10" t="str">
            <v>小林　哲郎</v>
          </cell>
          <cell r="CY10">
            <v>0</v>
          </cell>
          <cell r="CZ10">
            <v>0</v>
          </cell>
          <cell r="DA10">
            <v>0</v>
          </cell>
          <cell r="DB10">
            <v>0</v>
          </cell>
          <cell r="DC10">
            <v>0</v>
          </cell>
        </row>
        <row r="11">
          <cell r="CW11">
            <v>10943</v>
          </cell>
          <cell r="CX11" t="str">
            <v>榎本　伸一</v>
          </cell>
          <cell r="CY11">
            <v>353472</v>
          </cell>
          <cell r="CZ11">
            <v>9</v>
          </cell>
          <cell r="DA11">
            <v>3</v>
          </cell>
          <cell r="DB11">
            <v>6</v>
          </cell>
          <cell r="DC11">
            <v>9</v>
          </cell>
        </row>
        <row r="12">
          <cell r="CW12">
            <v>10399</v>
          </cell>
          <cell r="CX12" t="str">
            <v>杉山　充</v>
          </cell>
          <cell r="CY12">
            <v>110000</v>
          </cell>
          <cell r="CZ12">
            <v>0</v>
          </cell>
          <cell r="DA12">
            <v>0</v>
          </cell>
          <cell r="DB12">
            <v>0</v>
          </cell>
          <cell r="DC12">
            <v>9</v>
          </cell>
        </row>
        <row r="13">
          <cell r="CW13">
            <v>91027</v>
          </cell>
          <cell r="CX13" t="str">
            <v>町野　令兒</v>
          </cell>
          <cell r="CY13">
            <v>0</v>
          </cell>
          <cell r="CZ13">
            <v>9</v>
          </cell>
          <cell r="DA13">
            <v>0</v>
          </cell>
          <cell r="DB13">
            <v>0</v>
          </cell>
          <cell r="DC13">
            <v>0</v>
          </cell>
        </row>
        <row r="14">
          <cell r="CW14">
            <v>10033</v>
          </cell>
          <cell r="CX14" t="str">
            <v>大濱　正俊</v>
          </cell>
          <cell r="CY14">
            <v>0</v>
          </cell>
          <cell r="CZ14">
            <v>3</v>
          </cell>
          <cell r="DA14">
            <v>3</v>
          </cell>
          <cell r="DB14">
            <v>0</v>
          </cell>
          <cell r="DC14">
            <v>3</v>
          </cell>
        </row>
        <row r="15">
          <cell r="CW15">
            <v>10234</v>
          </cell>
          <cell r="CX15" t="str">
            <v>土居　哲也</v>
          </cell>
          <cell r="CY15">
            <v>0</v>
          </cell>
          <cell r="CZ15">
            <v>0</v>
          </cell>
          <cell r="DA15">
            <v>0</v>
          </cell>
          <cell r="DB15">
            <v>0</v>
          </cell>
          <cell r="DC15">
            <v>0</v>
          </cell>
        </row>
        <row r="16">
          <cell r="CW16">
            <v>10199</v>
          </cell>
          <cell r="CX16" t="str">
            <v>高橋　隆一郎</v>
          </cell>
          <cell r="CY16">
            <v>0</v>
          </cell>
          <cell r="CZ16">
            <v>0</v>
          </cell>
          <cell r="DA16">
            <v>0</v>
          </cell>
          <cell r="DB16">
            <v>0</v>
          </cell>
          <cell r="DC16">
            <v>0</v>
          </cell>
        </row>
      </sheetData>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仕様変更履歴"/>
      <sheetName val="OBIC7よりcsv貼付（給与csv2604)"/>
      <sheetName val="給与(4月-3月)"/>
      <sheetName val="海外給与"/>
      <sheetName val="OBIC7よりcsv貼付（賞与csv201)⇒"/>
      <sheetName val="夏賞与"/>
      <sheetName val="冬賞与"/>
      <sheetName val="TimePro集計データ修正csv⇒"/>
      <sheetName val="勤務4月-3月"/>
      <sheetName val="従事日誌データ"/>
      <sheetName val="基礎データ"/>
      <sheetName val="理論労働時間（展開用枠)"/>
      <sheetName val="理論労働時間 (時短)"/>
      <sheetName val="理論労働時間 (稟議用基礎)"/>
      <sheetName val="理論労働時間(バンコク事務所名越)"/>
      <sheetName val="理論労働時間(JKL)"/>
      <sheetName val="理論労働時間(ND三谷)"/>
      <sheetName val="理論労働時間(ND栗山)"/>
      <sheetName val="←理論労働時間シート"/>
      <sheetName val="従事者リスト"/>
      <sheetName val="給与集計表"/>
      <sheetName val="集計シート(事業1)"/>
      <sheetName val="労務費積算書"/>
      <sheetName val="稟議書"/>
      <sheetName val="従事日誌用役職・所属データ"/>
      <sheetName val="労務費単価計算書"/>
    </sheetNames>
    <sheetDataSet>
      <sheetData sheetId="0" refreshError="1"/>
      <sheetData sheetId="1" refreshError="1"/>
      <sheetData sheetId="2">
        <row r="6">
          <cell r="D6" t="str">
            <v>金子　和夫</v>
          </cell>
          <cell r="E6">
            <v>1001</v>
          </cell>
          <cell r="F6" t="str">
            <v>役員他</v>
          </cell>
          <cell r="G6">
            <v>100101</v>
          </cell>
          <cell r="H6" t="str">
            <v>役員</v>
          </cell>
          <cell r="I6">
            <v>1</v>
          </cell>
          <cell r="J6" t="str">
            <v>部門1</v>
          </cell>
          <cell r="K6">
            <v>1001</v>
          </cell>
          <cell r="L6" t="str">
            <v>部門1-1</v>
          </cell>
          <cell r="M6">
            <v>100101</v>
          </cell>
          <cell r="N6" t="str">
            <v>役員</v>
          </cell>
          <cell r="O6">
            <v>100</v>
          </cell>
          <cell r="P6">
            <v>0</v>
          </cell>
          <cell r="Q6">
            <v>980000</v>
          </cell>
          <cell r="R6">
            <v>0</v>
          </cell>
          <cell r="S6">
            <v>0</v>
          </cell>
          <cell r="T6">
            <v>0</v>
          </cell>
          <cell r="U6">
            <v>0</v>
          </cell>
          <cell r="V6">
            <v>0</v>
          </cell>
          <cell r="W6">
            <v>0</v>
          </cell>
          <cell r="X6">
            <v>0</v>
          </cell>
          <cell r="Y6">
            <v>0</v>
          </cell>
          <cell r="Z6">
            <v>980000</v>
          </cell>
          <cell r="AA6">
            <v>0</v>
          </cell>
          <cell r="AB6">
            <v>0</v>
          </cell>
          <cell r="AC6">
            <v>0</v>
          </cell>
          <cell r="AD6">
            <v>0</v>
          </cell>
          <cell r="AE6">
            <v>0</v>
          </cell>
          <cell r="AF6">
            <v>11700</v>
          </cell>
          <cell r="AG6">
            <v>0</v>
          </cell>
          <cell r="AH6">
            <v>0</v>
          </cell>
          <cell r="AI6">
            <v>0</v>
          </cell>
          <cell r="AJ6">
            <v>0</v>
          </cell>
          <cell r="AK6">
            <v>45310</v>
          </cell>
          <cell r="AL6">
            <v>0</v>
          </cell>
          <cell r="AM6">
            <v>54169.8</v>
          </cell>
          <cell r="AN6">
            <v>930</v>
          </cell>
          <cell r="AO6">
            <v>0</v>
          </cell>
          <cell r="AP6">
            <v>0</v>
          </cell>
          <cell r="AQ6">
            <v>1168100</v>
          </cell>
          <cell r="AR6">
            <v>0</v>
          </cell>
          <cell r="AS6">
            <v>0</v>
          </cell>
          <cell r="AT6">
            <v>0</v>
          </cell>
          <cell r="AU6">
            <v>0</v>
          </cell>
          <cell r="AV6">
            <v>0</v>
          </cell>
          <cell r="AW6">
            <v>0</v>
          </cell>
          <cell r="AX6">
            <v>0</v>
          </cell>
        </row>
        <row r="7">
          <cell r="D7" t="str">
            <v>沖　元子</v>
          </cell>
          <cell r="E7">
            <v>1007</v>
          </cell>
          <cell r="F7" t="str">
            <v>関西研修センター</v>
          </cell>
          <cell r="G7">
            <v>100701</v>
          </cell>
          <cell r="H7" t="str">
            <v>ＫＫＣＧ</v>
          </cell>
          <cell r="I7">
            <v>1</v>
          </cell>
          <cell r="J7" t="str">
            <v>部門1</v>
          </cell>
          <cell r="K7">
            <v>1001</v>
          </cell>
          <cell r="L7" t="str">
            <v>部門1-1</v>
          </cell>
          <cell r="M7">
            <v>100102</v>
          </cell>
          <cell r="N7" t="str">
            <v>一般職員</v>
          </cell>
          <cell r="O7">
            <v>700</v>
          </cell>
          <cell r="P7">
            <v>0</v>
          </cell>
          <cell r="Q7">
            <v>160000</v>
          </cell>
          <cell r="R7">
            <v>0</v>
          </cell>
          <cell r="S7">
            <v>0</v>
          </cell>
          <cell r="T7">
            <v>0</v>
          </cell>
          <cell r="U7">
            <v>0</v>
          </cell>
          <cell r="V7">
            <v>0</v>
          </cell>
          <cell r="W7">
            <v>0</v>
          </cell>
          <cell r="X7">
            <v>0</v>
          </cell>
          <cell r="Y7">
            <v>0</v>
          </cell>
          <cell r="Z7">
            <v>160000</v>
          </cell>
          <cell r="AA7">
            <v>0</v>
          </cell>
          <cell r="AB7">
            <v>0</v>
          </cell>
          <cell r="AC7">
            <v>0</v>
          </cell>
          <cell r="AD7">
            <v>0</v>
          </cell>
          <cell r="AE7">
            <v>0</v>
          </cell>
          <cell r="AF7">
            <v>17165</v>
          </cell>
          <cell r="AG7">
            <v>0</v>
          </cell>
          <cell r="AH7">
            <v>2666</v>
          </cell>
          <cell r="AI7">
            <v>6845</v>
          </cell>
          <cell r="AJ7">
            <v>0</v>
          </cell>
          <cell r="AK7">
            <v>8668</v>
          </cell>
          <cell r="AL7">
            <v>1210</v>
          </cell>
          <cell r="AM7">
            <v>19221.8</v>
          </cell>
          <cell r="AN7">
            <v>330</v>
          </cell>
          <cell r="AO7">
            <v>0</v>
          </cell>
          <cell r="AP7">
            <v>0</v>
          </cell>
          <cell r="AQ7">
            <v>186676</v>
          </cell>
          <cell r="AR7">
            <v>0</v>
          </cell>
          <cell r="AS7">
            <v>0</v>
          </cell>
          <cell r="AT7">
            <v>0</v>
          </cell>
          <cell r="AU7">
            <v>0</v>
          </cell>
          <cell r="AV7">
            <v>933</v>
          </cell>
          <cell r="AW7">
            <v>1587.126</v>
          </cell>
          <cell r="AX7">
            <v>380.81900000000002</v>
          </cell>
        </row>
        <row r="8">
          <cell r="D8" t="str">
            <v>井上　和一</v>
          </cell>
          <cell r="E8">
            <v>1006</v>
          </cell>
          <cell r="F8" t="str">
            <v>東京研修センター</v>
          </cell>
          <cell r="G8">
            <v>100601</v>
          </cell>
          <cell r="H8" t="str">
            <v>ＴＫＣＧ</v>
          </cell>
          <cell r="I8">
            <v>1</v>
          </cell>
          <cell r="J8" t="str">
            <v>部門1</v>
          </cell>
          <cell r="K8">
            <v>1001</v>
          </cell>
          <cell r="L8" t="str">
            <v>部門1-1</v>
          </cell>
          <cell r="M8">
            <v>100102</v>
          </cell>
          <cell r="N8" t="str">
            <v>一般職員</v>
          </cell>
          <cell r="O8">
            <v>700</v>
          </cell>
          <cell r="P8">
            <v>0</v>
          </cell>
          <cell r="Q8">
            <v>160000</v>
          </cell>
          <cell r="R8">
            <v>0</v>
          </cell>
          <cell r="S8">
            <v>0</v>
          </cell>
          <cell r="T8">
            <v>0</v>
          </cell>
          <cell r="U8">
            <v>0</v>
          </cell>
          <cell r="V8">
            <v>0</v>
          </cell>
          <cell r="W8">
            <v>0</v>
          </cell>
          <cell r="X8">
            <v>0</v>
          </cell>
          <cell r="Y8">
            <v>0</v>
          </cell>
          <cell r="Z8">
            <v>160000</v>
          </cell>
          <cell r="AA8">
            <v>0</v>
          </cell>
          <cell r="AB8">
            <v>0</v>
          </cell>
          <cell r="AC8">
            <v>0</v>
          </cell>
          <cell r="AD8">
            <v>0</v>
          </cell>
          <cell r="AE8">
            <v>0</v>
          </cell>
          <cell r="AF8">
            <v>19090</v>
          </cell>
          <cell r="AG8">
            <v>0</v>
          </cell>
          <cell r="AH8">
            <v>2666</v>
          </cell>
          <cell r="AI8">
            <v>53554</v>
          </cell>
          <cell r="AJ8">
            <v>0</v>
          </cell>
          <cell r="AK8">
            <v>7486</v>
          </cell>
          <cell r="AL8">
            <v>1045</v>
          </cell>
          <cell r="AM8">
            <v>16600.599999999999</v>
          </cell>
          <cell r="AN8">
            <v>285</v>
          </cell>
          <cell r="AO8">
            <v>0</v>
          </cell>
          <cell r="AP8">
            <v>0</v>
          </cell>
          <cell r="AQ8">
            <v>235310</v>
          </cell>
          <cell r="AR8">
            <v>7851</v>
          </cell>
          <cell r="AS8">
            <v>0</v>
          </cell>
          <cell r="AT8">
            <v>1530</v>
          </cell>
          <cell r="AU8">
            <v>0</v>
          </cell>
          <cell r="AV8">
            <v>0</v>
          </cell>
          <cell r="AW8">
            <v>0</v>
          </cell>
          <cell r="AX8">
            <v>480.0324</v>
          </cell>
        </row>
        <row r="9">
          <cell r="D9" t="str">
            <v>片岡　吉道</v>
          </cell>
          <cell r="E9">
            <v>1001</v>
          </cell>
          <cell r="F9" t="str">
            <v>役員他</v>
          </cell>
          <cell r="G9">
            <v>100101</v>
          </cell>
          <cell r="H9" t="str">
            <v>役員</v>
          </cell>
          <cell r="I9">
            <v>1</v>
          </cell>
          <cell r="J9" t="str">
            <v>部門1</v>
          </cell>
          <cell r="K9">
            <v>1001</v>
          </cell>
          <cell r="L9" t="str">
            <v>部門1-1</v>
          </cell>
          <cell r="M9">
            <v>100101</v>
          </cell>
          <cell r="N9" t="str">
            <v>役員</v>
          </cell>
          <cell r="O9">
            <v>100</v>
          </cell>
          <cell r="P9">
            <v>0</v>
          </cell>
          <cell r="Q9">
            <v>820000</v>
          </cell>
          <cell r="R9">
            <v>0</v>
          </cell>
          <cell r="S9">
            <v>0</v>
          </cell>
          <cell r="T9">
            <v>0</v>
          </cell>
          <cell r="U9">
            <v>0</v>
          </cell>
          <cell r="V9">
            <v>0</v>
          </cell>
          <cell r="W9">
            <v>0</v>
          </cell>
          <cell r="X9">
            <v>0</v>
          </cell>
          <cell r="Y9">
            <v>0</v>
          </cell>
          <cell r="Z9">
            <v>820000</v>
          </cell>
          <cell r="AA9">
            <v>0</v>
          </cell>
          <cell r="AB9">
            <v>0</v>
          </cell>
          <cell r="AC9">
            <v>0</v>
          </cell>
          <cell r="AD9">
            <v>0</v>
          </cell>
          <cell r="AE9">
            <v>0</v>
          </cell>
          <cell r="AF9">
            <v>31900</v>
          </cell>
          <cell r="AG9">
            <v>0</v>
          </cell>
          <cell r="AH9">
            <v>0</v>
          </cell>
          <cell r="AI9">
            <v>0</v>
          </cell>
          <cell r="AJ9">
            <v>0</v>
          </cell>
          <cell r="AK9">
            <v>38612</v>
          </cell>
          <cell r="AL9">
            <v>5390</v>
          </cell>
          <cell r="AM9">
            <v>54169.8</v>
          </cell>
          <cell r="AN9">
            <v>930</v>
          </cell>
          <cell r="AO9">
            <v>0</v>
          </cell>
          <cell r="AP9">
            <v>0</v>
          </cell>
          <cell r="AQ9">
            <v>999500</v>
          </cell>
          <cell r="AR9">
            <v>0</v>
          </cell>
          <cell r="AS9">
            <v>0</v>
          </cell>
          <cell r="AT9">
            <v>0</v>
          </cell>
          <cell r="AU9">
            <v>0</v>
          </cell>
          <cell r="AV9">
            <v>0</v>
          </cell>
          <cell r="AW9">
            <v>0</v>
          </cell>
          <cell r="AX9">
            <v>0</v>
          </cell>
        </row>
        <row r="10">
          <cell r="D10" t="str">
            <v>岩崎　直子</v>
          </cell>
          <cell r="E10">
            <v>1007</v>
          </cell>
          <cell r="F10" t="str">
            <v>関西研修センター</v>
          </cell>
          <cell r="G10">
            <v>100701</v>
          </cell>
          <cell r="H10" t="str">
            <v>ＫＫＣＧ</v>
          </cell>
          <cell r="I10">
            <v>1</v>
          </cell>
          <cell r="J10" t="str">
            <v>部門1</v>
          </cell>
          <cell r="K10">
            <v>1001</v>
          </cell>
          <cell r="L10" t="str">
            <v>部門1-1</v>
          </cell>
          <cell r="M10">
            <v>100102</v>
          </cell>
          <cell r="N10" t="str">
            <v>一般職員</v>
          </cell>
          <cell r="O10">
            <v>700</v>
          </cell>
          <cell r="P10">
            <v>0</v>
          </cell>
          <cell r="Q10">
            <v>160000</v>
          </cell>
          <cell r="R10">
            <v>0</v>
          </cell>
          <cell r="S10">
            <v>0</v>
          </cell>
          <cell r="T10">
            <v>0</v>
          </cell>
          <cell r="U10">
            <v>0</v>
          </cell>
          <cell r="V10">
            <v>0</v>
          </cell>
          <cell r="W10">
            <v>0</v>
          </cell>
          <cell r="X10">
            <v>0</v>
          </cell>
          <cell r="Y10">
            <v>0</v>
          </cell>
          <cell r="Z10">
            <v>160000</v>
          </cell>
          <cell r="AA10">
            <v>0</v>
          </cell>
          <cell r="AB10">
            <v>0</v>
          </cell>
          <cell r="AC10">
            <v>0</v>
          </cell>
          <cell r="AD10">
            <v>0</v>
          </cell>
          <cell r="AE10">
            <v>0</v>
          </cell>
          <cell r="AF10">
            <v>17015</v>
          </cell>
          <cell r="AG10">
            <v>0</v>
          </cell>
          <cell r="AH10">
            <v>0</v>
          </cell>
          <cell r="AI10">
            <v>46517</v>
          </cell>
          <cell r="AJ10">
            <v>0</v>
          </cell>
          <cell r="AK10">
            <v>23246</v>
          </cell>
          <cell r="AL10">
            <v>3245</v>
          </cell>
          <cell r="AM10">
            <v>51548.6</v>
          </cell>
          <cell r="AN10">
            <v>885</v>
          </cell>
          <cell r="AO10">
            <v>0</v>
          </cell>
          <cell r="AP10">
            <v>0</v>
          </cell>
          <cell r="AQ10">
            <v>223532</v>
          </cell>
          <cell r="AR10">
            <v>0</v>
          </cell>
          <cell r="AS10">
            <v>0</v>
          </cell>
          <cell r="AT10">
            <v>0</v>
          </cell>
          <cell r="AU10">
            <v>0</v>
          </cell>
          <cell r="AV10">
            <v>1117</v>
          </cell>
          <cell r="AW10">
            <v>1900.682</v>
          </cell>
          <cell r="AX10">
            <v>456.0052</v>
          </cell>
        </row>
        <row r="11">
          <cell r="D11" t="str">
            <v>山本　栄子</v>
          </cell>
          <cell r="E11">
            <v>1003</v>
          </cell>
          <cell r="F11" t="str">
            <v>研修業務部</v>
          </cell>
          <cell r="G11">
            <v>100304</v>
          </cell>
          <cell r="H11" t="str">
            <v>受入経理Ｇ</v>
          </cell>
          <cell r="I11">
            <v>1</v>
          </cell>
          <cell r="J11" t="str">
            <v>部門1</v>
          </cell>
          <cell r="K11">
            <v>1001</v>
          </cell>
          <cell r="L11" t="str">
            <v>部門1-1</v>
          </cell>
          <cell r="M11">
            <v>100102</v>
          </cell>
          <cell r="N11" t="str">
            <v>一般職員</v>
          </cell>
          <cell r="O11">
            <v>300</v>
          </cell>
          <cell r="P11">
            <v>410700</v>
          </cell>
          <cell r="Q11">
            <v>410700</v>
          </cell>
          <cell r="R11">
            <v>0</v>
          </cell>
          <cell r="S11">
            <v>0</v>
          </cell>
          <cell r="T11">
            <v>0</v>
          </cell>
          <cell r="U11">
            <v>0</v>
          </cell>
          <cell r="V11">
            <v>0</v>
          </cell>
          <cell r="W11">
            <v>0</v>
          </cell>
          <cell r="X11">
            <v>0</v>
          </cell>
          <cell r="Y11">
            <v>0</v>
          </cell>
          <cell r="Z11">
            <v>410700</v>
          </cell>
          <cell r="AA11">
            <v>75000</v>
          </cell>
          <cell r="AB11">
            <v>58284</v>
          </cell>
          <cell r="AC11">
            <v>0</v>
          </cell>
          <cell r="AD11">
            <v>0</v>
          </cell>
          <cell r="AE11">
            <v>0</v>
          </cell>
          <cell r="AF11">
            <v>30355</v>
          </cell>
          <cell r="AG11">
            <v>0</v>
          </cell>
          <cell r="AH11">
            <v>0</v>
          </cell>
          <cell r="AI11">
            <v>0</v>
          </cell>
          <cell r="AJ11">
            <v>0</v>
          </cell>
          <cell r="AK11">
            <v>22064</v>
          </cell>
          <cell r="AL11">
            <v>3080</v>
          </cell>
          <cell r="AM11">
            <v>48927.4</v>
          </cell>
          <cell r="AN11">
            <v>840</v>
          </cell>
          <cell r="AO11">
            <v>0</v>
          </cell>
          <cell r="AP11">
            <v>0</v>
          </cell>
          <cell r="AQ11">
            <v>574339</v>
          </cell>
          <cell r="AR11">
            <v>0</v>
          </cell>
          <cell r="AS11">
            <v>0</v>
          </cell>
          <cell r="AT11">
            <v>0</v>
          </cell>
          <cell r="AU11">
            <v>0</v>
          </cell>
          <cell r="AV11">
            <v>2871</v>
          </cell>
          <cell r="AW11">
            <v>4882.5765000000001</v>
          </cell>
          <cell r="AX11">
            <v>1171.6514999999999</v>
          </cell>
        </row>
        <row r="12">
          <cell r="D12" t="str">
            <v>児島　秀和</v>
          </cell>
          <cell r="E12">
            <v>1001</v>
          </cell>
          <cell r="F12" t="str">
            <v>産業推進部</v>
          </cell>
          <cell r="G12">
            <v>100101</v>
          </cell>
          <cell r="H12" t="str">
            <v>産業国際化・インフラＧ</v>
          </cell>
          <cell r="I12">
            <v>1</v>
          </cell>
          <cell r="J12" t="str">
            <v>部門1</v>
          </cell>
          <cell r="K12">
            <v>1001</v>
          </cell>
          <cell r="L12" t="str">
            <v>部門1-1</v>
          </cell>
          <cell r="M12">
            <v>100102</v>
          </cell>
          <cell r="N12" t="str">
            <v>一般職員</v>
          </cell>
          <cell r="O12">
            <v>700</v>
          </cell>
          <cell r="P12">
            <v>0</v>
          </cell>
          <cell r="Q12">
            <v>160000</v>
          </cell>
          <cell r="R12">
            <v>0</v>
          </cell>
          <cell r="S12">
            <v>0</v>
          </cell>
          <cell r="T12">
            <v>-688</v>
          </cell>
          <cell r="U12">
            <v>0</v>
          </cell>
          <cell r="V12">
            <v>-688</v>
          </cell>
          <cell r="W12">
            <v>0</v>
          </cell>
          <cell r="X12">
            <v>0</v>
          </cell>
          <cell r="Y12">
            <v>0</v>
          </cell>
          <cell r="Z12">
            <v>160000</v>
          </cell>
          <cell r="AA12">
            <v>0</v>
          </cell>
          <cell r="AB12">
            <v>0</v>
          </cell>
          <cell r="AC12">
            <v>0</v>
          </cell>
          <cell r="AD12">
            <v>0</v>
          </cell>
          <cell r="AE12">
            <v>0</v>
          </cell>
          <cell r="AF12">
            <v>9310</v>
          </cell>
          <cell r="AG12">
            <v>0</v>
          </cell>
          <cell r="AH12">
            <v>0</v>
          </cell>
          <cell r="AI12">
            <v>0</v>
          </cell>
          <cell r="AJ12">
            <v>0</v>
          </cell>
          <cell r="AK12">
            <v>6698</v>
          </cell>
          <cell r="AL12">
            <v>935</v>
          </cell>
          <cell r="AM12">
            <v>14853.8</v>
          </cell>
          <cell r="AN12">
            <v>255</v>
          </cell>
          <cell r="AO12">
            <v>0</v>
          </cell>
          <cell r="AP12">
            <v>0</v>
          </cell>
          <cell r="AQ12">
            <v>160360</v>
          </cell>
          <cell r="AR12">
            <v>0</v>
          </cell>
          <cell r="AS12">
            <v>0</v>
          </cell>
          <cell r="AT12">
            <v>0</v>
          </cell>
          <cell r="AU12">
            <v>0</v>
          </cell>
          <cell r="AV12">
            <v>801</v>
          </cell>
          <cell r="AW12">
            <v>1363.86</v>
          </cell>
          <cell r="AX12">
            <v>327.13440000000003</v>
          </cell>
        </row>
        <row r="13">
          <cell r="D13" t="str">
            <v>関本　隆</v>
          </cell>
          <cell r="E13">
            <v>1007</v>
          </cell>
          <cell r="F13" t="str">
            <v>関西研修センター</v>
          </cell>
          <cell r="G13">
            <v>100701</v>
          </cell>
          <cell r="H13" t="str">
            <v>ＫＫＣＧ</v>
          </cell>
          <cell r="I13">
            <v>1</v>
          </cell>
          <cell r="J13" t="str">
            <v>部門1</v>
          </cell>
          <cell r="K13">
            <v>1001</v>
          </cell>
          <cell r="L13" t="str">
            <v>部門1-1</v>
          </cell>
          <cell r="M13">
            <v>100102</v>
          </cell>
          <cell r="N13" t="str">
            <v>一般職員</v>
          </cell>
          <cell r="O13">
            <v>500</v>
          </cell>
          <cell r="P13">
            <v>380300</v>
          </cell>
          <cell r="Q13">
            <v>380300</v>
          </cell>
          <cell r="R13">
            <v>0</v>
          </cell>
          <cell r="S13">
            <v>0</v>
          </cell>
          <cell r="T13">
            <v>0</v>
          </cell>
          <cell r="U13">
            <v>0</v>
          </cell>
          <cell r="V13">
            <v>0</v>
          </cell>
          <cell r="W13">
            <v>0</v>
          </cell>
          <cell r="X13">
            <v>0</v>
          </cell>
          <cell r="Y13">
            <v>0</v>
          </cell>
          <cell r="Z13">
            <v>380300</v>
          </cell>
          <cell r="AA13">
            <v>0</v>
          </cell>
          <cell r="AB13">
            <v>47196</v>
          </cell>
          <cell r="AC13">
            <v>13000</v>
          </cell>
          <cell r="AD13">
            <v>0</v>
          </cell>
          <cell r="AE13">
            <v>0</v>
          </cell>
          <cell r="AF13">
            <v>28260</v>
          </cell>
          <cell r="AG13">
            <v>0</v>
          </cell>
          <cell r="AH13">
            <v>20500</v>
          </cell>
          <cell r="AI13">
            <v>15147</v>
          </cell>
          <cell r="AJ13">
            <v>0</v>
          </cell>
          <cell r="AK13">
            <v>20882</v>
          </cell>
          <cell r="AL13">
            <v>2915</v>
          </cell>
          <cell r="AM13">
            <v>46306.2</v>
          </cell>
          <cell r="AN13">
            <v>795</v>
          </cell>
          <cell r="AO13">
            <v>0</v>
          </cell>
          <cell r="AP13">
            <v>0</v>
          </cell>
          <cell r="AQ13">
            <v>504403</v>
          </cell>
          <cell r="AR13">
            <v>0</v>
          </cell>
          <cell r="AS13">
            <v>0</v>
          </cell>
          <cell r="AT13">
            <v>0</v>
          </cell>
          <cell r="AU13">
            <v>0</v>
          </cell>
          <cell r="AV13">
            <v>2522</v>
          </cell>
          <cell r="AW13">
            <v>4287.4404999999997</v>
          </cell>
          <cell r="AX13">
            <v>1028.9820999999999</v>
          </cell>
        </row>
        <row r="14">
          <cell r="D14" t="str">
            <v>米田　裕之</v>
          </cell>
          <cell r="E14">
            <v>1001</v>
          </cell>
          <cell r="F14" t="str">
            <v>役員他</v>
          </cell>
          <cell r="G14">
            <v>100101</v>
          </cell>
          <cell r="H14" t="str">
            <v>役員</v>
          </cell>
          <cell r="I14">
            <v>1</v>
          </cell>
          <cell r="J14" t="str">
            <v>部門1</v>
          </cell>
          <cell r="K14">
            <v>1001</v>
          </cell>
          <cell r="L14" t="str">
            <v>部門1-1</v>
          </cell>
          <cell r="M14">
            <v>100101</v>
          </cell>
          <cell r="N14" t="str">
            <v>役員</v>
          </cell>
          <cell r="O14">
            <v>100</v>
          </cell>
          <cell r="P14">
            <v>0</v>
          </cell>
          <cell r="Q14">
            <v>680000</v>
          </cell>
          <cell r="R14">
            <v>0</v>
          </cell>
          <cell r="S14">
            <v>0</v>
          </cell>
          <cell r="T14">
            <v>0</v>
          </cell>
          <cell r="U14">
            <v>0</v>
          </cell>
          <cell r="V14">
            <v>0</v>
          </cell>
          <cell r="W14">
            <v>0</v>
          </cell>
          <cell r="X14">
            <v>0</v>
          </cell>
          <cell r="Y14">
            <v>0</v>
          </cell>
          <cell r="Z14">
            <v>680000</v>
          </cell>
          <cell r="AA14">
            <v>0</v>
          </cell>
          <cell r="AB14">
            <v>0</v>
          </cell>
          <cell r="AC14">
            <v>0</v>
          </cell>
          <cell r="AD14">
            <v>0</v>
          </cell>
          <cell r="AE14">
            <v>0</v>
          </cell>
          <cell r="AF14">
            <v>31005</v>
          </cell>
          <cell r="AG14">
            <v>0</v>
          </cell>
          <cell r="AH14">
            <v>0</v>
          </cell>
          <cell r="AI14">
            <v>0</v>
          </cell>
          <cell r="AJ14">
            <v>0</v>
          </cell>
          <cell r="AK14">
            <v>32702</v>
          </cell>
          <cell r="AL14">
            <v>4565</v>
          </cell>
          <cell r="AM14">
            <v>54169.8</v>
          </cell>
          <cell r="AN14">
            <v>930</v>
          </cell>
          <cell r="AO14">
            <v>0</v>
          </cell>
          <cell r="AP14">
            <v>0</v>
          </cell>
          <cell r="AQ14">
            <v>833405</v>
          </cell>
          <cell r="AR14">
            <v>0</v>
          </cell>
          <cell r="AS14">
            <v>0</v>
          </cell>
          <cell r="AT14">
            <v>0</v>
          </cell>
          <cell r="AU14">
            <v>0</v>
          </cell>
          <cell r="AV14">
            <v>0</v>
          </cell>
          <cell r="AW14">
            <v>0</v>
          </cell>
          <cell r="AX14">
            <v>0</v>
          </cell>
        </row>
        <row r="15">
          <cell r="D15" t="str">
            <v>山崎　正弘</v>
          </cell>
          <cell r="E15">
            <v>1003</v>
          </cell>
          <cell r="F15" t="str">
            <v>研修業務部</v>
          </cell>
          <cell r="G15">
            <v>100303</v>
          </cell>
          <cell r="H15" t="str">
            <v>招聘業務Ｇ</v>
          </cell>
          <cell r="I15">
            <v>1</v>
          </cell>
          <cell r="J15" t="str">
            <v>部門1</v>
          </cell>
          <cell r="K15">
            <v>1001</v>
          </cell>
          <cell r="L15" t="str">
            <v>部門1-1</v>
          </cell>
          <cell r="M15">
            <v>100102</v>
          </cell>
          <cell r="N15" t="str">
            <v>一般職員</v>
          </cell>
          <cell r="O15">
            <v>500</v>
          </cell>
          <cell r="P15">
            <v>392600</v>
          </cell>
          <cell r="Q15">
            <v>392600</v>
          </cell>
          <cell r="R15">
            <v>0</v>
          </cell>
          <cell r="S15">
            <v>0</v>
          </cell>
          <cell r="T15">
            <v>0</v>
          </cell>
          <cell r="U15">
            <v>0</v>
          </cell>
          <cell r="V15">
            <v>0</v>
          </cell>
          <cell r="W15">
            <v>0</v>
          </cell>
          <cell r="X15">
            <v>0</v>
          </cell>
          <cell r="Y15">
            <v>0</v>
          </cell>
          <cell r="Z15">
            <v>392600</v>
          </cell>
          <cell r="AA15">
            <v>0</v>
          </cell>
          <cell r="AB15">
            <v>47112</v>
          </cell>
          <cell r="AC15">
            <v>0</v>
          </cell>
          <cell r="AD15">
            <v>21800</v>
          </cell>
          <cell r="AE15">
            <v>0</v>
          </cell>
          <cell r="AF15">
            <v>17980</v>
          </cell>
          <cell r="AG15">
            <v>0</v>
          </cell>
          <cell r="AH15">
            <v>9828</v>
          </cell>
          <cell r="AI15">
            <v>148727</v>
          </cell>
          <cell r="AJ15">
            <v>0</v>
          </cell>
          <cell r="AK15">
            <v>24428</v>
          </cell>
          <cell r="AL15">
            <v>3410</v>
          </cell>
          <cell r="AM15">
            <v>54169.8</v>
          </cell>
          <cell r="AN15">
            <v>930</v>
          </cell>
          <cell r="AO15">
            <v>0</v>
          </cell>
          <cell r="AP15">
            <v>0</v>
          </cell>
          <cell r="AQ15">
            <v>638047</v>
          </cell>
          <cell r="AR15">
            <v>22746</v>
          </cell>
          <cell r="AS15">
            <v>0</v>
          </cell>
          <cell r="AT15">
            <v>0</v>
          </cell>
          <cell r="AU15">
            <v>0</v>
          </cell>
          <cell r="AV15">
            <v>3190</v>
          </cell>
          <cell r="AW15">
            <v>5423.6345000000001</v>
          </cell>
          <cell r="AX15">
            <v>1301.6158</v>
          </cell>
        </row>
        <row r="16">
          <cell r="D16" t="str">
            <v>大塚　光義</v>
          </cell>
          <cell r="E16">
            <v>1006</v>
          </cell>
          <cell r="F16" t="str">
            <v>東京研修センター</v>
          </cell>
          <cell r="G16">
            <v>100601</v>
          </cell>
          <cell r="H16" t="str">
            <v>ＴＫＣＧ</v>
          </cell>
          <cell r="I16">
            <v>1</v>
          </cell>
          <cell r="J16" t="str">
            <v>部門1</v>
          </cell>
          <cell r="K16">
            <v>1001</v>
          </cell>
          <cell r="L16" t="str">
            <v>部門1-1</v>
          </cell>
          <cell r="M16">
            <v>100102</v>
          </cell>
          <cell r="N16" t="str">
            <v>一般職員</v>
          </cell>
          <cell r="O16">
            <v>500</v>
          </cell>
          <cell r="P16">
            <v>401800</v>
          </cell>
          <cell r="Q16">
            <v>401800</v>
          </cell>
          <cell r="R16">
            <v>0</v>
          </cell>
          <cell r="S16">
            <v>0</v>
          </cell>
          <cell r="T16">
            <v>0</v>
          </cell>
          <cell r="U16">
            <v>0</v>
          </cell>
          <cell r="V16">
            <v>0</v>
          </cell>
          <cell r="W16">
            <v>0</v>
          </cell>
          <cell r="X16">
            <v>0</v>
          </cell>
          <cell r="Y16">
            <v>0</v>
          </cell>
          <cell r="Z16">
            <v>401800</v>
          </cell>
          <cell r="AA16">
            <v>0</v>
          </cell>
          <cell r="AB16">
            <v>49776</v>
          </cell>
          <cell r="AC16">
            <v>13000</v>
          </cell>
          <cell r="AD16">
            <v>27000</v>
          </cell>
          <cell r="AE16">
            <v>35000</v>
          </cell>
          <cell r="AF16">
            <v>6840</v>
          </cell>
          <cell r="AG16">
            <v>0</v>
          </cell>
          <cell r="AH16">
            <v>15200</v>
          </cell>
          <cell r="AI16">
            <v>146784</v>
          </cell>
          <cell r="AJ16">
            <v>0</v>
          </cell>
          <cell r="AK16">
            <v>24428</v>
          </cell>
          <cell r="AL16">
            <v>3410</v>
          </cell>
          <cell r="AM16">
            <v>54169.8</v>
          </cell>
          <cell r="AN16">
            <v>930</v>
          </cell>
          <cell r="AO16">
            <v>0</v>
          </cell>
          <cell r="AP16">
            <v>0</v>
          </cell>
          <cell r="AQ16">
            <v>695400</v>
          </cell>
          <cell r="AR16">
            <v>13301</v>
          </cell>
          <cell r="AS16">
            <v>0</v>
          </cell>
          <cell r="AT16">
            <v>0</v>
          </cell>
          <cell r="AU16">
            <v>0</v>
          </cell>
          <cell r="AV16">
            <v>3477</v>
          </cell>
          <cell r="AW16">
            <v>5910.9</v>
          </cell>
          <cell r="AX16">
            <v>1418.616</v>
          </cell>
        </row>
        <row r="17">
          <cell r="D17" t="str">
            <v>三輪　直</v>
          </cell>
          <cell r="E17">
            <v>1006</v>
          </cell>
          <cell r="F17" t="str">
            <v>東京研修センター</v>
          </cell>
          <cell r="G17">
            <v>100601</v>
          </cell>
          <cell r="H17" t="str">
            <v>ＴＫＣＧ</v>
          </cell>
          <cell r="I17">
            <v>1</v>
          </cell>
          <cell r="J17" t="str">
            <v>部門1</v>
          </cell>
          <cell r="K17">
            <v>1001</v>
          </cell>
          <cell r="L17" t="str">
            <v>部門1-1</v>
          </cell>
          <cell r="M17">
            <v>100102</v>
          </cell>
          <cell r="N17" t="str">
            <v>一般職員</v>
          </cell>
          <cell r="O17">
            <v>300</v>
          </cell>
          <cell r="P17">
            <v>461300</v>
          </cell>
          <cell r="Q17">
            <v>461300</v>
          </cell>
          <cell r="R17">
            <v>0</v>
          </cell>
          <cell r="S17">
            <v>0</v>
          </cell>
          <cell r="T17">
            <v>0</v>
          </cell>
          <cell r="U17">
            <v>0</v>
          </cell>
          <cell r="V17">
            <v>0</v>
          </cell>
          <cell r="W17">
            <v>0</v>
          </cell>
          <cell r="X17">
            <v>0</v>
          </cell>
          <cell r="Y17">
            <v>0</v>
          </cell>
          <cell r="Z17">
            <v>461300</v>
          </cell>
          <cell r="AA17">
            <v>95000</v>
          </cell>
          <cell r="AB17">
            <v>69696</v>
          </cell>
          <cell r="AC17">
            <v>24500</v>
          </cell>
          <cell r="AD17">
            <v>27000</v>
          </cell>
          <cell r="AE17">
            <v>35000</v>
          </cell>
          <cell r="AF17">
            <v>13060</v>
          </cell>
          <cell r="AG17">
            <v>0</v>
          </cell>
          <cell r="AH17">
            <v>20050</v>
          </cell>
          <cell r="AI17">
            <v>0</v>
          </cell>
          <cell r="AJ17">
            <v>0</v>
          </cell>
          <cell r="AK17">
            <v>29550</v>
          </cell>
          <cell r="AL17">
            <v>4125</v>
          </cell>
          <cell r="AM17">
            <v>54169.8</v>
          </cell>
          <cell r="AN17">
            <v>930</v>
          </cell>
          <cell r="AO17">
            <v>0</v>
          </cell>
          <cell r="AP17">
            <v>0</v>
          </cell>
          <cell r="AQ17">
            <v>745606</v>
          </cell>
          <cell r="AR17">
            <v>0</v>
          </cell>
          <cell r="AS17">
            <v>0</v>
          </cell>
          <cell r="AT17">
            <v>0</v>
          </cell>
          <cell r="AU17">
            <v>0</v>
          </cell>
          <cell r="AV17">
            <v>3728</v>
          </cell>
          <cell r="AW17">
            <v>6337.6809999999996</v>
          </cell>
          <cell r="AX17">
            <v>1521.0362</v>
          </cell>
        </row>
        <row r="18">
          <cell r="D18" t="str">
            <v>井上　優</v>
          </cell>
          <cell r="E18">
            <v>1001</v>
          </cell>
          <cell r="F18" t="str">
            <v>産業推進部</v>
          </cell>
          <cell r="G18">
            <v>100101</v>
          </cell>
          <cell r="H18" t="str">
            <v>産業国際化・インフラＧ</v>
          </cell>
          <cell r="I18">
            <v>1</v>
          </cell>
          <cell r="J18" t="str">
            <v>部門1</v>
          </cell>
          <cell r="K18">
            <v>1001</v>
          </cell>
          <cell r="L18" t="str">
            <v>部門1-1</v>
          </cell>
          <cell r="M18">
            <v>100102</v>
          </cell>
          <cell r="N18" t="str">
            <v>一般職員</v>
          </cell>
          <cell r="O18">
            <v>500</v>
          </cell>
          <cell r="P18">
            <v>392600</v>
          </cell>
          <cell r="Q18">
            <v>392600</v>
          </cell>
          <cell r="R18">
            <v>0</v>
          </cell>
          <cell r="S18">
            <v>0</v>
          </cell>
          <cell r="T18">
            <v>0</v>
          </cell>
          <cell r="U18">
            <v>0</v>
          </cell>
          <cell r="V18">
            <v>0</v>
          </cell>
          <cell r="W18">
            <v>0</v>
          </cell>
          <cell r="X18">
            <v>0</v>
          </cell>
          <cell r="Y18">
            <v>0</v>
          </cell>
          <cell r="Z18">
            <v>392600</v>
          </cell>
          <cell r="AA18">
            <v>0</v>
          </cell>
          <cell r="AB18">
            <v>50052</v>
          </cell>
          <cell r="AC18">
            <v>24500</v>
          </cell>
          <cell r="AD18">
            <v>0</v>
          </cell>
          <cell r="AE18">
            <v>0</v>
          </cell>
          <cell r="AF18">
            <v>23325</v>
          </cell>
          <cell r="AG18">
            <v>0</v>
          </cell>
          <cell r="AH18">
            <v>18778</v>
          </cell>
          <cell r="AI18">
            <v>0</v>
          </cell>
          <cell r="AJ18">
            <v>0</v>
          </cell>
          <cell r="AK18">
            <v>20882</v>
          </cell>
          <cell r="AL18">
            <v>2915</v>
          </cell>
          <cell r="AM18">
            <v>46306.2</v>
          </cell>
          <cell r="AN18">
            <v>795</v>
          </cell>
          <cell r="AO18">
            <v>0</v>
          </cell>
          <cell r="AP18">
            <v>0</v>
          </cell>
          <cell r="AQ18">
            <v>509255</v>
          </cell>
          <cell r="AR18">
            <v>0</v>
          </cell>
          <cell r="AS18">
            <v>0</v>
          </cell>
          <cell r="AT18">
            <v>0</v>
          </cell>
          <cell r="AU18">
            <v>0</v>
          </cell>
          <cell r="AV18">
            <v>2546</v>
          </cell>
          <cell r="AW18">
            <v>4328.9425000000001</v>
          </cell>
          <cell r="AX18">
            <v>1038.8802000000001</v>
          </cell>
        </row>
        <row r="19">
          <cell r="D19" t="str">
            <v>田中　宏幸</v>
          </cell>
          <cell r="E19">
            <v>1003</v>
          </cell>
          <cell r="F19" t="str">
            <v>研修業務部</v>
          </cell>
          <cell r="G19">
            <v>100301</v>
          </cell>
          <cell r="H19" t="str">
            <v>受入業務Ｇ</v>
          </cell>
          <cell r="I19">
            <v>1</v>
          </cell>
          <cell r="J19" t="str">
            <v>部門1</v>
          </cell>
          <cell r="K19">
            <v>1001</v>
          </cell>
          <cell r="L19" t="str">
            <v>部門1-1</v>
          </cell>
          <cell r="M19">
            <v>100102</v>
          </cell>
          <cell r="N19" t="str">
            <v>一般職員</v>
          </cell>
          <cell r="O19">
            <v>300</v>
          </cell>
          <cell r="P19">
            <v>453400</v>
          </cell>
          <cell r="Q19">
            <v>453400</v>
          </cell>
          <cell r="R19">
            <v>0</v>
          </cell>
          <cell r="S19">
            <v>0</v>
          </cell>
          <cell r="T19">
            <v>0</v>
          </cell>
          <cell r="U19">
            <v>0</v>
          </cell>
          <cell r="V19">
            <v>0</v>
          </cell>
          <cell r="W19">
            <v>0</v>
          </cell>
          <cell r="X19">
            <v>0</v>
          </cell>
          <cell r="Y19">
            <v>0</v>
          </cell>
          <cell r="Z19">
            <v>453400</v>
          </cell>
          <cell r="AA19">
            <v>105000</v>
          </cell>
          <cell r="AB19">
            <v>70908</v>
          </cell>
          <cell r="AC19">
            <v>32500</v>
          </cell>
          <cell r="AD19">
            <v>0</v>
          </cell>
          <cell r="AE19">
            <v>0</v>
          </cell>
          <cell r="AF19">
            <v>18855</v>
          </cell>
          <cell r="AG19">
            <v>0</v>
          </cell>
          <cell r="AH19">
            <v>16400</v>
          </cell>
          <cell r="AI19">
            <v>0</v>
          </cell>
          <cell r="AJ19">
            <v>0</v>
          </cell>
          <cell r="AK19">
            <v>27974</v>
          </cell>
          <cell r="AL19">
            <v>3905</v>
          </cell>
          <cell r="AM19">
            <v>54169.8</v>
          </cell>
          <cell r="AN19">
            <v>930</v>
          </cell>
          <cell r="AO19">
            <v>0</v>
          </cell>
          <cell r="AP19">
            <v>0</v>
          </cell>
          <cell r="AQ19">
            <v>697063</v>
          </cell>
          <cell r="AR19">
            <v>0</v>
          </cell>
          <cell r="AS19">
            <v>0</v>
          </cell>
          <cell r="AT19">
            <v>0</v>
          </cell>
          <cell r="AU19">
            <v>0</v>
          </cell>
          <cell r="AV19">
            <v>3485</v>
          </cell>
          <cell r="AW19">
            <v>5925.3504999999996</v>
          </cell>
          <cell r="AX19">
            <v>1422.0084999999999</v>
          </cell>
        </row>
        <row r="20">
          <cell r="D20" t="str">
            <v>川上　哲司</v>
          </cell>
          <cell r="E20">
            <v>1003</v>
          </cell>
          <cell r="F20" t="str">
            <v>新国際協力事業部</v>
          </cell>
          <cell r="G20">
            <v>100301</v>
          </cell>
          <cell r="H20" t="str">
            <v>新国際協力事業Ｇ</v>
          </cell>
          <cell r="I20">
            <v>1</v>
          </cell>
          <cell r="J20" t="str">
            <v>部門1</v>
          </cell>
          <cell r="K20">
            <v>1001</v>
          </cell>
          <cell r="L20" t="str">
            <v>部門1-1</v>
          </cell>
          <cell r="M20">
            <v>100102</v>
          </cell>
          <cell r="N20" t="str">
            <v>一般職員</v>
          </cell>
          <cell r="O20">
            <v>300</v>
          </cell>
          <cell r="P20">
            <v>453400</v>
          </cell>
          <cell r="Q20">
            <v>453400</v>
          </cell>
          <cell r="R20">
            <v>0</v>
          </cell>
          <cell r="S20">
            <v>0</v>
          </cell>
          <cell r="T20">
            <v>0</v>
          </cell>
          <cell r="U20">
            <v>0</v>
          </cell>
          <cell r="V20">
            <v>0</v>
          </cell>
          <cell r="W20">
            <v>0</v>
          </cell>
          <cell r="X20">
            <v>0</v>
          </cell>
          <cell r="Y20">
            <v>0</v>
          </cell>
          <cell r="Z20">
            <v>453400</v>
          </cell>
          <cell r="AA20">
            <v>105000</v>
          </cell>
          <cell r="AB20">
            <v>68568</v>
          </cell>
          <cell r="AC20">
            <v>13000</v>
          </cell>
          <cell r="AD20">
            <v>0</v>
          </cell>
          <cell r="AE20">
            <v>0</v>
          </cell>
          <cell r="AF20">
            <v>8560</v>
          </cell>
          <cell r="AG20">
            <v>0</v>
          </cell>
          <cell r="AH20">
            <v>13400</v>
          </cell>
          <cell r="AI20">
            <v>0</v>
          </cell>
          <cell r="AJ20">
            <v>0</v>
          </cell>
          <cell r="AK20">
            <v>26792</v>
          </cell>
          <cell r="AL20">
            <v>3740</v>
          </cell>
          <cell r="AM20">
            <v>54169.8</v>
          </cell>
          <cell r="AN20">
            <v>930</v>
          </cell>
          <cell r="AO20">
            <v>0</v>
          </cell>
          <cell r="AP20">
            <v>0</v>
          </cell>
          <cell r="AQ20">
            <v>661928</v>
          </cell>
          <cell r="AR20">
            <v>0</v>
          </cell>
          <cell r="AS20">
            <v>0</v>
          </cell>
          <cell r="AT20">
            <v>0</v>
          </cell>
          <cell r="AU20">
            <v>0</v>
          </cell>
          <cell r="AV20">
            <v>3309</v>
          </cell>
          <cell r="AW20">
            <v>5627.0280000000002</v>
          </cell>
          <cell r="AX20">
            <v>1350.3331000000001</v>
          </cell>
        </row>
        <row r="21">
          <cell r="D21" t="str">
            <v>丸山　紀子</v>
          </cell>
          <cell r="E21">
            <v>1006</v>
          </cell>
          <cell r="F21" t="str">
            <v>東京研修センター</v>
          </cell>
          <cell r="G21">
            <v>100601</v>
          </cell>
          <cell r="H21" t="str">
            <v>ＴＫＣＧ</v>
          </cell>
          <cell r="I21">
            <v>1</v>
          </cell>
          <cell r="J21" t="str">
            <v>部門1</v>
          </cell>
          <cell r="K21">
            <v>1001</v>
          </cell>
          <cell r="L21" t="str">
            <v>部門1-1</v>
          </cell>
          <cell r="M21">
            <v>100102</v>
          </cell>
          <cell r="N21" t="str">
            <v>一般職員</v>
          </cell>
          <cell r="O21">
            <v>300</v>
          </cell>
          <cell r="P21">
            <v>447000</v>
          </cell>
          <cell r="Q21">
            <v>447000</v>
          </cell>
          <cell r="R21">
            <v>0</v>
          </cell>
          <cell r="S21">
            <v>0</v>
          </cell>
          <cell r="T21">
            <v>0</v>
          </cell>
          <cell r="U21">
            <v>0</v>
          </cell>
          <cell r="V21">
            <v>0</v>
          </cell>
          <cell r="W21">
            <v>0</v>
          </cell>
          <cell r="X21">
            <v>0</v>
          </cell>
          <cell r="Y21">
            <v>0</v>
          </cell>
          <cell r="Z21">
            <v>447000</v>
          </cell>
          <cell r="AA21">
            <v>105000</v>
          </cell>
          <cell r="AB21">
            <v>66240</v>
          </cell>
          <cell r="AC21">
            <v>0</v>
          </cell>
          <cell r="AD21">
            <v>0</v>
          </cell>
          <cell r="AE21">
            <v>0</v>
          </cell>
          <cell r="AF21">
            <v>7915</v>
          </cell>
          <cell r="AG21">
            <v>0</v>
          </cell>
          <cell r="AH21">
            <v>9900</v>
          </cell>
          <cell r="AI21">
            <v>0</v>
          </cell>
          <cell r="AJ21">
            <v>0</v>
          </cell>
          <cell r="AK21">
            <v>25610</v>
          </cell>
          <cell r="AL21">
            <v>3575</v>
          </cell>
          <cell r="AM21">
            <v>54169.8</v>
          </cell>
          <cell r="AN21">
            <v>930</v>
          </cell>
          <cell r="AO21">
            <v>0</v>
          </cell>
          <cell r="AP21">
            <v>0</v>
          </cell>
          <cell r="AQ21">
            <v>636055</v>
          </cell>
          <cell r="AR21">
            <v>0</v>
          </cell>
          <cell r="AS21">
            <v>0</v>
          </cell>
          <cell r="AT21">
            <v>0</v>
          </cell>
          <cell r="AU21">
            <v>0</v>
          </cell>
          <cell r="AV21">
            <v>3180</v>
          </cell>
          <cell r="AW21">
            <v>5406.7425000000003</v>
          </cell>
          <cell r="AX21">
            <v>1297.5522000000001</v>
          </cell>
        </row>
        <row r="22">
          <cell r="D22" t="str">
            <v>下大澤　祐二</v>
          </cell>
          <cell r="E22">
            <v>1001</v>
          </cell>
          <cell r="F22" t="str">
            <v>役員他</v>
          </cell>
          <cell r="G22">
            <v>100101</v>
          </cell>
          <cell r="H22" t="str">
            <v>役員</v>
          </cell>
          <cell r="I22">
            <v>1</v>
          </cell>
          <cell r="J22" t="str">
            <v>部門1</v>
          </cell>
          <cell r="K22">
            <v>1001</v>
          </cell>
          <cell r="L22" t="str">
            <v>部門1-1</v>
          </cell>
          <cell r="M22">
            <v>100101</v>
          </cell>
          <cell r="N22" t="str">
            <v>役員</v>
          </cell>
          <cell r="O22">
            <v>100</v>
          </cell>
          <cell r="P22">
            <v>0</v>
          </cell>
          <cell r="Q22">
            <v>680000</v>
          </cell>
          <cell r="R22">
            <v>0</v>
          </cell>
          <cell r="S22">
            <v>0</v>
          </cell>
          <cell r="T22">
            <v>0</v>
          </cell>
          <cell r="U22">
            <v>0</v>
          </cell>
          <cell r="V22">
            <v>0</v>
          </cell>
          <cell r="W22">
            <v>0</v>
          </cell>
          <cell r="X22">
            <v>0</v>
          </cell>
          <cell r="Y22">
            <v>0</v>
          </cell>
          <cell r="Z22">
            <v>680000</v>
          </cell>
          <cell r="AA22">
            <v>0</v>
          </cell>
          <cell r="AB22">
            <v>0</v>
          </cell>
          <cell r="AC22">
            <v>0</v>
          </cell>
          <cell r="AD22">
            <v>0</v>
          </cell>
          <cell r="AE22">
            <v>0</v>
          </cell>
          <cell r="AF22">
            <v>11120</v>
          </cell>
          <cell r="AG22">
            <v>0</v>
          </cell>
          <cell r="AH22">
            <v>0</v>
          </cell>
          <cell r="AI22">
            <v>0</v>
          </cell>
          <cell r="AJ22">
            <v>0</v>
          </cell>
          <cell r="AK22">
            <v>32702</v>
          </cell>
          <cell r="AL22">
            <v>4565</v>
          </cell>
          <cell r="AM22">
            <v>54169.8</v>
          </cell>
          <cell r="AN22">
            <v>930</v>
          </cell>
          <cell r="AO22">
            <v>0</v>
          </cell>
          <cell r="AP22">
            <v>0</v>
          </cell>
          <cell r="AQ22">
            <v>813520</v>
          </cell>
          <cell r="AR22">
            <v>0</v>
          </cell>
          <cell r="AS22">
            <v>0</v>
          </cell>
          <cell r="AT22">
            <v>0</v>
          </cell>
          <cell r="AU22">
            <v>0</v>
          </cell>
          <cell r="AV22">
            <v>0</v>
          </cell>
          <cell r="AW22">
            <v>0</v>
          </cell>
          <cell r="AX22">
            <v>0</v>
          </cell>
        </row>
        <row r="23">
          <cell r="D23" t="str">
            <v>田中　秀穂</v>
          </cell>
          <cell r="E23">
            <v>1001</v>
          </cell>
          <cell r="F23" t="str">
            <v>産業推進部</v>
          </cell>
          <cell r="G23">
            <v>100101</v>
          </cell>
          <cell r="H23" t="str">
            <v>産業国際化・インフラＧ</v>
          </cell>
          <cell r="I23">
            <v>1</v>
          </cell>
          <cell r="J23" t="str">
            <v>部門1</v>
          </cell>
          <cell r="K23">
            <v>1001</v>
          </cell>
          <cell r="L23" t="str">
            <v>部門1-1</v>
          </cell>
          <cell r="M23">
            <v>100102</v>
          </cell>
          <cell r="N23" t="str">
            <v>一般職員</v>
          </cell>
          <cell r="O23">
            <v>300</v>
          </cell>
          <cell r="P23">
            <v>451300</v>
          </cell>
          <cell r="Q23">
            <v>451300</v>
          </cell>
          <cell r="R23">
            <v>0</v>
          </cell>
          <cell r="S23">
            <v>0</v>
          </cell>
          <cell r="T23">
            <v>0</v>
          </cell>
          <cell r="U23">
            <v>0</v>
          </cell>
          <cell r="V23">
            <v>0</v>
          </cell>
          <cell r="W23">
            <v>0</v>
          </cell>
          <cell r="X23">
            <v>0</v>
          </cell>
          <cell r="Y23">
            <v>0</v>
          </cell>
          <cell r="Z23">
            <v>451300</v>
          </cell>
          <cell r="AA23">
            <v>105000</v>
          </cell>
          <cell r="AB23">
            <v>69096</v>
          </cell>
          <cell r="AC23">
            <v>19500</v>
          </cell>
          <cell r="AD23">
            <v>27000</v>
          </cell>
          <cell r="AE23">
            <v>0</v>
          </cell>
          <cell r="AF23">
            <v>10265</v>
          </cell>
          <cell r="AG23">
            <v>0</v>
          </cell>
          <cell r="AH23">
            <v>5000</v>
          </cell>
          <cell r="AI23">
            <v>0</v>
          </cell>
          <cell r="AJ23">
            <v>0</v>
          </cell>
          <cell r="AK23">
            <v>26792</v>
          </cell>
          <cell r="AL23">
            <v>3740</v>
          </cell>
          <cell r="AM23">
            <v>54169.8</v>
          </cell>
          <cell r="AN23">
            <v>930</v>
          </cell>
          <cell r="AO23">
            <v>0</v>
          </cell>
          <cell r="AP23">
            <v>0</v>
          </cell>
          <cell r="AQ23">
            <v>687161</v>
          </cell>
          <cell r="AR23">
            <v>0</v>
          </cell>
          <cell r="AS23">
            <v>0</v>
          </cell>
          <cell r="AT23">
            <v>0</v>
          </cell>
          <cell r="AU23">
            <v>0</v>
          </cell>
          <cell r="AV23">
            <v>3435</v>
          </cell>
          <cell r="AW23">
            <v>5841.6734999999999</v>
          </cell>
          <cell r="AX23">
            <v>1401.8083999999999</v>
          </cell>
        </row>
        <row r="24">
          <cell r="D24" t="str">
            <v>高橋　千賀子</v>
          </cell>
          <cell r="E24">
            <v>1003</v>
          </cell>
          <cell r="F24" t="str">
            <v>研修業務部</v>
          </cell>
          <cell r="G24">
            <v>100304</v>
          </cell>
          <cell r="H24" t="str">
            <v>受入経理Ｇ</v>
          </cell>
          <cell r="I24">
            <v>1</v>
          </cell>
          <cell r="J24" t="str">
            <v>部門1</v>
          </cell>
          <cell r="K24">
            <v>1001</v>
          </cell>
          <cell r="L24" t="str">
            <v>部門1-1</v>
          </cell>
          <cell r="M24">
            <v>100102</v>
          </cell>
          <cell r="N24" t="str">
            <v>一般職員</v>
          </cell>
          <cell r="O24">
            <v>300</v>
          </cell>
          <cell r="P24">
            <v>390200</v>
          </cell>
          <cell r="Q24">
            <v>390200</v>
          </cell>
          <cell r="R24">
            <v>0</v>
          </cell>
          <cell r="S24">
            <v>0</v>
          </cell>
          <cell r="T24">
            <v>0</v>
          </cell>
          <cell r="U24">
            <v>0</v>
          </cell>
          <cell r="V24">
            <v>0</v>
          </cell>
          <cell r="W24">
            <v>0</v>
          </cell>
          <cell r="X24">
            <v>0</v>
          </cell>
          <cell r="Y24">
            <v>0</v>
          </cell>
          <cell r="Z24">
            <v>390200</v>
          </cell>
          <cell r="AA24">
            <v>45000</v>
          </cell>
          <cell r="AB24">
            <v>54984</v>
          </cell>
          <cell r="AC24">
            <v>23000</v>
          </cell>
          <cell r="AD24">
            <v>0</v>
          </cell>
          <cell r="AE24">
            <v>0</v>
          </cell>
          <cell r="AF24">
            <v>14645</v>
          </cell>
          <cell r="AG24">
            <v>0</v>
          </cell>
          <cell r="AH24">
            <v>0</v>
          </cell>
          <cell r="AI24">
            <v>68736</v>
          </cell>
          <cell r="AJ24">
            <v>0</v>
          </cell>
          <cell r="AK24">
            <v>20882</v>
          </cell>
          <cell r="AL24">
            <v>2915</v>
          </cell>
          <cell r="AM24">
            <v>46306.2</v>
          </cell>
          <cell r="AN24">
            <v>795</v>
          </cell>
          <cell r="AO24">
            <v>0</v>
          </cell>
          <cell r="AP24">
            <v>0</v>
          </cell>
          <cell r="AQ24">
            <v>596565</v>
          </cell>
          <cell r="AR24">
            <v>0</v>
          </cell>
          <cell r="AS24">
            <v>0</v>
          </cell>
          <cell r="AT24">
            <v>0</v>
          </cell>
          <cell r="AU24">
            <v>0</v>
          </cell>
          <cell r="AV24">
            <v>2982</v>
          </cell>
          <cell r="AW24">
            <v>5071.6274999999996</v>
          </cell>
          <cell r="AX24">
            <v>1216.9926</v>
          </cell>
        </row>
        <row r="25">
          <cell r="D25" t="str">
            <v>ウィヤカーン　真理</v>
          </cell>
          <cell r="E25">
            <v>1006</v>
          </cell>
          <cell r="F25" t="str">
            <v>東京研修センター</v>
          </cell>
          <cell r="G25">
            <v>100601</v>
          </cell>
          <cell r="H25" t="str">
            <v>ＴＫＣＧ</v>
          </cell>
          <cell r="I25">
            <v>1</v>
          </cell>
          <cell r="J25" t="str">
            <v>部門1</v>
          </cell>
          <cell r="K25">
            <v>1001</v>
          </cell>
          <cell r="L25" t="str">
            <v>部門1-1</v>
          </cell>
          <cell r="M25">
            <v>100102</v>
          </cell>
          <cell r="N25" t="str">
            <v>一般職員</v>
          </cell>
          <cell r="O25">
            <v>500</v>
          </cell>
          <cell r="P25">
            <v>392600</v>
          </cell>
          <cell r="Q25">
            <v>392600</v>
          </cell>
          <cell r="R25">
            <v>0</v>
          </cell>
          <cell r="S25">
            <v>0</v>
          </cell>
          <cell r="T25">
            <v>0</v>
          </cell>
          <cell r="U25">
            <v>0</v>
          </cell>
          <cell r="V25">
            <v>0</v>
          </cell>
          <cell r="W25">
            <v>0</v>
          </cell>
          <cell r="X25">
            <v>0</v>
          </cell>
          <cell r="Y25">
            <v>0</v>
          </cell>
          <cell r="Z25">
            <v>392600</v>
          </cell>
          <cell r="AA25">
            <v>0</v>
          </cell>
          <cell r="AB25">
            <v>48492</v>
          </cell>
          <cell r="AC25">
            <v>11500</v>
          </cell>
          <cell r="AD25">
            <v>0</v>
          </cell>
          <cell r="AE25">
            <v>0</v>
          </cell>
          <cell r="AF25">
            <v>22700</v>
          </cell>
          <cell r="AG25">
            <v>0</v>
          </cell>
          <cell r="AH25">
            <v>15952</v>
          </cell>
          <cell r="AI25">
            <v>107408</v>
          </cell>
          <cell r="AJ25">
            <v>0</v>
          </cell>
          <cell r="AK25">
            <v>20882</v>
          </cell>
          <cell r="AL25">
            <v>2915</v>
          </cell>
          <cell r="AM25">
            <v>46306.2</v>
          </cell>
          <cell r="AN25">
            <v>795</v>
          </cell>
          <cell r="AO25">
            <v>0</v>
          </cell>
          <cell r="AP25">
            <v>0</v>
          </cell>
          <cell r="AQ25">
            <v>598652</v>
          </cell>
          <cell r="AR25">
            <v>9907</v>
          </cell>
          <cell r="AS25">
            <v>0</v>
          </cell>
          <cell r="AT25">
            <v>1146</v>
          </cell>
          <cell r="AU25">
            <v>0</v>
          </cell>
          <cell r="AV25">
            <v>2993</v>
          </cell>
          <cell r="AW25">
            <v>5088.8019999999997</v>
          </cell>
          <cell r="AX25">
            <v>1221.25</v>
          </cell>
        </row>
        <row r="26">
          <cell r="D26" t="str">
            <v>山口　千恵子</v>
          </cell>
          <cell r="E26">
            <v>1008</v>
          </cell>
          <cell r="F26" t="str">
            <v>HIDA総合研究所</v>
          </cell>
          <cell r="G26">
            <v>100801</v>
          </cell>
          <cell r="H26" t="str">
            <v>調査企画Ｇ</v>
          </cell>
          <cell r="I26">
            <v>1</v>
          </cell>
          <cell r="J26" t="str">
            <v>部門1</v>
          </cell>
          <cell r="K26">
            <v>1001</v>
          </cell>
          <cell r="L26" t="str">
            <v>部門1-1</v>
          </cell>
          <cell r="M26">
            <v>100102</v>
          </cell>
          <cell r="N26" t="str">
            <v>一般職員</v>
          </cell>
          <cell r="O26">
            <v>300</v>
          </cell>
          <cell r="P26">
            <v>451300</v>
          </cell>
          <cell r="Q26">
            <v>451300</v>
          </cell>
          <cell r="R26">
            <v>0</v>
          </cell>
          <cell r="S26">
            <v>0</v>
          </cell>
          <cell r="T26">
            <v>0</v>
          </cell>
          <cell r="U26">
            <v>0</v>
          </cell>
          <cell r="V26">
            <v>0</v>
          </cell>
          <cell r="W26">
            <v>0</v>
          </cell>
          <cell r="X26">
            <v>0</v>
          </cell>
          <cell r="Y26">
            <v>0</v>
          </cell>
          <cell r="Z26">
            <v>451300</v>
          </cell>
          <cell r="AA26">
            <v>105000</v>
          </cell>
          <cell r="AB26">
            <v>66756</v>
          </cell>
          <cell r="AC26">
            <v>0</v>
          </cell>
          <cell r="AD26">
            <v>27000</v>
          </cell>
          <cell r="AE26">
            <v>0</v>
          </cell>
          <cell r="AF26">
            <v>13210</v>
          </cell>
          <cell r="AG26">
            <v>0</v>
          </cell>
          <cell r="AH26">
            <v>0</v>
          </cell>
          <cell r="AI26">
            <v>0</v>
          </cell>
          <cell r="AJ26">
            <v>0</v>
          </cell>
          <cell r="AK26">
            <v>25610</v>
          </cell>
          <cell r="AL26">
            <v>3575</v>
          </cell>
          <cell r="AM26">
            <v>54169.8</v>
          </cell>
          <cell r="AN26">
            <v>930</v>
          </cell>
          <cell r="AO26">
            <v>0</v>
          </cell>
          <cell r="AP26">
            <v>0</v>
          </cell>
          <cell r="AQ26">
            <v>663266</v>
          </cell>
          <cell r="AR26">
            <v>0</v>
          </cell>
          <cell r="AS26">
            <v>0</v>
          </cell>
          <cell r="AT26">
            <v>0</v>
          </cell>
          <cell r="AU26">
            <v>0</v>
          </cell>
          <cell r="AV26">
            <v>3316</v>
          </cell>
          <cell r="AW26">
            <v>5638.0910000000003</v>
          </cell>
          <cell r="AX26">
            <v>1353.0626</v>
          </cell>
        </row>
        <row r="27">
          <cell r="D27" t="str">
            <v>名波　澄人</v>
          </cell>
          <cell r="E27">
            <v>1007</v>
          </cell>
          <cell r="F27" t="str">
            <v>関西研修センター</v>
          </cell>
          <cell r="G27">
            <v>100701</v>
          </cell>
          <cell r="H27" t="str">
            <v>ＫＫＣＧ</v>
          </cell>
          <cell r="I27">
            <v>1</v>
          </cell>
          <cell r="J27" t="str">
            <v>部門1</v>
          </cell>
          <cell r="K27">
            <v>1001</v>
          </cell>
          <cell r="L27" t="str">
            <v>部門1-1</v>
          </cell>
          <cell r="M27">
            <v>100102</v>
          </cell>
          <cell r="N27" t="str">
            <v>一般職員</v>
          </cell>
          <cell r="O27">
            <v>500</v>
          </cell>
          <cell r="P27">
            <v>385300</v>
          </cell>
          <cell r="Q27">
            <v>385300</v>
          </cell>
          <cell r="R27">
            <v>0</v>
          </cell>
          <cell r="S27">
            <v>0</v>
          </cell>
          <cell r="T27">
            <v>0</v>
          </cell>
          <cell r="U27">
            <v>0</v>
          </cell>
          <cell r="V27">
            <v>0</v>
          </cell>
          <cell r="W27">
            <v>0</v>
          </cell>
          <cell r="X27">
            <v>0</v>
          </cell>
          <cell r="Y27">
            <v>0</v>
          </cell>
          <cell r="Z27">
            <v>385300</v>
          </cell>
          <cell r="AA27">
            <v>0</v>
          </cell>
          <cell r="AB27">
            <v>47796</v>
          </cell>
          <cell r="AC27">
            <v>13000</v>
          </cell>
          <cell r="AD27">
            <v>27000</v>
          </cell>
          <cell r="AE27">
            <v>0</v>
          </cell>
          <cell r="AF27">
            <v>8390</v>
          </cell>
          <cell r="AG27">
            <v>0</v>
          </cell>
          <cell r="AH27">
            <v>10507</v>
          </cell>
          <cell r="AI27">
            <v>70196</v>
          </cell>
          <cell r="AJ27">
            <v>0</v>
          </cell>
          <cell r="AK27">
            <v>24428</v>
          </cell>
          <cell r="AL27">
            <v>3410</v>
          </cell>
          <cell r="AM27">
            <v>54169.8</v>
          </cell>
          <cell r="AN27">
            <v>930</v>
          </cell>
          <cell r="AO27">
            <v>0</v>
          </cell>
          <cell r="AP27">
            <v>0</v>
          </cell>
          <cell r="AQ27">
            <v>562189</v>
          </cell>
          <cell r="AR27">
            <v>0</v>
          </cell>
          <cell r="AS27">
            <v>0</v>
          </cell>
          <cell r="AT27">
            <v>0</v>
          </cell>
          <cell r="AU27">
            <v>3148</v>
          </cell>
          <cell r="AV27">
            <v>2810</v>
          </cell>
          <cell r="AW27">
            <v>4779.5514999999996</v>
          </cell>
          <cell r="AX27">
            <v>1146.8655000000001</v>
          </cell>
        </row>
        <row r="28">
          <cell r="D28" t="str">
            <v>宮本　真一</v>
          </cell>
          <cell r="E28">
            <v>1007</v>
          </cell>
          <cell r="F28" t="str">
            <v>関西研修センター</v>
          </cell>
          <cell r="G28">
            <v>100701</v>
          </cell>
          <cell r="H28" t="str">
            <v>ＫＫＣＧ</v>
          </cell>
          <cell r="I28">
            <v>1</v>
          </cell>
          <cell r="J28" t="str">
            <v>部門1</v>
          </cell>
          <cell r="K28">
            <v>1001</v>
          </cell>
          <cell r="L28" t="str">
            <v>部門1-1</v>
          </cell>
          <cell r="M28">
            <v>100102</v>
          </cell>
          <cell r="N28" t="str">
            <v>一般職員</v>
          </cell>
          <cell r="O28">
            <v>300</v>
          </cell>
          <cell r="P28">
            <v>447000</v>
          </cell>
          <cell r="Q28">
            <v>447000</v>
          </cell>
          <cell r="R28">
            <v>0</v>
          </cell>
          <cell r="S28">
            <v>0</v>
          </cell>
          <cell r="T28">
            <v>0</v>
          </cell>
          <cell r="U28">
            <v>0</v>
          </cell>
          <cell r="V28">
            <v>0</v>
          </cell>
          <cell r="W28">
            <v>0</v>
          </cell>
          <cell r="X28">
            <v>0</v>
          </cell>
          <cell r="Y28">
            <v>0</v>
          </cell>
          <cell r="Z28">
            <v>447000</v>
          </cell>
          <cell r="AA28">
            <v>105000</v>
          </cell>
          <cell r="AB28">
            <v>70140</v>
          </cell>
          <cell r="AC28">
            <v>32500</v>
          </cell>
          <cell r="AD28">
            <v>27000</v>
          </cell>
          <cell r="AE28">
            <v>41000</v>
          </cell>
          <cell r="AF28">
            <v>8390</v>
          </cell>
          <cell r="AG28">
            <v>0</v>
          </cell>
          <cell r="AH28">
            <v>17900</v>
          </cell>
          <cell r="AI28">
            <v>0</v>
          </cell>
          <cell r="AJ28">
            <v>0</v>
          </cell>
          <cell r="AK28">
            <v>29550</v>
          </cell>
          <cell r="AL28">
            <v>4125</v>
          </cell>
          <cell r="AM28">
            <v>54169.8</v>
          </cell>
          <cell r="AN28">
            <v>930</v>
          </cell>
          <cell r="AO28">
            <v>0</v>
          </cell>
          <cell r="AP28">
            <v>0</v>
          </cell>
          <cell r="AQ28">
            <v>748930</v>
          </cell>
          <cell r="AR28">
            <v>0</v>
          </cell>
          <cell r="AS28">
            <v>0</v>
          </cell>
          <cell r="AT28">
            <v>0</v>
          </cell>
          <cell r="AU28">
            <v>0</v>
          </cell>
          <cell r="AV28">
            <v>3744</v>
          </cell>
          <cell r="AW28">
            <v>6366.5550000000003</v>
          </cell>
          <cell r="AX28">
            <v>1527.8172</v>
          </cell>
        </row>
        <row r="29">
          <cell r="D29" t="str">
            <v>木戸　孝之</v>
          </cell>
          <cell r="E29">
            <v>1002</v>
          </cell>
          <cell r="F29" t="str">
            <v>派遣業務部</v>
          </cell>
          <cell r="G29">
            <v>100202</v>
          </cell>
          <cell r="H29" t="str">
            <v>庶務経理Ｇ</v>
          </cell>
          <cell r="I29">
            <v>1</v>
          </cell>
          <cell r="J29" t="str">
            <v>部門1</v>
          </cell>
          <cell r="K29">
            <v>1001</v>
          </cell>
          <cell r="L29" t="str">
            <v>部門1-1</v>
          </cell>
          <cell r="M29">
            <v>100102</v>
          </cell>
          <cell r="N29" t="str">
            <v>一般職員</v>
          </cell>
          <cell r="O29">
            <v>300</v>
          </cell>
          <cell r="P29">
            <v>421000</v>
          </cell>
          <cell r="Q29">
            <v>421000</v>
          </cell>
          <cell r="R29">
            <v>0</v>
          </cell>
          <cell r="S29">
            <v>0</v>
          </cell>
          <cell r="T29">
            <v>0</v>
          </cell>
          <cell r="U29">
            <v>0</v>
          </cell>
          <cell r="V29">
            <v>0</v>
          </cell>
          <cell r="W29">
            <v>0</v>
          </cell>
          <cell r="X29">
            <v>0</v>
          </cell>
          <cell r="Y29">
            <v>0</v>
          </cell>
          <cell r="Z29">
            <v>421000</v>
          </cell>
          <cell r="AA29">
            <v>75000</v>
          </cell>
          <cell r="AB29">
            <v>59520</v>
          </cell>
          <cell r="AC29">
            <v>0</v>
          </cell>
          <cell r="AD29">
            <v>0</v>
          </cell>
          <cell r="AE29">
            <v>0</v>
          </cell>
          <cell r="AF29">
            <v>15375</v>
          </cell>
          <cell r="AG29">
            <v>0</v>
          </cell>
          <cell r="AH29">
            <v>9900</v>
          </cell>
          <cell r="AI29">
            <v>0</v>
          </cell>
          <cell r="AJ29">
            <v>0</v>
          </cell>
          <cell r="AK29">
            <v>23246</v>
          </cell>
          <cell r="AL29">
            <v>3245</v>
          </cell>
          <cell r="AM29">
            <v>51548.6</v>
          </cell>
          <cell r="AN29">
            <v>885</v>
          </cell>
          <cell r="AO29">
            <v>0</v>
          </cell>
          <cell r="AP29">
            <v>0</v>
          </cell>
          <cell r="AQ29">
            <v>580795</v>
          </cell>
          <cell r="AR29">
            <v>0</v>
          </cell>
          <cell r="AS29">
            <v>0</v>
          </cell>
          <cell r="AT29">
            <v>0</v>
          </cell>
          <cell r="AU29">
            <v>0</v>
          </cell>
          <cell r="AV29">
            <v>2903</v>
          </cell>
          <cell r="AW29">
            <v>4937.7325000000001</v>
          </cell>
          <cell r="AX29">
            <v>1184.8217999999999</v>
          </cell>
        </row>
        <row r="30">
          <cell r="D30" t="str">
            <v>鈴木　裕典</v>
          </cell>
          <cell r="E30">
            <v>1004</v>
          </cell>
          <cell r="F30" t="str">
            <v>事業統括部</v>
          </cell>
          <cell r="G30">
            <v>100401</v>
          </cell>
          <cell r="H30" t="str">
            <v>事業統括Ｇ</v>
          </cell>
          <cell r="I30">
            <v>1</v>
          </cell>
          <cell r="J30" t="str">
            <v>部門1</v>
          </cell>
          <cell r="K30">
            <v>1001</v>
          </cell>
          <cell r="L30" t="str">
            <v>部門1-1</v>
          </cell>
          <cell r="M30">
            <v>100102</v>
          </cell>
          <cell r="N30" t="str">
            <v>一般職員</v>
          </cell>
          <cell r="O30">
            <v>500</v>
          </cell>
          <cell r="P30">
            <v>375300</v>
          </cell>
          <cell r="Q30">
            <v>375300</v>
          </cell>
          <cell r="R30">
            <v>0</v>
          </cell>
          <cell r="S30">
            <v>0</v>
          </cell>
          <cell r="T30">
            <v>0</v>
          </cell>
          <cell r="U30">
            <v>0</v>
          </cell>
          <cell r="V30">
            <v>0</v>
          </cell>
          <cell r="W30">
            <v>0</v>
          </cell>
          <cell r="X30">
            <v>0</v>
          </cell>
          <cell r="Y30">
            <v>0</v>
          </cell>
          <cell r="Z30">
            <v>375300</v>
          </cell>
          <cell r="AA30">
            <v>0</v>
          </cell>
          <cell r="AB30">
            <v>47136</v>
          </cell>
          <cell r="AC30">
            <v>17500</v>
          </cell>
          <cell r="AD30">
            <v>0</v>
          </cell>
          <cell r="AE30">
            <v>0</v>
          </cell>
          <cell r="AF30">
            <v>0</v>
          </cell>
          <cell r="AG30">
            <v>0</v>
          </cell>
          <cell r="AH30">
            <v>7564</v>
          </cell>
          <cell r="AI30">
            <v>42581</v>
          </cell>
          <cell r="AJ30">
            <v>0</v>
          </cell>
          <cell r="AK30">
            <v>19700</v>
          </cell>
          <cell r="AL30">
            <v>2750</v>
          </cell>
          <cell r="AM30">
            <v>43685</v>
          </cell>
          <cell r="AN30">
            <v>750</v>
          </cell>
          <cell r="AO30">
            <v>0</v>
          </cell>
          <cell r="AP30">
            <v>0</v>
          </cell>
          <cell r="AQ30">
            <v>490081</v>
          </cell>
          <cell r="AR30">
            <v>0</v>
          </cell>
          <cell r="AS30">
            <v>0</v>
          </cell>
          <cell r="AT30">
            <v>0</v>
          </cell>
          <cell r="AU30">
            <v>0</v>
          </cell>
          <cell r="AV30">
            <v>2450</v>
          </cell>
          <cell r="AW30">
            <v>4166.0934999999999</v>
          </cell>
          <cell r="AX30">
            <v>999.76520000000005</v>
          </cell>
        </row>
        <row r="31">
          <cell r="D31" t="str">
            <v>市川　健史</v>
          </cell>
          <cell r="E31">
            <v>1002</v>
          </cell>
          <cell r="F31" t="str">
            <v>派遣業務部</v>
          </cell>
          <cell r="G31">
            <v>100201</v>
          </cell>
          <cell r="H31" t="str">
            <v>派遣業務Ｇ</v>
          </cell>
          <cell r="I31">
            <v>1</v>
          </cell>
          <cell r="J31" t="str">
            <v>部門1</v>
          </cell>
          <cell r="K31">
            <v>1001</v>
          </cell>
          <cell r="L31" t="str">
            <v>部門1-1</v>
          </cell>
          <cell r="M31">
            <v>100102</v>
          </cell>
          <cell r="N31" t="str">
            <v>一般職員</v>
          </cell>
          <cell r="O31">
            <v>300</v>
          </cell>
          <cell r="P31">
            <v>457400</v>
          </cell>
          <cell r="Q31">
            <v>457400</v>
          </cell>
          <cell r="R31">
            <v>0</v>
          </cell>
          <cell r="S31">
            <v>0</v>
          </cell>
          <cell r="T31">
            <v>0</v>
          </cell>
          <cell r="U31">
            <v>0</v>
          </cell>
          <cell r="V31">
            <v>0</v>
          </cell>
          <cell r="W31">
            <v>0</v>
          </cell>
          <cell r="X31">
            <v>0</v>
          </cell>
          <cell r="Y31">
            <v>0</v>
          </cell>
          <cell r="Z31">
            <v>457400</v>
          </cell>
          <cell r="AA31">
            <v>105000</v>
          </cell>
          <cell r="AB31">
            <v>72588</v>
          </cell>
          <cell r="AC31">
            <v>42500</v>
          </cell>
          <cell r="AD31">
            <v>0</v>
          </cell>
          <cell r="AE31">
            <v>0</v>
          </cell>
          <cell r="AF31">
            <v>15375</v>
          </cell>
          <cell r="AG31">
            <v>0</v>
          </cell>
          <cell r="AH31">
            <v>7200</v>
          </cell>
          <cell r="AI31">
            <v>0</v>
          </cell>
          <cell r="AJ31">
            <v>0</v>
          </cell>
          <cell r="AK31">
            <v>24428</v>
          </cell>
          <cell r="AL31">
            <v>3410</v>
          </cell>
          <cell r="AM31">
            <v>54169.8</v>
          </cell>
          <cell r="AN31">
            <v>930</v>
          </cell>
          <cell r="AO31">
            <v>0</v>
          </cell>
          <cell r="AP31">
            <v>0</v>
          </cell>
          <cell r="AQ31">
            <v>700063</v>
          </cell>
          <cell r="AR31">
            <v>0</v>
          </cell>
          <cell r="AS31">
            <v>0</v>
          </cell>
          <cell r="AT31">
            <v>0</v>
          </cell>
          <cell r="AU31">
            <v>0</v>
          </cell>
          <cell r="AV31">
            <v>3500</v>
          </cell>
          <cell r="AW31">
            <v>5950.8504999999996</v>
          </cell>
          <cell r="AX31">
            <v>1428.1285</v>
          </cell>
        </row>
        <row r="32">
          <cell r="D32" t="str">
            <v>平野　貴昭</v>
          </cell>
          <cell r="E32">
            <v>1005</v>
          </cell>
          <cell r="F32" t="str">
            <v>総務企画部</v>
          </cell>
          <cell r="G32">
            <v>100502</v>
          </cell>
          <cell r="H32" t="str">
            <v>総務Ｇ</v>
          </cell>
          <cell r="I32">
            <v>1</v>
          </cell>
          <cell r="J32" t="str">
            <v>部門1</v>
          </cell>
          <cell r="K32">
            <v>1001</v>
          </cell>
          <cell r="L32" t="str">
            <v>部門1-1</v>
          </cell>
          <cell r="M32">
            <v>100102</v>
          </cell>
          <cell r="N32" t="str">
            <v>一般職員</v>
          </cell>
          <cell r="O32">
            <v>300</v>
          </cell>
          <cell r="P32">
            <v>455400</v>
          </cell>
          <cell r="Q32">
            <v>455400</v>
          </cell>
          <cell r="R32">
            <v>0</v>
          </cell>
          <cell r="S32">
            <v>0</v>
          </cell>
          <cell r="T32">
            <v>0</v>
          </cell>
          <cell r="U32">
            <v>0</v>
          </cell>
          <cell r="V32">
            <v>0</v>
          </cell>
          <cell r="W32">
            <v>0</v>
          </cell>
          <cell r="X32">
            <v>0</v>
          </cell>
          <cell r="Y32">
            <v>0</v>
          </cell>
          <cell r="Z32">
            <v>455400</v>
          </cell>
          <cell r="AA32">
            <v>105000</v>
          </cell>
          <cell r="AB32">
            <v>68808</v>
          </cell>
          <cell r="AC32">
            <v>13000</v>
          </cell>
          <cell r="AD32">
            <v>27000</v>
          </cell>
          <cell r="AE32">
            <v>0</v>
          </cell>
          <cell r="AF32">
            <v>16205</v>
          </cell>
          <cell r="AG32">
            <v>0</v>
          </cell>
          <cell r="AH32">
            <v>3500</v>
          </cell>
          <cell r="AI32">
            <v>0</v>
          </cell>
          <cell r="AJ32">
            <v>0</v>
          </cell>
          <cell r="AK32">
            <v>26792</v>
          </cell>
          <cell r="AL32">
            <v>3740</v>
          </cell>
          <cell r="AM32">
            <v>54169.8</v>
          </cell>
          <cell r="AN32">
            <v>930</v>
          </cell>
          <cell r="AO32">
            <v>0</v>
          </cell>
          <cell r="AP32">
            <v>0</v>
          </cell>
          <cell r="AQ32">
            <v>688913</v>
          </cell>
          <cell r="AR32">
            <v>0</v>
          </cell>
          <cell r="AS32">
            <v>0</v>
          </cell>
          <cell r="AT32">
            <v>0</v>
          </cell>
          <cell r="AU32">
            <v>0</v>
          </cell>
          <cell r="AV32">
            <v>3444</v>
          </cell>
          <cell r="AW32">
            <v>5856.3254999999999</v>
          </cell>
          <cell r="AX32">
            <v>1405.3824999999999</v>
          </cell>
        </row>
        <row r="33">
          <cell r="D33" t="str">
            <v>近藤　斉</v>
          </cell>
          <cell r="E33">
            <v>1004</v>
          </cell>
          <cell r="F33" t="str">
            <v>事業統括部</v>
          </cell>
          <cell r="G33">
            <v>100403</v>
          </cell>
          <cell r="H33" t="str">
            <v>管理システムＧ</v>
          </cell>
          <cell r="I33">
            <v>1</v>
          </cell>
          <cell r="J33" t="str">
            <v>部門1</v>
          </cell>
          <cell r="K33">
            <v>1001</v>
          </cell>
          <cell r="L33" t="str">
            <v>部門1-1</v>
          </cell>
          <cell r="M33">
            <v>100102</v>
          </cell>
          <cell r="N33" t="str">
            <v>一般職員</v>
          </cell>
          <cell r="O33">
            <v>300</v>
          </cell>
          <cell r="P33">
            <v>393500</v>
          </cell>
          <cell r="Q33">
            <v>393500</v>
          </cell>
          <cell r="R33">
            <v>0</v>
          </cell>
          <cell r="S33">
            <v>0</v>
          </cell>
          <cell r="T33">
            <v>0</v>
          </cell>
          <cell r="U33">
            <v>0</v>
          </cell>
          <cell r="V33">
            <v>0</v>
          </cell>
          <cell r="W33">
            <v>0</v>
          </cell>
          <cell r="X33">
            <v>0</v>
          </cell>
          <cell r="Y33">
            <v>0</v>
          </cell>
          <cell r="Z33">
            <v>393500</v>
          </cell>
          <cell r="AA33">
            <v>75000</v>
          </cell>
          <cell r="AB33">
            <v>62100</v>
          </cell>
          <cell r="AC33">
            <v>49000</v>
          </cell>
          <cell r="AD33">
            <v>0</v>
          </cell>
          <cell r="AE33">
            <v>0</v>
          </cell>
          <cell r="AF33">
            <v>23820</v>
          </cell>
          <cell r="AG33">
            <v>0</v>
          </cell>
          <cell r="AH33">
            <v>4500</v>
          </cell>
          <cell r="AI33">
            <v>0</v>
          </cell>
          <cell r="AJ33">
            <v>0</v>
          </cell>
          <cell r="AK33">
            <v>24428</v>
          </cell>
          <cell r="AL33">
            <v>3410</v>
          </cell>
          <cell r="AM33">
            <v>54169.8</v>
          </cell>
          <cell r="AN33">
            <v>930</v>
          </cell>
          <cell r="AO33">
            <v>0</v>
          </cell>
          <cell r="AP33">
            <v>0</v>
          </cell>
          <cell r="AQ33">
            <v>607920</v>
          </cell>
          <cell r="AR33">
            <v>0</v>
          </cell>
          <cell r="AS33">
            <v>0</v>
          </cell>
          <cell r="AT33">
            <v>0</v>
          </cell>
          <cell r="AU33">
            <v>0</v>
          </cell>
          <cell r="AV33">
            <v>3039</v>
          </cell>
          <cell r="AW33">
            <v>5167.92</v>
          </cell>
          <cell r="AX33">
            <v>1240.1568</v>
          </cell>
        </row>
        <row r="34">
          <cell r="D34" t="str">
            <v>森下　秀重</v>
          </cell>
          <cell r="E34">
            <v>1002</v>
          </cell>
          <cell r="F34" t="str">
            <v>派遣業務部</v>
          </cell>
          <cell r="G34">
            <v>100201</v>
          </cell>
          <cell r="H34" t="str">
            <v>派遣業務Ｇ</v>
          </cell>
          <cell r="I34">
            <v>1</v>
          </cell>
          <cell r="J34" t="str">
            <v>部門1</v>
          </cell>
          <cell r="K34">
            <v>1001</v>
          </cell>
          <cell r="L34" t="str">
            <v>部門1-1</v>
          </cell>
          <cell r="M34">
            <v>100102</v>
          </cell>
          <cell r="N34" t="str">
            <v>一般職員</v>
          </cell>
          <cell r="O34">
            <v>500</v>
          </cell>
          <cell r="P34">
            <v>390200</v>
          </cell>
          <cell r="Q34">
            <v>390200</v>
          </cell>
          <cell r="R34">
            <v>0</v>
          </cell>
          <cell r="S34">
            <v>0</v>
          </cell>
          <cell r="T34">
            <v>0</v>
          </cell>
          <cell r="U34">
            <v>0</v>
          </cell>
          <cell r="V34">
            <v>0</v>
          </cell>
          <cell r="W34">
            <v>0</v>
          </cell>
          <cell r="X34">
            <v>0</v>
          </cell>
          <cell r="Y34">
            <v>0</v>
          </cell>
          <cell r="Z34">
            <v>390200</v>
          </cell>
          <cell r="AA34">
            <v>0</v>
          </cell>
          <cell r="AB34">
            <v>49944</v>
          </cell>
          <cell r="AC34">
            <v>26000</v>
          </cell>
          <cell r="AD34">
            <v>0</v>
          </cell>
          <cell r="AE34">
            <v>0</v>
          </cell>
          <cell r="AF34">
            <v>12820</v>
          </cell>
          <cell r="AG34">
            <v>0</v>
          </cell>
          <cell r="AH34">
            <v>13785</v>
          </cell>
          <cell r="AI34">
            <v>145263</v>
          </cell>
          <cell r="AJ34">
            <v>0</v>
          </cell>
          <cell r="AK34">
            <v>22064</v>
          </cell>
          <cell r="AL34">
            <v>3080</v>
          </cell>
          <cell r="AM34">
            <v>48927.4</v>
          </cell>
          <cell r="AN34">
            <v>840</v>
          </cell>
          <cell r="AO34">
            <v>0</v>
          </cell>
          <cell r="AP34">
            <v>0</v>
          </cell>
          <cell r="AQ34">
            <v>638012</v>
          </cell>
          <cell r="AR34">
            <v>22073</v>
          </cell>
          <cell r="AS34">
            <v>0</v>
          </cell>
          <cell r="AT34">
            <v>12</v>
          </cell>
          <cell r="AU34">
            <v>0</v>
          </cell>
          <cell r="AV34">
            <v>3190</v>
          </cell>
          <cell r="AW34">
            <v>5423.1620000000003</v>
          </cell>
          <cell r="AX34">
            <v>1301.5444</v>
          </cell>
        </row>
        <row r="35">
          <cell r="D35" t="str">
            <v>阿達　清</v>
          </cell>
          <cell r="E35">
            <v>1002</v>
          </cell>
          <cell r="F35" t="str">
            <v>政策推進部</v>
          </cell>
          <cell r="G35">
            <v>100202</v>
          </cell>
          <cell r="H35" t="str">
            <v>政策受託Ｇ</v>
          </cell>
          <cell r="I35">
            <v>1</v>
          </cell>
          <cell r="J35" t="str">
            <v>部門1</v>
          </cell>
          <cell r="K35">
            <v>1001</v>
          </cell>
          <cell r="L35" t="str">
            <v>部門1-1</v>
          </cell>
          <cell r="M35">
            <v>100102</v>
          </cell>
          <cell r="N35" t="str">
            <v>一般職員</v>
          </cell>
          <cell r="O35">
            <v>500</v>
          </cell>
          <cell r="P35">
            <v>395000</v>
          </cell>
          <cell r="Q35">
            <v>395000</v>
          </cell>
          <cell r="R35">
            <v>0</v>
          </cell>
          <cell r="S35">
            <v>0</v>
          </cell>
          <cell r="T35">
            <v>0</v>
          </cell>
          <cell r="U35">
            <v>0</v>
          </cell>
          <cell r="V35">
            <v>0</v>
          </cell>
          <cell r="W35">
            <v>0</v>
          </cell>
          <cell r="X35">
            <v>0</v>
          </cell>
          <cell r="Y35">
            <v>0</v>
          </cell>
          <cell r="Z35">
            <v>395000</v>
          </cell>
          <cell r="AA35">
            <v>0</v>
          </cell>
          <cell r="AB35">
            <v>47400</v>
          </cell>
          <cell r="AC35">
            <v>0</v>
          </cell>
          <cell r="AD35">
            <v>27000</v>
          </cell>
          <cell r="AE35">
            <v>0</v>
          </cell>
          <cell r="AF35">
            <v>5170</v>
          </cell>
          <cell r="AG35">
            <v>0</v>
          </cell>
          <cell r="AH35">
            <v>8600</v>
          </cell>
          <cell r="AI35">
            <v>12769</v>
          </cell>
          <cell r="AJ35">
            <v>0</v>
          </cell>
          <cell r="AK35">
            <v>22064</v>
          </cell>
          <cell r="AL35">
            <v>3080</v>
          </cell>
          <cell r="AM35">
            <v>48927.4</v>
          </cell>
          <cell r="AN35">
            <v>840</v>
          </cell>
          <cell r="AO35">
            <v>0</v>
          </cell>
          <cell r="AP35">
            <v>0</v>
          </cell>
          <cell r="AQ35">
            <v>495939</v>
          </cell>
          <cell r="AR35">
            <v>0</v>
          </cell>
          <cell r="AS35">
            <v>0</v>
          </cell>
          <cell r="AT35">
            <v>0</v>
          </cell>
          <cell r="AU35">
            <v>0</v>
          </cell>
          <cell r="AV35">
            <v>2479</v>
          </cell>
          <cell r="AW35">
            <v>4216.1764999999996</v>
          </cell>
          <cell r="AX35">
            <v>1011.7155</v>
          </cell>
        </row>
        <row r="36">
          <cell r="D36" t="str">
            <v>金沢　功</v>
          </cell>
          <cell r="E36">
            <v>1006</v>
          </cell>
          <cell r="F36" t="str">
            <v>東京研修センター</v>
          </cell>
          <cell r="G36">
            <v>100601</v>
          </cell>
          <cell r="H36" t="str">
            <v>ＴＫＣＧ</v>
          </cell>
          <cell r="I36">
            <v>1</v>
          </cell>
          <cell r="J36" t="str">
            <v>部門1</v>
          </cell>
          <cell r="K36">
            <v>1001</v>
          </cell>
          <cell r="L36" t="str">
            <v>部門1-1</v>
          </cell>
          <cell r="M36">
            <v>100102</v>
          </cell>
          <cell r="N36" t="str">
            <v>一般職員</v>
          </cell>
          <cell r="O36">
            <v>300</v>
          </cell>
          <cell r="P36">
            <v>377800</v>
          </cell>
          <cell r="Q36">
            <v>377800</v>
          </cell>
          <cell r="R36">
            <v>0</v>
          </cell>
          <cell r="S36">
            <v>0</v>
          </cell>
          <cell r="T36">
            <v>0</v>
          </cell>
          <cell r="U36">
            <v>0</v>
          </cell>
          <cell r="V36">
            <v>0</v>
          </cell>
          <cell r="W36">
            <v>0</v>
          </cell>
          <cell r="X36">
            <v>0</v>
          </cell>
          <cell r="Y36">
            <v>0</v>
          </cell>
          <cell r="Z36">
            <v>377800</v>
          </cell>
          <cell r="AA36">
            <v>45000</v>
          </cell>
          <cell r="AB36">
            <v>50736</v>
          </cell>
          <cell r="AC36">
            <v>0</v>
          </cell>
          <cell r="AD36">
            <v>27000</v>
          </cell>
          <cell r="AE36">
            <v>0</v>
          </cell>
          <cell r="AF36">
            <v>7830</v>
          </cell>
          <cell r="AG36">
            <v>0</v>
          </cell>
          <cell r="AH36">
            <v>1500</v>
          </cell>
          <cell r="AI36">
            <v>0</v>
          </cell>
          <cell r="AJ36">
            <v>0</v>
          </cell>
          <cell r="AK36">
            <v>19700</v>
          </cell>
          <cell r="AL36">
            <v>2750</v>
          </cell>
          <cell r="AM36">
            <v>43685</v>
          </cell>
          <cell r="AN36">
            <v>750</v>
          </cell>
          <cell r="AO36">
            <v>0</v>
          </cell>
          <cell r="AP36">
            <v>0</v>
          </cell>
          <cell r="AQ36">
            <v>509866</v>
          </cell>
          <cell r="AR36">
            <v>0</v>
          </cell>
          <cell r="AS36">
            <v>0</v>
          </cell>
          <cell r="AT36">
            <v>0</v>
          </cell>
          <cell r="AU36">
            <v>0</v>
          </cell>
          <cell r="AV36">
            <v>2549</v>
          </cell>
          <cell r="AW36">
            <v>4334.1909999999998</v>
          </cell>
          <cell r="AX36">
            <v>1040.1266000000001</v>
          </cell>
        </row>
        <row r="37">
          <cell r="D37" t="str">
            <v>矢島　康江</v>
          </cell>
          <cell r="E37">
            <v>1007</v>
          </cell>
          <cell r="F37" t="str">
            <v>関西研修センター</v>
          </cell>
          <cell r="G37">
            <v>100701</v>
          </cell>
          <cell r="H37" t="str">
            <v>ＫＫＣＧ</v>
          </cell>
          <cell r="I37">
            <v>1</v>
          </cell>
          <cell r="J37" t="str">
            <v>部門1</v>
          </cell>
          <cell r="K37">
            <v>1001</v>
          </cell>
          <cell r="L37" t="str">
            <v>部門1-1</v>
          </cell>
          <cell r="M37">
            <v>100102</v>
          </cell>
          <cell r="N37" t="str">
            <v>一般職員</v>
          </cell>
          <cell r="O37">
            <v>300</v>
          </cell>
          <cell r="P37">
            <v>377800</v>
          </cell>
          <cell r="Q37">
            <v>377800</v>
          </cell>
          <cell r="R37">
            <v>0</v>
          </cell>
          <cell r="S37">
            <v>0</v>
          </cell>
          <cell r="T37">
            <v>0</v>
          </cell>
          <cell r="U37">
            <v>0</v>
          </cell>
          <cell r="V37">
            <v>0</v>
          </cell>
          <cell r="W37">
            <v>0</v>
          </cell>
          <cell r="X37">
            <v>0</v>
          </cell>
          <cell r="Y37">
            <v>0</v>
          </cell>
          <cell r="Z37">
            <v>377800</v>
          </cell>
          <cell r="AA37">
            <v>45000</v>
          </cell>
          <cell r="AB37">
            <v>50736</v>
          </cell>
          <cell r="AC37">
            <v>0</v>
          </cell>
          <cell r="AD37">
            <v>27000</v>
          </cell>
          <cell r="AE37">
            <v>0</v>
          </cell>
          <cell r="AF37">
            <v>11500</v>
          </cell>
          <cell r="AG37">
            <v>0</v>
          </cell>
          <cell r="AH37">
            <v>7500</v>
          </cell>
          <cell r="AI37">
            <v>0</v>
          </cell>
          <cell r="AJ37">
            <v>0</v>
          </cell>
          <cell r="AK37">
            <v>20882</v>
          </cell>
          <cell r="AL37">
            <v>2915</v>
          </cell>
          <cell r="AM37">
            <v>46306.2</v>
          </cell>
          <cell r="AN37">
            <v>795</v>
          </cell>
          <cell r="AO37">
            <v>0</v>
          </cell>
          <cell r="AP37">
            <v>0</v>
          </cell>
          <cell r="AQ37">
            <v>519536</v>
          </cell>
          <cell r="AR37">
            <v>0</v>
          </cell>
          <cell r="AS37">
            <v>0</v>
          </cell>
          <cell r="AT37">
            <v>0</v>
          </cell>
          <cell r="AU37">
            <v>0</v>
          </cell>
          <cell r="AV37">
            <v>2597</v>
          </cell>
          <cell r="AW37">
            <v>4416.7359999999999</v>
          </cell>
          <cell r="AX37">
            <v>1059.8534</v>
          </cell>
        </row>
        <row r="38">
          <cell r="D38" t="str">
            <v>多賀　寿江</v>
          </cell>
          <cell r="E38">
            <v>1004</v>
          </cell>
          <cell r="F38" t="str">
            <v>事業統括部</v>
          </cell>
          <cell r="G38">
            <v>100402</v>
          </cell>
          <cell r="H38" t="str">
            <v>事業統括Ｇ地方創生支援ユニット</v>
          </cell>
          <cell r="I38">
            <v>1</v>
          </cell>
          <cell r="J38" t="str">
            <v>部門1</v>
          </cell>
          <cell r="K38">
            <v>1001</v>
          </cell>
          <cell r="L38" t="str">
            <v>部門1-1</v>
          </cell>
          <cell r="M38">
            <v>100102</v>
          </cell>
          <cell r="N38" t="str">
            <v>一般職員</v>
          </cell>
          <cell r="O38">
            <v>300</v>
          </cell>
          <cell r="P38">
            <v>391000</v>
          </cell>
          <cell r="Q38">
            <v>391000</v>
          </cell>
          <cell r="R38">
            <v>0</v>
          </cell>
          <cell r="S38">
            <v>0</v>
          </cell>
          <cell r="T38">
            <v>0</v>
          </cell>
          <cell r="U38">
            <v>0</v>
          </cell>
          <cell r="V38">
            <v>0</v>
          </cell>
          <cell r="W38">
            <v>0</v>
          </cell>
          <cell r="X38">
            <v>0</v>
          </cell>
          <cell r="Y38">
            <v>0</v>
          </cell>
          <cell r="Z38">
            <v>391000</v>
          </cell>
          <cell r="AA38">
            <v>75000</v>
          </cell>
          <cell r="AB38">
            <v>55920</v>
          </cell>
          <cell r="AC38">
            <v>0</v>
          </cell>
          <cell r="AD38">
            <v>27000</v>
          </cell>
          <cell r="AE38">
            <v>0</v>
          </cell>
          <cell r="AF38">
            <v>4135</v>
          </cell>
          <cell r="AG38">
            <v>0</v>
          </cell>
          <cell r="AH38">
            <v>0</v>
          </cell>
          <cell r="AI38">
            <v>0</v>
          </cell>
          <cell r="AJ38">
            <v>0</v>
          </cell>
          <cell r="AK38">
            <v>22064</v>
          </cell>
          <cell r="AL38">
            <v>3080</v>
          </cell>
          <cell r="AM38">
            <v>48927.4</v>
          </cell>
          <cell r="AN38">
            <v>840</v>
          </cell>
          <cell r="AO38">
            <v>0</v>
          </cell>
          <cell r="AP38">
            <v>0</v>
          </cell>
          <cell r="AQ38">
            <v>553055</v>
          </cell>
          <cell r="AR38">
            <v>0</v>
          </cell>
          <cell r="AS38">
            <v>0</v>
          </cell>
          <cell r="AT38">
            <v>0</v>
          </cell>
          <cell r="AU38">
            <v>0</v>
          </cell>
          <cell r="AV38">
            <v>2765</v>
          </cell>
          <cell r="AW38">
            <v>4701.2425000000003</v>
          </cell>
          <cell r="AX38">
            <v>1128.2321999999999</v>
          </cell>
        </row>
        <row r="39">
          <cell r="D39" t="str">
            <v>武村　ゆみ</v>
          </cell>
          <cell r="E39">
            <v>1008</v>
          </cell>
          <cell r="F39" t="str">
            <v>HIDA総合研究所</v>
          </cell>
          <cell r="G39">
            <v>100803</v>
          </cell>
          <cell r="H39" t="str">
            <v>日本語教育センター</v>
          </cell>
          <cell r="I39">
            <v>1</v>
          </cell>
          <cell r="J39" t="str">
            <v>部門1</v>
          </cell>
          <cell r="K39">
            <v>1001</v>
          </cell>
          <cell r="L39" t="str">
            <v>部門1-1</v>
          </cell>
          <cell r="M39">
            <v>100102</v>
          </cell>
          <cell r="N39" t="str">
            <v>一般職員</v>
          </cell>
          <cell r="O39">
            <v>500</v>
          </cell>
          <cell r="P39">
            <v>357100</v>
          </cell>
          <cell r="Q39">
            <v>357100</v>
          </cell>
          <cell r="R39">
            <v>0</v>
          </cell>
          <cell r="S39">
            <v>0</v>
          </cell>
          <cell r="T39">
            <v>0</v>
          </cell>
          <cell r="U39">
            <v>0</v>
          </cell>
          <cell r="V39">
            <v>0</v>
          </cell>
          <cell r="W39">
            <v>0</v>
          </cell>
          <cell r="X39">
            <v>0</v>
          </cell>
          <cell r="Y39">
            <v>0</v>
          </cell>
          <cell r="Z39">
            <v>357100</v>
          </cell>
          <cell r="AA39">
            <v>0</v>
          </cell>
          <cell r="AB39">
            <v>42852</v>
          </cell>
          <cell r="AC39">
            <v>0</v>
          </cell>
          <cell r="AD39">
            <v>0</v>
          </cell>
          <cell r="AE39">
            <v>0</v>
          </cell>
          <cell r="AF39">
            <v>29010</v>
          </cell>
          <cell r="AG39">
            <v>0</v>
          </cell>
          <cell r="AH39">
            <v>6359</v>
          </cell>
          <cell r="AI39">
            <v>8908</v>
          </cell>
          <cell r="AJ39">
            <v>0</v>
          </cell>
          <cell r="AK39">
            <v>18518</v>
          </cell>
          <cell r="AL39">
            <v>2585</v>
          </cell>
          <cell r="AM39">
            <v>41064.800000000003</v>
          </cell>
          <cell r="AN39">
            <v>705</v>
          </cell>
          <cell r="AO39">
            <v>0</v>
          </cell>
          <cell r="AP39">
            <v>0</v>
          </cell>
          <cell r="AQ39">
            <v>444229</v>
          </cell>
          <cell r="AR39">
            <v>0</v>
          </cell>
          <cell r="AS39">
            <v>0</v>
          </cell>
          <cell r="AT39">
            <v>0</v>
          </cell>
          <cell r="AU39">
            <v>0</v>
          </cell>
          <cell r="AV39">
            <v>2221</v>
          </cell>
          <cell r="AW39">
            <v>3776.0915</v>
          </cell>
          <cell r="AX39">
            <v>906.22709999999995</v>
          </cell>
        </row>
        <row r="40">
          <cell r="D40" t="str">
            <v>鈴木　保巳</v>
          </cell>
          <cell r="E40">
            <v>1003</v>
          </cell>
          <cell r="F40" t="str">
            <v>研修業務部</v>
          </cell>
          <cell r="G40">
            <v>100302</v>
          </cell>
          <cell r="H40" t="str">
            <v>低炭素化支援Ｇ</v>
          </cell>
          <cell r="I40">
            <v>1</v>
          </cell>
          <cell r="J40" t="str">
            <v>部門1</v>
          </cell>
          <cell r="K40">
            <v>1001</v>
          </cell>
          <cell r="L40" t="str">
            <v>部門1-1</v>
          </cell>
          <cell r="M40">
            <v>100102</v>
          </cell>
          <cell r="N40" t="str">
            <v>一般職員</v>
          </cell>
          <cell r="O40">
            <v>300</v>
          </cell>
          <cell r="P40">
            <v>418500</v>
          </cell>
          <cell r="Q40">
            <v>418500</v>
          </cell>
          <cell r="R40">
            <v>0</v>
          </cell>
          <cell r="S40">
            <v>0</v>
          </cell>
          <cell r="T40">
            <v>0</v>
          </cell>
          <cell r="U40">
            <v>0</v>
          </cell>
          <cell r="V40">
            <v>0</v>
          </cell>
          <cell r="W40">
            <v>0</v>
          </cell>
          <cell r="X40">
            <v>0</v>
          </cell>
          <cell r="Y40">
            <v>0</v>
          </cell>
          <cell r="Z40">
            <v>418500</v>
          </cell>
          <cell r="AA40">
            <v>75000</v>
          </cell>
          <cell r="AB40">
            <v>63720</v>
          </cell>
          <cell r="AC40">
            <v>37500</v>
          </cell>
          <cell r="AD40">
            <v>0</v>
          </cell>
          <cell r="AE40">
            <v>0</v>
          </cell>
          <cell r="AF40">
            <v>17940</v>
          </cell>
          <cell r="AG40">
            <v>0</v>
          </cell>
          <cell r="AH40">
            <v>4950</v>
          </cell>
          <cell r="AI40">
            <v>0</v>
          </cell>
          <cell r="AJ40">
            <v>0</v>
          </cell>
          <cell r="AK40">
            <v>23246</v>
          </cell>
          <cell r="AL40">
            <v>3245</v>
          </cell>
          <cell r="AM40">
            <v>51548.6</v>
          </cell>
          <cell r="AN40">
            <v>885</v>
          </cell>
          <cell r="AO40">
            <v>0</v>
          </cell>
          <cell r="AP40">
            <v>0</v>
          </cell>
          <cell r="AQ40">
            <v>617610</v>
          </cell>
          <cell r="AR40">
            <v>0</v>
          </cell>
          <cell r="AS40">
            <v>0</v>
          </cell>
          <cell r="AT40">
            <v>0</v>
          </cell>
          <cell r="AU40">
            <v>0</v>
          </cell>
          <cell r="AV40">
            <v>3088</v>
          </cell>
          <cell r="AW40">
            <v>5249.7349999999997</v>
          </cell>
          <cell r="AX40">
            <v>1259.9244000000001</v>
          </cell>
        </row>
        <row r="41">
          <cell r="D41" t="str">
            <v>大野　達也</v>
          </cell>
          <cell r="E41">
            <v>1007</v>
          </cell>
          <cell r="F41" t="str">
            <v>関西研修センター</v>
          </cell>
          <cell r="G41">
            <v>100701</v>
          </cell>
          <cell r="H41" t="str">
            <v>ＫＫＣＧ</v>
          </cell>
          <cell r="I41">
            <v>1</v>
          </cell>
          <cell r="J41" t="str">
            <v>部門1</v>
          </cell>
          <cell r="K41">
            <v>1001</v>
          </cell>
          <cell r="L41" t="str">
            <v>部門1-1</v>
          </cell>
          <cell r="M41">
            <v>100102</v>
          </cell>
          <cell r="N41" t="str">
            <v>一般職員</v>
          </cell>
          <cell r="O41">
            <v>500</v>
          </cell>
          <cell r="P41">
            <v>377800</v>
          </cell>
          <cell r="Q41">
            <v>377800</v>
          </cell>
          <cell r="R41">
            <v>0</v>
          </cell>
          <cell r="S41">
            <v>0</v>
          </cell>
          <cell r="T41">
            <v>0</v>
          </cell>
          <cell r="U41">
            <v>0</v>
          </cell>
          <cell r="V41">
            <v>0</v>
          </cell>
          <cell r="W41">
            <v>0</v>
          </cell>
          <cell r="X41">
            <v>0</v>
          </cell>
          <cell r="Y41">
            <v>0</v>
          </cell>
          <cell r="Z41">
            <v>377800</v>
          </cell>
          <cell r="AA41">
            <v>0</v>
          </cell>
          <cell r="AB41">
            <v>45336</v>
          </cell>
          <cell r="AC41">
            <v>0</v>
          </cell>
          <cell r="AD41">
            <v>0</v>
          </cell>
          <cell r="AE41">
            <v>0</v>
          </cell>
          <cell r="AF41">
            <v>21520</v>
          </cell>
          <cell r="AG41">
            <v>0</v>
          </cell>
          <cell r="AH41">
            <v>6865</v>
          </cell>
          <cell r="AI41">
            <v>122523</v>
          </cell>
          <cell r="AJ41">
            <v>0</v>
          </cell>
          <cell r="AK41">
            <v>20882</v>
          </cell>
          <cell r="AL41">
            <v>2915</v>
          </cell>
          <cell r="AM41">
            <v>46306.2</v>
          </cell>
          <cell r="AN41">
            <v>795</v>
          </cell>
          <cell r="AO41">
            <v>0</v>
          </cell>
          <cell r="AP41">
            <v>0</v>
          </cell>
          <cell r="AQ41">
            <v>574044</v>
          </cell>
          <cell r="AR41">
            <v>12128</v>
          </cell>
          <cell r="AS41">
            <v>0</v>
          </cell>
          <cell r="AT41">
            <v>0</v>
          </cell>
          <cell r="AU41">
            <v>7313</v>
          </cell>
          <cell r="AV41">
            <v>2870</v>
          </cell>
          <cell r="AW41">
            <v>4879.5940000000001</v>
          </cell>
          <cell r="AX41">
            <v>1171.0497</v>
          </cell>
        </row>
        <row r="42">
          <cell r="D42" t="str">
            <v>黒澤　陽一</v>
          </cell>
          <cell r="E42">
            <v>1009</v>
          </cell>
          <cell r="F42" t="str">
            <v>監査室</v>
          </cell>
          <cell r="G42">
            <v>100101</v>
          </cell>
          <cell r="H42" t="str">
            <v>　　</v>
          </cell>
          <cell r="I42">
            <v>1</v>
          </cell>
          <cell r="J42" t="str">
            <v>部門1</v>
          </cell>
          <cell r="K42">
            <v>1001</v>
          </cell>
          <cell r="L42" t="str">
            <v>部門1-1</v>
          </cell>
          <cell r="M42">
            <v>100102</v>
          </cell>
          <cell r="N42" t="str">
            <v>一般職員</v>
          </cell>
          <cell r="O42">
            <v>500</v>
          </cell>
          <cell r="P42">
            <v>380300</v>
          </cell>
          <cell r="Q42">
            <v>380300</v>
          </cell>
          <cell r="R42">
            <v>0</v>
          </cell>
          <cell r="S42">
            <v>0</v>
          </cell>
          <cell r="T42">
            <v>0</v>
          </cell>
          <cell r="U42">
            <v>0</v>
          </cell>
          <cell r="V42">
            <v>0</v>
          </cell>
          <cell r="W42">
            <v>0</v>
          </cell>
          <cell r="X42">
            <v>0</v>
          </cell>
          <cell r="Y42">
            <v>0</v>
          </cell>
          <cell r="Z42">
            <v>380300</v>
          </cell>
          <cell r="AA42">
            <v>0</v>
          </cell>
          <cell r="AB42">
            <v>49956</v>
          </cell>
          <cell r="AC42">
            <v>36000</v>
          </cell>
          <cell r="AD42">
            <v>0</v>
          </cell>
          <cell r="AE42">
            <v>0</v>
          </cell>
          <cell r="AF42">
            <v>17748</v>
          </cell>
          <cell r="AG42">
            <v>0</v>
          </cell>
          <cell r="AH42">
            <v>7100</v>
          </cell>
          <cell r="AI42">
            <v>121627</v>
          </cell>
          <cell r="AJ42">
            <v>0</v>
          </cell>
          <cell r="AK42">
            <v>19700</v>
          </cell>
          <cell r="AL42">
            <v>2750</v>
          </cell>
          <cell r="AM42">
            <v>43685</v>
          </cell>
          <cell r="AN42">
            <v>750</v>
          </cell>
          <cell r="AO42">
            <v>0</v>
          </cell>
          <cell r="AP42">
            <v>0</v>
          </cell>
          <cell r="AQ42">
            <v>612731</v>
          </cell>
          <cell r="AR42">
            <v>13319</v>
          </cell>
          <cell r="AS42">
            <v>0</v>
          </cell>
          <cell r="AT42">
            <v>35</v>
          </cell>
          <cell r="AU42">
            <v>0</v>
          </cell>
          <cell r="AV42">
            <v>3063</v>
          </cell>
          <cell r="AW42">
            <v>5208.8684999999996</v>
          </cell>
          <cell r="AX42">
            <v>1249.9712</v>
          </cell>
        </row>
        <row r="43">
          <cell r="D43" t="str">
            <v>名嘉　孝男</v>
          </cell>
          <cell r="E43">
            <v>1007</v>
          </cell>
          <cell r="F43" t="str">
            <v>関西研修センター</v>
          </cell>
          <cell r="G43">
            <v>100701</v>
          </cell>
          <cell r="H43" t="str">
            <v>ＫＫＣＧ</v>
          </cell>
          <cell r="I43">
            <v>1</v>
          </cell>
          <cell r="J43" t="str">
            <v>部門1</v>
          </cell>
          <cell r="K43">
            <v>1001</v>
          </cell>
          <cell r="L43" t="str">
            <v>部門1-1</v>
          </cell>
          <cell r="M43">
            <v>100102</v>
          </cell>
          <cell r="N43" t="str">
            <v>一般職員</v>
          </cell>
          <cell r="O43">
            <v>500</v>
          </cell>
          <cell r="P43">
            <v>382800</v>
          </cell>
          <cell r="Q43">
            <v>382800</v>
          </cell>
          <cell r="R43">
            <v>0</v>
          </cell>
          <cell r="S43">
            <v>0</v>
          </cell>
          <cell r="T43">
            <v>0</v>
          </cell>
          <cell r="U43">
            <v>0</v>
          </cell>
          <cell r="V43">
            <v>0</v>
          </cell>
          <cell r="W43">
            <v>0</v>
          </cell>
          <cell r="X43">
            <v>0</v>
          </cell>
          <cell r="Y43">
            <v>0</v>
          </cell>
          <cell r="Z43">
            <v>382800</v>
          </cell>
          <cell r="AA43">
            <v>0</v>
          </cell>
          <cell r="AB43">
            <v>48876</v>
          </cell>
          <cell r="AC43">
            <v>24500</v>
          </cell>
          <cell r="AD43">
            <v>0</v>
          </cell>
          <cell r="AE43">
            <v>0</v>
          </cell>
          <cell r="AF43">
            <v>14645</v>
          </cell>
          <cell r="AG43">
            <v>0</v>
          </cell>
          <cell r="AH43">
            <v>13752</v>
          </cell>
          <cell r="AI43">
            <v>49214</v>
          </cell>
          <cell r="AJ43">
            <v>0</v>
          </cell>
          <cell r="AK43">
            <v>23246</v>
          </cell>
          <cell r="AL43">
            <v>3245</v>
          </cell>
          <cell r="AM43">
            <v>51548.6</v>
          </cell>
          <cell r="AN43">
            <v>885</v>
          </cell>
          <cell r="AO43">
            <v>0</v>
          </cell>
          <cell r="AP43">
            <v>0</v>
          </cell>
          <cell r="AQ43">
            <v>533787</v>
          </cell>
          <cell r="AR43">
            <v>0</v>
          </cell>
          <cell r="AS43">
            <v>0</v>
          </cell>
          <cell r="AT43">
            <v>0</v>
          </cell>
          <cell r="AU43">
            <v>0</v>
          </cell>
          <cell r="AV43">
            <v>2668</v>
          </cell>
          <cell r="AW43">
            <v>4538.1244999999999</v>
          </cell>
          <cell r="AX43">
            <v>1088.9254000000001</v>
          </cell>
        </row>
        <row r="44">
          <cell r="D44" t="str">
            <v>前田　陽子</v>
          </cell>
          <cell r="E44">
            <v>1005</v>
          </cell>
          <cell r="F44" t="str">
            <v>総務企画部</v>
          </cell>
          <cell r="G44">
            <v>100502</v>
          </cell>
          <cell r="H44" t="str">
            <v>総務Ｇ</v>
          </cell>
          <cell r="I44">
            <v>1</v>
          </cell>
          <cell r="J44" t="str">
            <v>部門1</v>
          </cell>
          <cell r="K44">
            <v>1001</v>
          </cell>
          <cell r="L44" t="str">
            <v>部門1-1</v>
          </cell>
          <cell r="M44">
            <v>100102</v>
          </cell>
          <cell r="N44" t="str">
            <v>一般職員</v>
          </cell>
          <cell r="O44">
            <v>300</v>
          </cell>
          <cell r="P44">
            <v>365100</v>
          </cell>
          <cell r="Q44">
            <v>365100</v>
          </cell>
          <cell r="R44">
            <v>0</v>
          </cell>
          <cell r="S44">
            <v>0</v>
          </cell>
          <cell r="T44">
            <v>0</v>
          </cell>
          <cell r="U44">
            <v>0</v>
          </cell>
          <cell r="V44">
            <v>0</v>
          </cell>
          <cell r="W44">
            <v>0</v>
          </cell>
          <cell r="X44">
            <v>0</v>
          </cell>
          <cell r="Y44">
            <v>0</v>
          </cell>
          <cell r="Z44">
            <v>365100</v>
          </cell>
          <cell r="AA44">
            <v>45000</v>
          </cell>
          <cell r="AB44">
            <v>49212</v>
          </cell>
          <cell r="AC44">
            <v>0</v>
          </cell>
          <cell r="AD44">
            <v>27000</v>
          </cell>
          <cell r="AE44">
            <v>0</v>
          </cell>
          <cell r="AF44">
            <v>6840</v>
          </cell>
          <cell r="AG44">
            <v>0</v>
          </cell>
          <cell r="AH44">
            <v>7500</v>
          </cell>
          <cell r="AI44">
            <v>42220</v>
          </cell>
          <cell r="AJ44">
            <v>0</v>
          </cell>
          <cell r="AK44">
            <v>18518</v>
          </cell>
          <cell r="AL44">
            <v>2585</v>
          </cell>
          <cell r="AM44">
            <v>41064.800000000003</v>
          </cell>
          <cell r="AN44">
            <v>705</v>
          </cell>
          <cell r="AO44">
            <v>0</v>
          </cell>
          <cell r="AP44">
            <v>0</v>
          </cell>
          <cell r="AQ44">
            <v>542872</v>
          </cell>
          <cell r="AR44">
            <v>0</v>
          </cell>
          <cell r="AS44">
            <v>0</v>
          </cell>
          <cell r="AT44">
            <v>0</v>
          </cell>
          <cell r="AU44">
            <v>0</v>
          </cell>
          <cell r="AV44">
            <v>2714</v>
          </cell>
          <cell r="AW44">
            <v>4614.7719999999999</v>
          </cell>
          <cell r="AX44">
            <v>1107.4588000000001</v>
          </cell>
        </row>
        <row r="45">
          <cell r="D45" t="str">
            <v>多田　正視</v>
          </cell>
          <cell r="E45">
            <v>1008</v>
          </cell>
          <cell r="F45" t="str">
            <v>HIDA総合研究所</v>
          </cell>
          <cell r="G45">
            <v>100802</v>
          </cell>
          <cell r="H45" t="str">
            <v>海外戦略Ｇ</v>
          </cell>
          <cell r="I45">
            <v>1</v>
          </cell>
          <cell r="J45" t="str">
            <v>部門1</v>
          </cell>
          <cell r="K45">
            <v>1001</v>
          </cell>
          <cell r="L45" t="str">
            <v>部門1-1</v>
          </cell>
          <cell r="M45">
            <v>100102</v>
          </cell>
          <cell r="N45" t="str">
            <v>一般職員</v>
          </cell>
          <cell r="O45">
            <v>500</v>
          </cell>
          <cell r="P45">
            <v>365100</v>
          </cell>
          <cell r="Q45">
            <v>365100</v>
          </cell>
          <cell r="R45">
            <v>0</v>
          </cell>
          <cell r="S45">
            <v>0</v>
          </cell>
          <cell r="T45">
            <v>0</v>
          </cell>
          <cell r="U45">
            <v>0</v>
          </cell>
          <cell r="V45">
            <v>0</v>
          </cell>
          <cell r="W45">
            <v>0</v>
          </cell>
          <cell r="X45">
            <v>0</v>
          </cell>
          <cell r="Y45">
            <v>0</v>
          </cell>
          <cell r="Z45">
            <v>365100</v>
          </cell>
          <cell r="AA45">
            <v>0</v>
          </cell>
          <cell r="AB45">
            <v>43812</v>
          </cell>
          <cell r="AC45">
            <v>0</v>
          </cell>
          <cell r="AD45">
            <v>27000</v>
          </cell>
          <cell r="AE45">
            <v>0</v>
          </cell>
          <cell r="AF45">
            <v>6500</v>
          </cell>
          <cell r="AG45">
            <v>0</v>
          </cell>
          <cell r="AH45">
            <v>6516</v>
          </cell>
          <cell r="AI45">
            <v>143730</v>
          </cell>
          <cell r="AJ45">
            <v>0</v>
          </cell>
          <cell r="AK45">
            <v>19700</v>
          </cell>
          <cell r="AL45">
            <v>2750</v>
          </cell>
          <cell r="AM45">
            <v>43685</v>
          </cell>
          <cell r="AN45">
            <v>750</v>
          </cell>
          <cell r="AO45">
            <v>0</v>
          </cell>
          <cell r="AP45">
            <v>0</v>
          </cell>
          <cell r="AQ45">
            <v>592658</v>
          </cell>
          <cell r="AR45">
            <v>14155</v>
          </cell>
          <cell r="AS45">
            <v>0</v>
          </cell>
          <cell r="AT45">
            <v>0</v>
          </cell>
          <cell r="AU45">
            <v>0</v>
          </cell>
          <cell r="AV45">
            <v>2963</v>
          </cell>
          <cell r="AW45">
            <v>5037.8829999999998</v>
          </cell>
          <cell r="AX45">
            <v>1209.0223000000001</v>
          </cell>
        </row>
        <row r="46">
          <cell r="D46" t="str">
            <v>川辺　宏美</v>
          </cell>
          <cell r="E46">
            <v>1002</v>
          </cell>
          <cell r="F46" t="str">
            <v>政策推進部</v>
          </cell>
          <cell r="G46">
            <v>100201</v>
          </cell>
          <cell r="H46" t="str">
            <v>国際人材Ｇ</v>
          </cell>
          <cell r="I46">
            <v>1</v>
          </cell>
          <cell r="J46" t="str">
            <v>部門1</v>
          </cell>
          <cell r="K46">
            <v>1001</v>
          </cell>
          <cell r="L46" t="str">
            <v>部門1-1</v>
          </cell>
          <cell r="M46">
            <v>100102</v>
          </cell>
          <cell r="N46" t="str">
            <v>一般職員</v>
          </cell>
          <cell r="O46">
            <v>500</v>
          </cell>
          <cell r="P46">
            <v>362400</v>
          </cell>
          <cell r="Q46">
            <v>362400</v>
          </cell>
          <cell r="R46">
            <v>0</v>
          </cell>
          <cell r="S46">
            <v>0</v>
          </cell>
          <cell r="T46">
            <v>0</v>
          </cell>
          <cell r="U46">
            <v>0</v>
          </cell>
          <cell r="V46">
            <v>0</v>
          </cell>
          <cell r="W46">
            <v>0</v>
          </cell>
          <cell r="X46">
            <v>0</v>
          </cell>
          <cell r="Y46">
            <v>0</v>
          </cell>
          <cell r="Z46">
            <v>362400</v>
          </cell>
          <cell r="AA46">
            <v>0</v>
          </cell>
          <cell r="AB46">
            <v>44268</v>
          </cell>
          <cell r="AC46">
            <v>6500</v>
          </cell>
          <cell r="AD46">
            <v>0</v>
          </cell>
          <cell r="AE46">
            <v>0</v>
          </cell>
          <cell r="AF46">
            <v>6005</v>
          </cell>
          <cell r="AG46">
            <v>0</v>
          </cell>
          <cell r="AH46">
            <v>17865</v>
          </cell>
          <cell r="AI46">
            <v>198001</v>
          </cell>
          <cell r="AJ46">
            <v>0</v>
          </cell>
          <cell r="AK46">
            <v>23246</v>
          </cell>
          <cell r="AL46">
            <v>3245</v>
          </cell>
          <cell r="AM46">
            <v>51548.6</v>
          </cell>
          <cell r="AN46">
            <v>885</v>
          </cell>
          <cell r="AO46">
            <v>0</v>
          </cell>
          <cell r="AP46">
            <v>0</v>
          </cell>
          <cell r="AQ46">
            <v>635039</v>
          </cell>
          <cell r="AR46">
            <v>32955</v>
          </cell>
          <cell r="AS46">
            <v>0</v>
          </cell>
          <cell r="AT46">
            <v>835</v>
          </cell>
          <cell r="AU46">
            <v>0</v>
          </cell>
          <cell r="AV46">
            <v>3175</v>
          </cell>
          <cell r="AW46">
            <v>5398.0264999999999</v>
          </cell>
          <cell r="AX46">
            <v>1295.4794999999999</v>
          </cell>
        </row>
        <row r="47">
          <cell r="D47" t="str">
            <v>近藤　智恵</v>
          </cell>
          <cell r="E47">
            <v>1003</v>
          </cell>
          <cell r="F47" t="str">
            <v>研修業務部</v>
          </cell>
          <cell r="G47">
            <v>100302</v>
          </cell>
          <cell r="H47" t="str">
            <v>低炭素化支援Ｇ</v>
          </cell>
          <cell r="I47">
            <v>1</v>
          </cell>
          <cell r="J47" t="str">
            <v>部門1</v>
          </cell>
          <cell r="K47">
            <v>1001</v>
          </cell>
          <cell r="L47" t="str">
            <v>部門1-1</v>
          </cell>
          <cell r="M47">
            <v>100102</v>
          </cell>
          <cell r="N47" t="str">
            <v>一般職員</v>
          </cell>
          <cell r="O47">
            <v>300</v>
          </cell>
          <cell r="P47">
            <v>351700</v>
          </cell>
          <cell r="Q47">
            <v>351700</v>
          </cell>
          <cell r="R47">
            <v>0</v>
          </cell>
          <cell r="S47">
            <v>0</v>
          </cell>
          <cell r="T47">
            <v>0</v>
          </cell>
          <cell r="U47">
            <v>0</v>
          </cell>
          <cell r="V47">
            <v>0</v>
          </cell>
          <cell r="W47">
            <v>0</v>
          </cell>
          <cell r="X47">
            <v>0</v>
          </cell>
          <cell r="Y47">
            <v>0</v>
          </cell>
          <cell r="Z47">
            <v>351700</v>
          </cell>
          <cell r="AA47">
            <v>45000</v>
          </cell>
          <cell r="AB47">
            <v>47604</v>
          </cell>
          <cell r="AC47">
            <v>0</v>
          </cell>
          <cell r="AD47">
            <v>0</v>
          </cell>
          <cell r="AE47">
            <v>0</v>
          </cell>
          <cell r="AF47">
            <v>17280</v>
          </cell>
          <cell r="AG47">
            <v>0</v>
          </cell>
          <cell r="AH47">
            <v>4200</v>
          </cell>
          <cell r="AI47">
            <v>0</v>
          </cell>
          <cell r="AJ47">
            <v>0</v>
          </cell>
          <cell r="AK47">
            <v>18518</v>
          </cell>
          <cell r="AL47">
            <v>2585</v>
          </cell>
          <cell r="AM47">
            <v>41064.800000000003</v>
          </cell>
          <cell r="AN47">
            <v>705</v>
          </cell>
          <cell r="AO47">
            <v>0</v>
          </cell>
          <cell r="AP47">
            <v>0</v>
          </cell>
          <cell r="AQ47">
            <v>465784</v>
          </cell>
          <cell r="AR47">
            <v>0</v>
          </cell>
          <cell r="AS47">
            <v>0</v>
          </cell>
          <cell r="AT47">
            <v>0</v>
          </cell>
          <cell r="AU47">
            <v>0</v>
          </cell>
          <cell r="AV47">
            <v>2328</v>
          </cell>
          <cell r="AW47">
            <v>3960.0839999999998</v>
          </cell>
          <cell r="AX47">
            <v>950.19929999999999</v>
          </cell>
        </row>
        <row r="48">
          <cell r="D48" t="str">
            <v>西山　毅</v>
          </cell>
          <cell r="E48">
            <v>1004</v>
          </cell>
          <cell r="F48" t="str">
            <v>事業統括部</v>
          </cell>
          <cell r="G48">
            <v>100401</v>
          </cell>
          <cell r="H48" t="str">
            <v>事業統括Ｇ</v>
          </cell>
          <cell r="I48">
            <v>1</v>
          </cell>
          <cell r="J48" t="str">
            <v>部門1</v>
          </cell>
          <cell r="K48">
            <v>1001</v>
          </cell>
          <cell r="L48" t="str">
            <v>部門1-1</v>
          </cell>
          <cell r="M48">
            <v>100102</v>
          </cell>
          <cell r="N48" t="str">
            <v>一般職員</v>
          </cell>
          <cell r="O48">
            <v>500</v>
          </cell>
          <cell r="P48">
            <v>387800</v>
          </cell>
          <cell r="Q48">
            <v>387800</v>
          </cell>
          <cell r="R48">
            <v>0</v>
          </cell>
          <cell r="S48">
            <v>0</v>
          </cell>
          <cell r="T48">
            <v>0</v>
          </cell>
          <cell r="U48">
            <v>0</v>
          </cell>
          <cell r="V48">
            <v>0</v>
          </cell>
          <cell r="W48">
            <v>0</v>
          </cell>
          <cell r="X48">
            <v>0</v>
          </cell>
          <cell r="Y48">
            <v>0</v>
          </cell>
          <cell r="Z48">
            <v>387800</v>
          </cell>
          <cell r="AA48">
            <v>0</v>
          </cell>
          <cell r="AB48">
            <v>47916</v>
          </cell>
          <cell r="AC48">
            <v>11500</v>
          </cell>
          <cell r="AD48">
            <v>27000</v>
          </cell>
          <cell r="AE48">
            <v>0</v>
          </cell>
          <cell r="AF48">
            <v>9310</v>
          </cell>
          <cell r="AG48">
            <v>0</v>
          </cell>
          <cell r="AH48">
            <v>6959</v>
          </cell>
          <cell r="AI48">
            <v>112660</v>
          </cell>
          <cell r="AJ48">
            <v>0</v>
          </cell>
          <cell r="AK48">
            <v>24428</v>
          </cell>
          <cell r="AL48">
            <v>3410</v>
          </cell>
          <cell r="AM48">
            <v>54169.8</v>
          </cell>
          <cell r="AN48">
            <v>930</v>
          </cell>
          <cell r="AO48">
            <v>0</v>
          </cell>
          <cell r="AP48">
            <v>0</v>
          </cell>
          <cell r="AQ48">
            <v>603145</v>
          </cell>
          <cell r="AR48">
            <v>7031</v>
          </cell>
          <cell r="AS48">
            <v>0</v>
          </cell>
          <cell r="AT48">
            <v>0</v>
          </cell>
          <cell r="AU48">
            <v>0</v>
          </cell>
          <cell r="AV48">
            <v>3015</v>
          </cell>
          <cell r="AW48">
            <v>5127.4575000000004</v>
          </cell>
          <cell r="AX48">
            <v>1230.4158</v>
          </cell>
        </row>
        <row r="49">
          <cell r="D49" t="str">
            <v>吉岡　治</v>
          </cell>
          <cell r="E49">
            <v>1002</v>
          </cell>
          <cell r="F49" t="str">
            <v>政策推進部</v>
          </cell>
          <cell r="G49">
            <v>100201</v>
          </cell>
          <cell r="H49" t="str">
            <v>国際人材Ｇ</v>
          </cell>
          <cell r="I49">
            <v>1</v>
          </cell>
          <cell r="J49" t="str">
            <v>部門1</v>
          </cell>
          <cell r="K49">
            <v>1001</v>
          </cell>
          <cell r="L49" t="str">
            <v>部門1-1</v>
          </cell>
          <cell r="M49">
            <v>100102</v>
          </cell>
          <cell r="N49" t="str">
            <v>一般職員</v>
          </cell>
          <cell r="O49">
            <v>300</v>
          </cell>
          <cell r="P49">
            <v>447000</v>
          </cell>
          <cell r="Q49">
            <v>447000</v>
          </cell>
          <cell r="R49">
            <v>0</v>
          </cell>
          <cell r="S49">
            <v>0</v>
          </cell>
          <cell r="T49">
            <v>0</v>
          </cell>
          <cell r="U49">
            <v>0</v>
          </cell>
          <cell r="V49">
            <v>0</v>
          </cell>
          <cell r="W49">
            <v>0</v>
          </cell>
          <cell r="X49">
            <v>0</v>
          </cell>
          <cell r="Y49">
            <v>0</v>
          </cell>
          <cell r="Z49">
            <v>447000</v>
          </cell>
          <cell r="AA49">
            <v>105000</v>
          </cell>
          <cell r="AB49">
            <v>68580</v>
          </cell>
          <cell r="AC49">
            <v>19500</v>
          </cell>
          <cell r="AD49">
            <v>0</v>
          </cell>
          <cell r="AE49">
            <v>0</v>
          </cell>
          <cell r="AF49">
            <v>7870</v>
          </cell>
          <cell r="AG49">
            <v>0</v>
          </cell>
          <cell r="AH49">
            <v>9200</v>
          </cell>
          <cell r="AI49">
            <v>0</v>
          </cell>
          <cell r="AJ49">
            <v>0</v>
          </cell>
          <cell r="AK49">
            <v>25610</v>
          </cell>
          <cell r="AL49">
            <v>3575</v>
          </cell>
          <cell r="AM49">
            <v>54169.8</v>
          </cell>
          <cell r="AN49">
            <v>930</v>
          </cell>
          <cell r="AO49">
            <v>0</v>
          </cell>
          <cell r="AP49">
            <v>0</v>
          </cell>
          <cell r="AQ49">
            <v>657150</v>
          </cell>
          <cell r="AR49">
            <v>0</v>
          </cell>
          <cell r="AS49">
            <v>0</v>
          </cell>
          <cell r="AT49">
            <v>0</v>
          </cell>
          <cell r="AU49">
            <v>0</v>
          </cell>
          <cell r="AV49">
            <v>3285</v>
          </cell>
          <cell r="AW49">
            <v>5586.5249999999996</v>
          </cell>
          <cell r="AX49">
            <v>1340.586</v>
          </cell>
        </row>
        <row r="50">
          <cell r="D50" t="str">
            <v>西古　雅彦</v>
          </cell>
          <cell r="E50">
            <v>1001</v>
          </cell>
          <cell r="F50" t="str">
            <v>産業推進部</v>
          </cell>
          <cell r="G50">
            <v>100101</v>
          </cell>
          <cell r="H50" t="str">
            <v>産業国際化・インフラＧ</v>
          </cell>
          <cell r="I50">
            <v>1</v>
          </cell>
          <cell r="J50" t="str">
            <v>部門1</v>
          </cell>
          <cell r="K50">
            <v>1001</v>
          </cell>
          <cell r="L50" t="str">
            <v>部門1-1</v>
          </cell>
          <cell r="M50">
            <v>100102</v>
          </cell>
          <cell r="N50" t="str">
            <v>一般職員</v>
          </cell>
          <cell r="O50">
            <v>500</v>
          </cell>
          <cell r="P50">
            <v>392600</v>
          </cell>
          <cell r="Q50">
            <v>392600</v>
          </cell>
          <cell r="R50">
            <v>0</v>
          </cell>
          <cell r="S50">
            <v>0</v>
          </cell>
          <cell r="T50">
            <v>0</v>
          </cell>
          <cell r="U50">
            <v>0</v>
          </cell>
          <cell r="V50">
            <v>0</v>
          </cell>
          <cell r="W50">
            <v>0</v>
          </cell>
          <cell r="X50">
            <v>0</v>
          </cell>
          <cell r="Y50">
            <v>0</v>
          </cell>
          <cell r="Z50">
            <v>392600</v>
          </cell>
          <cell r="AA50">
            <v>0</v>
          </cell>
          <cell r="AB50">
            <v>49812</v>
          </cell>
          <cell r="AC50">
            <v>22500</v>
          </cell>
          <cell r="AD50">
            <v>0</v>
          </cell>
          <cell r="AE50">
            <v>0</v>
          </cell>
          <cell r="AF50">
            <v>12065</v>
          </cell>
          <cell r="AG50">
            <v>0</v>
          </cell>
          <cell r="AH50">
            <v>10452</v>
          </cell>
          <cell r="AI50">
            <v>264716</v>
          </cell>
          <cell r="AJ50">
            <v>0</v>
          </cell>
          <cell r="AK50">
            <v>22064</v>
          </cell>
          <cell r="AL50">
            <v>3080</v>
          </cell>
          <cell r="AM50">
            <v>48927.4</v>
          </cell>
          <cell r="AN50">
            <v>840</v>
          </cell>
          <cell r="AO50">
            <v>0</v>
          </cell>
          <cell r="AP50">
            <v>0</v>
          </cell>
          <cell r="AQ50">
            <v>752145</v>
          </cell>
          <cell r="AR50">
            <v>45250</v>
          </cell>
          <cell r="AS50">
            <v>1810</v>
          </cell>
          <cell r="AT50">
            <v>1689</v>
          </cell>
          <cell r="AU50">
            <v>0</v>
          </cell>
          <cell r="AV50">
            <v>3760</v>
          </cell>
          <cell r="AW50">
            <v>6393.9575000000004</v>
          </cell>
          <cell r="AX50">
            <v>1534.3758</v>
          </cell>
        </row>
        <row r="51">
          <cell r="D51" t="str">
            <v>大滝　明泰</v>
          </cell>
          <cell r="E51">
            <v>1006</v>
          </cell>
          <cell r="F51" t="str">
            <v>東京研修センター</v>
          </cell>
          <cell r="G51">
            <v>100601</v>
          </cell>
          <cell r="H51" t="str">
            <v>ＴＫＣＧ</v>
          </cell>
          <cell r="I51">
            <v>1</v>
          </cell>
          <cell r="J51" t="str">
            <v>部門1</v>
          </cell>
          <cell r="K51">
            <v>1001</v>
          </cell>
          <cell r="L51" t="str">
            <v>部門1-1</v>
          </cell>
          <cell r="M51">
            <v>100102</v>
          </cell>
          <cell r="N51" t="str">
            <v>一般職員</v>
          </cell>
          <cell r="O51">
            <v>500</v>
          </cell>
          <cell r="P51">
            <v>357100</v>
          </cell>
          <cell r="Q51">
            <v>357100</v>
          </cell>
          <cell r="R51">
            <v>0</v>
          </cell>
          <cell r="S51">
            <v>0</v>
          </cell>
          <cell r="T51">
            <v>0</v>
          </cell>
          <cell r="U51">
            <v>0</v>
          </cell>
          <cell r="V51">
            <v>0</v>
          </cell>
          <cell r="W51">
            <v>0</v>
          </cell>
          <cell r="X51">
            <v>0</v>
          </cell>
          <cell r="Y51">
            <v>0</v>
          </cell>
          <cell r="Z51">
            <v>357100</v>
          </cell>
          <cell r="AA51">
            <v>0</v>
          </cell>
          <cell r="AB51">
            <v>45192</v>
          </cell>
          <cell r="AC51">
            <v>19500</v>
          </cell>
          <cell r="AD51">
            <v>0</v>
          </cell>
          <cell r="AE51">
            <v>0</v>
          </cell>
          <cell r="AF51">
            <v>29655</v>
          </cell>
          <cell r="AG51">
            <v>0</v>
          </cell>
          <cell r="AH51">
            <v>21259</v>
          </cell>
          <cell r="AI51">
            <v>166627</v>
          </cell>
          <cell r="AJ51">
            <v>0</v>
          </cell>
          <cell r="AK51">
            <v>25610</v>
          </cell>
          <cell r="AL51">
            <v>3575</v>
          </cell>
          <cell r="AM51">
            <v>54169.8</v>
          </cell>
          <cell r="AN51">
            <v>930</v>
          </cell>
          <cell r="AO51">
            <v>0</v>
          </cell>
          <cell r="AP51">
            <v>0</v>
          </cell>
          <cell r="AQ51">
            <v>639333</v>
          </cell>
          <cell r="AR51">
            <v>22997</v>
          </cell>
          <cell r="AS51">
            <v>0</v>
          </cell>
          <cell r="AT51">
            <v>0</v>
          </cell>
          <cell r="AU51">
            <v>0</v>
          </cell>
          <cell r="AV51">
            <v>3196</v>
          </cell>
          <cell r="AW51">
            <v>5434.9955</v>
          </cell>
          <cell r="AX51">
            <v>1304.2393</v>
          </cell>
        </row>
        <row r="52">
          <cell r="D52" t="str">
            <v>小川　和久</v>
          </cell>
          <cell r="E52">
            <v>1008</v>
          </cell>
          <cell r="F52" t="str">
            <v>HIDA総合研究所</v>
          </cell>
          <cell r="G52">
            <v>100801</v>
          </cell>
          <cell r="H52" t="str">
            <v>調査企画Ｇ</v>
          </cell>
          <cell r="I52">
            <v>1</v>
          </cell>
          <cell r="J52" t="str">
            <v>部門1</v>
          </cell>
          <cell r="K52">
            <v>1001</v>
          </cell>
          <cell r="L52" t="str">
            <v>部門1-1</v>
          </cell>
          <cell r="M52">
            <v>100102</v>
          </cell>
          <cell r="N52" t="str">
            <v>一般職員</v>
          </cell>
          <cell r="O52">
            <v>300</v>
          </cell>
          <cell r="P52">
            <v>431900</v>
          </cell>
          <cell r="Q52">
            <v>431900</v>
          </cell>
          <cell r="R52">
            <v>0</v>
          </cell>
          <cell r="S52">
            <v>0</v>
          </cell>
          <cell r="T52">
            <v>0</v>
          </cell>
          <cell r="U52">
            <v>0</v>
          </cell>
          <cell r="V52">
            <v>0</v>
          </cell>
          <cell r="W52">
            <v>0</v>
          </cell>
          <cell r="X52">
            <v>0</v>
          </cell>
          <cell r="Y52">
            <v>0</v>
          </cell>
          <cell r="Z52">
            <v>431900</v>
          </cell>
          <cell r="AA52">
            <v>75000</v>
          </cell>
          <cell r="AB52">
            <v>63768</v>
          </cell>
          <cell r="AC52">
            <v>24500</v>
          </cell>
          <cell r="AD52">
            <v>27000</v>
          </cell>
          <cell r="AE52">
            <v>0</v>
          </cell>
          <cell r="AF52">
            <v>34660</v>
          </cell>
          <cell r="AG52">
            <v>0</v>
          </cell>
          <cell r="AH52">
            <v>10000</v>
          </cell>
          <cell r="AI52">
            <v>0</v>
          </cell>
          <cell r="AJ52">
            <v>0</v>
          </cell>
          <cell r="AK52">
            <v>26792</v>
          </cell>
          <cell r="AL52">
            <v>3740</v>
          </cell>
          <cell r="AM52">
            <v>54169.8</v>
          </cell>
          <cell r="AN52">
            <v>930</v>
          </cell>
          <cell r="AO52">
            <v>0</v>
          </cell>
          <cell r="AP52">
            <v>0</v>
          </cell>
          <cell r="AQ52">
            <v>666828</v>
          </cell>
          <cell r="AR52">
            <v>0</v>
          </cell>
          <cell r="AS52">
            <v>0</v>
          </cell>
          <cell r="AT52">
            <v>0</v>
          </cell>
          <cell r="AU52">
            <v>0</v>
          </cell>
          <cell r="AV52">
            <v>3334</v>
          </cell>
          <cell r="AW52">
            <v>5668.1779999999999</v>
          </cell>
          <cell r="AX52">
            <v>1360.3290999999999</v>
          </cell>
        </row>
        <row r="53">
          <cell r="D53" t="str">
            <v>名越　吉太郎</v>
          </cell>
          <cell r="E53">
            <v>1004</v>
          </cell>
          <cell r="F53" t="str">
            <v>事業統括部</v>
          </cell>
          <cell r="G53">
            <v>100401</v>
          </cell>
          <cell r="H53" t="str">
            <v>事業統括Ｇ</v>
          </cell>
          <cell r="I53">
            <v>1</v>
          </cell>
          <cell r="J53" t="str">
            <v>部門1</v>
          </cell>
          <cell r="K53">
            <v>1001</v>
          </cell>
          <cell r="L53" t="str">
            <v>部門1-1</v>
          </cell>
          <cell r="M53">
            <v>100102</v>
          </cell>
          <cell r="N53" t="str">
            <v>一般職員</v>
          </cell>
          <cell r="O53">
            <v>300</v>
          </cell>
          <cell r="P53">
            <v>453400</v>
          </cell>
          <cell r="Q53">
            <v>453400</v>
          </cell>
          <cell r="R53">
            <v>0</v>
          </cell>
          <cell r="S53">
            <v>0</v>
          </cell>
          <cell r="T53">
            <v>0</v>
          </cell>
          <cell r="U53">
            <v>0</v>
          </cell>
          <cell r="V53">
            <v>0</v>
          </cell>
          <cell r="W53">
            <v>0</v>
          </cell>
          <cell r="X53">
            <v>0</v>
          </cell>
          <cell r="Y53">
            <v>0</v>
          </cell>
          <cell r="Z53">
            <v>453400</v>
          </cell>
          <cell r="AA53">
            <v>105000</v>
          </cell>
          <cell r="AB53">
            <v>67008</v>
          </cell>
          <cell r="AC53">
            <v>0</v>
          </cell>
          <cell r="AD53">
            <v>0</v>
          </cell>
          <cell r="AE53">
            <v>0</v>
          </cell>
          <cell r="AF53">
            <v>5330</v>
          </cell>
          <cell r="AG53">
            <v>0</v>
          </cell>
          <cell r="AH53">
            <v>4200</v>
          </cell>
          <cell r="AI53">
            <v>0</v>
          </cell>
          <cell r="AJ53">
            <v>0</v>
          </cell>
          <cell r="AK53">
            <v>25610</v>
          </cell>
          <cell r="AL53">
            <v>3575</v>
          </cell>
          <cell r="AM53">
            <v>54169.8</v>
          </cell>
          <cell r="AN53">
            <v>930</v>
          </cell>
          <cell r="AO53">
            <v>0</v>
          </cell>
          <cell r="AP53">
            <v>0</v>
          </cell>
          <cell r="AQ53">
            <v>634938</v>
          </cell>
          <cell r="AR53">
            <v>0</v>
          </cell>
          <cell r="AS53">
            <v>0</v>
          </cell>
          <cell r="AT53">
            <v>0</v>
          </cell>
          <cell r="AU53">
            <v>0</v>
          </cell>
          <cell r="AV53">
            <v>3174</v>
          </cell>
          <cell r="AW53">
            <v>5397.6629999999996</v>
          </cell>
          <cell r="AX53">
            <v>1295.2735</v>
          </cell>
        </row>
        <row r="54">
          <cell r="D54" t="str">
            <v>土屋　麻里子</v>
          </cell>
          <cell r="E54">
            <v>1002</v>
          </cell>
          <cell r="F54" t="str">
            <v>派遣業務部</v>
          </cell>
          <cell r="G54">
            <v>100201</v>
          </cell>
          <cell r="H54" t="str">
            <v>派遣業務Ｇ</v>
          </cell>
          <cell r="I54">
            <v>1</v>
          </cell>
          <cell r="J54" t="str">
            <v>部門1</v>
          </cell>
          <cell r="K54">
            <v>1001</v>
          </cell>
          <cell r="L54" t="str">
            <v>部門1-1</v>
          </cell>
          <cell r="M54">
            <v>100102</v>
          </cell>
          <cell r="N54" t="str">
            <v>一般職員</v>
          </cell>
          <cell r="O54">
            <v>500</v>
          </cell>
          <cell r="P54">
            <v>343500</v>
          </cell>
          <cell r="Q54">
            <v>343500</v>
          </cell>
          <cell r="R54">
            <v>0</v>
          </cell>
          <cell r="S54">
            <v>0</v>
          </cell>
          <cell r="T54">
            <v>0</v>
          </cell>
          <cell r="U54">
            <v>0</v>
          </cell>
          <cell r="V54">
            <v>0</v>
          </cell>
          <cell r="W54">
            <v>0</v>
          </cell>
          <cell r="X54">
            <v>0</v>
          </cell>
          <cell r="Y54">
            <v>0</v>
          </cell>
          <cell r="Z54">
            <v>343500</v>
          </cell>
          <cell r="AA54">
            <v>0</v>
          </cell>
          <cell r="AB54">
            <v>42780</v>
          </cell>
          <cell r="AC54">
            <v>13000</v>
          </cell>
          <cell r="AD54">
            <v>0</v>
          </cell>
          <cell r="AE54">
            <v>0</v>
          </cell>
          <cell r="AF54">
            <v>17685</v>
          </cell>
          <cell r="AG54">
            <v>0</v>
          </cell>
          <cell r="AH54">
            <v>6103</v>
          </cell>
          <cell r="AI54">
            <v>0</v>
          </cell>
          <cell r="AJ54">
            <v>0</v>
          </cell>
          <cell r="AK54">
            <v>16154</v>
          </cell>
          <cell r="AL54">
            <v>2255</v>
          </cell>
          <cell r="AM54">
            <v>35822.400000000001</v>
          </cell>
          <cell r="AN54">
            <v>615</v>
          </cell>
          <cell r="AO54">
            <v>0</v>
          </cell>
          <cell r="AP54">
            <v>0</v>
          </cell>
          <cell r="AQ54">
            <v>423068</v>
          </cell>
          <cell r="AR54">
            <v>0</v>
          </cell>
          <cell r="AS54">
            <v>0</v>
          </cell>
          <cell r="AT54">
            <v>0</v>
          </cell>
          <cell r="AU54">
            <v>0</v>
          </cell>
          <cell r="AV54">
            <v>2115</v>
          </cell>
          <cell r="AW54">
            <v>3596.4180000000001</v>
          </cell>
          <cell r="AX54">
            <v>863.05870000000004</v>
          </cell>
        </row>
        <row r="55">
          <cell r="D55" t="str">
            <v>小柴　基弘</v>
          </cell>
          <cell r="E55">
            <v>1007</v>
          </cell>
          <cell r="F55" t="str">
            <v>関西研修センター</v>
          </cell>
          <cell r="G55">
            <v>100701</v>
          </cell>
          <cell r="H55" t="str">
            <v>ＫＫＣＧ</v>
          </cell>
          <cell r="I55">
            <v>1</v>
          </cell>
          <cell r="J55" t="str">
            <v>部門1</v>
          </cell>
          <cell r="K55">
            <v>1001</v>
          </cell>
          <cell r="L55" t="str">
            <v>部門1-1</v>
          </cell>
          <cell r="M55">
            <v>100102</v>
          </cell>
          <cell r="N55" t="str">
            <v>一般職員</v>
          </cell>
          <cell r="O55">
            <v>300</v>
          </cell>
          <cell r="P55">
            <v>405600</v>
          </cell>
          <cell r="Q55">
            <v>405600</v>
          </cell>
          <cell r="R55">
            <v>0</v>
          </cell>
          <cell r="S55">
            <v>0</v>
          </cell>
          <cell r="T55">
            <v>0</v>
          </cell>
          <cell r="U55">
            <v>0</v>
          </cell>
          <cell r="V55">
            <v>0</v>
          </cell>
          <cell r="W55">
            <v>0</v>
          </cell>
          <cell r="X55">
            <v>0</v>
          </cell>
          <cell r="Y55">
            <v>0</v>
          </cell>
          <cell r="Z55">
            <v>405600</v>
          </cell>
          <cell r="AA55">
            <v>75000</v>
          </cell>
          <cell r="AB55">
            <v>61392</v>
          </cell>
          <cell r="AC55">
            <v>31000</v>
          </cell>
          <cell r="AD55">
            <v>27000</v>
          </cell>
          <cell r="AE55">
            <v>0</v>
          </cell>
          <cell r="AF55">
            <v>15385</v>
          </cell>
          <cell r="AG55">
            <v>0</v>
          </cell>
          <cell r="AH55">
            <v>4000</v>
          </cell>
          <cell r="AI55">
            <v>0</v>
          </cell>
          <cell r="AJ55">
            <v>0</v>
          </cell>
          <cell r="AK55">
            <v>24428</v>
          </cell>
          <cell r="AL55">
            <v>3410</v>
          </cell>
          <cell r="AM55">
            <v>54169.8</v>
          </cell>
          <cell r="AN55">
            <v>930</v>
          </cell>
          <cell r="AO55">
            <v>0</v>
          </cell>
          <cell r="AP55">
            <v>0</v>
          </cell>
          <cell r="AQ55">
            <v>619377</v>
          </cell>
          <cell r="AR55">
            <v>0</v>
          </cell>
          <cell r="AS55">
            <v>0</v>
          </cell>
          <cell r="AT55">
            <v>0</v>
          </cell>
          <cell r="AU55">
            <v>0</v>
          </cell>
          <cell r="AV55">
            <v>3096</v>
          </cell>
          <cell r="AW55">
            <v>5265.5895</v>
          </cell>
          <cell r="AX55">
            <v>1263.529</v>
          </cell>
        </row>
        <row r="56">
          <cell r="D56" t="str">
            <v>南谷　剛</v>
          </cell>
          <cell r="E56">
            <v>1002</v>
          </cell>
          <cell r="F56" t="str">
            <v>政策推進部</v>
          </cell>
          <cell r="G56">
            <v>100202</v>
          </cell>
          <cell r="H56" t="str">
            <v>政策受託Ｇ</v>
          </cell>
          <cell r="I56">
            <v>1</v>
          </cell>
          <cell r="J56" t="str">
            <v>部門1</v>
          </cell>
          <cell r="K56">
            <v>1001</v>
          </cell>
          <cell r="L56" t="str">
            <v>部門1-1</v>
          </cell>
          <cell r="M56">
            <v>100102</v>
          </cell>
          <cell r="N56" t="str">
            <v>一般職員</v>
          </cell>
          <cell r="O56">
            <v>500</v>
          </cell>
          <cell r="P56">
            <v>340700</v>
          </cell>
          <cell r="Q56">
            <v>340700</v>
          </cell>
          <cell r="R56">
            <v>0</v>
          </cell>
          <cell r="S56">
            <v>0</v>
          </cell>
          <cell r="T56">
            <v>0</v>
          </cell>
          <cell r="U56">
            <v>0</v>
          </cell>
          <cell r="V56">
            <v>0</v>
          </cell>
          <cell r="W56">
            <v>0</v>
          </cell>
          <cell r="X56">
            <v>0</v>
          </cell>
          <cell r="Y56">
            <v>0</v>
          </cell>
          <cell r="Z56">
            <v>340700</v>
          </cell>
          <cell r="AA56">
            <v>0</v>
          </cell>
          <cell r="AB56">
            <v>44004</v>
          </cell>
          <cell r="AC56">
            <v>26000</v>
          </cell>
          <cell r="AD56">
            <v>0</v>
          </cell>
          <cell r="AE56">
            <v>0</v>
          </cell>
          <cell r="AF56">
            <v>13665</v>
          </cell>
          <cell r="AG56">
            <v>0</v>
          </cell>
          <cell r="AH56">
            <v>11050</v>
          </cell>
          <cell r="AI56">
            <v>52951</v>
          </cell>
          <cell r="AJ56">
            <v>0</v>
          </cell>
          <cell r="AK56">
            <v>22064</v>
          </cell>
          <cell r="AL56">
            <v>3080</v>
          </cell>
          <cell r="AM56">
            <v>48927.4</v>
          </cell>
          <cell r="AN56">
            <v>840</v>
          </cell>
          <cell r="AO56">
            <v>0</v>
          </cell>
          <cell r="AP56">
            <v>0</v>
          </cell>
          <cell r="AQ56">
            <v>488370</v>
          </cell>
          <cell r="AR56">
            <v>743</v>
          </cell>
          <cell r="AS56">
            <v>0</v>
          </cell>
          <cell r="AT56">
            <v>0</v>
          </cell>
          <cell r="AU56">
            <v>0</v>
          </cell>
          <cell r="AV56">
            <v>2441</v>
          </cell>
          <cell r="AW56">
            <v>4151.9949999999999</v>
          </cell>
          <cell r="AX56">
            <v>996.27480000000003</v>
          </cell>
        </row>
        <row r="57">
          <cell r="D57" t="str">
            <v>栗山　明</v>
          </cell>
          <cell r="E57">
            <v>1002</v>
          </cell>
          <cell r="F57" t="str">
            <v>派遣業務部</v>
          </cell>
          <cell r="G57">
            <v>100201</v>
          </cell>
          <cell r="H57" t="str">
            <v>派遣業務Ｇ</v>
          </cell>
          <cell r="I57">
            <v>1</v>
          </cell>
          <cell r="J57" t="str">
            <v>部門1</v>
          </cell>
          <cell r="K57">
            <v>1001</v>
          </cell>
          <cell r="L57" t="str">
            <v>部門1-1</v>
          </cell>
          <cell r="M57">
            <v>100102</v>
          </cell>
          <cell r="N57" t="str">
            <v>一般職員</v>
          </cell>
          <cell r="O57">
            <v>300</v>
          </cell>
          <cell r="P57">
            <v>354400</v>
          </cell>
          <cell r="Q57">
            <v>354400</v>
          </cell>
          <cell r="R57">
            <v>0</v>
          </cell>
          <cell r="S57">
            <v>0</v>
          </cell>
          <cell r="T57">
            <v>0</v>
          </cell>
          <cell r="U57">
            <v>0</v>
          </cell>
          <cell r="V57">
            <v>0</v>
          </cell>
          <cell r="W57">
            <v>0</v>
          </cell>
          <cell r="X57">
            <v>0</v>
          </cell>
          <cell r="Y57">
            <v>0</v>
          </cell>
          <cell r="Z57">
            <v>354400</v>
          </cell>
          <cell r="AA57">
            <v>75000</v>
          </cell>
          <cell r="AB57">
            <v>54648</v>
          </cell>
          <cell r="AC57">
            <v>26000</v>
          </cell>
          <cell r="AD57">
            <v>0</v>
          </cell>
          <cell r="AE57">
            <v>0</v>
          </cell>
          <cell r="AF57">
            <v>27444</v>
          </cell>
          <cell r="AG57">
            <v>0</v>
          </cell>
          <cell r="AH57">
            <v>16400</v>
          </cell>
          <cell r="AI57">
            <v>0</v>
          </cell>
          <cell r="AJ57">
            <v>0</v>
          </cell>
          <cell r="AK57">
            <v>22064</v>
          </cell>
          <cell r="AL57">
            <v>3080</v>
          </cell>
          <cell r="AM57">
            <v>48927.4</v>
          </cell>
          <cell r="AN57">
            <v>840</v>
          </cell>
          <cell r="AO57">
            <v>0</v>
          </cell>
          <cell r="AP57">
            <v>0</v>
          </cell>
          <cell r="AQ57">
            <v>553892</v>
          </cell>
          <cell r="AR57">
            <v>0</v>
          </cell>
          <cell r="AS57">
            <v>0</v>
          </cell>
          <cell r="AT57">
            <v>0</v>
          </cell>
          <cell r="AU57">
            <v>0</v>
          </cell>
          <cell r="AV57">
            <v>2769</v>
          </cell>
          <cell r="AW57">
            <v>4708.5420000000004</v>
          </cell>
          <cell r="AX57">
            <v>1129.9395999999999</v>
          </cell>
        </row>
        <row r="58">
          <cell r="D58" t="str">
            <v>戸田　英信</v>
          </cell>
          <cell r="E58">
            <v>1005</v>
          </cell>
          <cell r="F58" t="str">
            <v>総務企画部</v>
          </cell>
          <cell r="G58">
            <v>100504</v>
          </cell>
          <cell r="H58" t="str">
            <v>会計Ｇ</v>
          </cell>
          <cell r="I58">
            <v>1</v>
          </cell>
          <cell r="J58" t="str">
            <v>部門1</v>
          </cell>
          <cell r="K58">
            <v>1001</v>
          </cell>
          <cell r="L58" t="str">
            <v>部門1-1</v>
          </cell>
          <cell r="M58">
            <v>100102</v>
          </cell>
          <cell r="N58" t="str">
            <v>一般職員</v>
          </cell>
          <cell r="O58">
            <v>300</v>
          </cell>
          <cell r="P58">
            <v>369100</v>
          </cell>
          <cell r="Q58">
            <v>369100</v>
          </cell>
          <cell r="R58">
            <v>0</v>
          </cell>
          <cell r="S58">
            <v>0</v>
          </cell>
          <cell r="T58">
            <v>0</v>
          </cell>
          <cell r="U58">
            <v>0</v>
          </cell>
          <cell r="V58">
            <v>0</v>
          </cell>
          <cell r="W58">
            <v>0</v>
          </cell>
          <cell r="X58">
            <v>0</v>
          </cell>
          <cell r="Y58">
            <v>0</v>
          </cell>
          <cell r="Z58">
            <v>369100</v>
          </cell>
          <cell r="AA58">
            <v>75000</v>
          </cell>
          <cell r="AB58">
            <v>53292</v>
          </cell>
          <cell r="AC58">
            <v>0</v>
          </cell>
          <cell r="AD58">
            <v>27000</v>
          </cell>
          <cell r="AE58">
            <v>0</v>
          </cell>
          <cell r="AF58">
            <v>7985</v>
          </cell>
          <cell r="AG58">
            <v>0</v>
          </cell>
          <cell r="AH58">
            <v>1500</v>
          </cell>
          <cell r="AI58">
            <v>0</v>
          </cell>
          <cell r="AJ58">
            <v>0</v>
          </cell>
          <cell r="AK58">
            <v>20882</v>
          </cell>
          <cell r="AL58">
            <v>2915</v>
          </cell>
          <cell r="AM58">
            <v>46306.2</v>
          </cell>
          <cell r="AN58">
            <v>795</v>
          </cell>
          <cell r="AO58">
            <v>0</v>
          </cell>
          <cell r="AP58">
            <v>0</v>
          </cell>
          <cell r="AQ58">
            <v>533877</v>
          </cell>
          <cell r="AR58">
            <v>0</v>
          </cell>
          <cell r="AS58">
            <v>0</v>
          </cell>
          <cell r="AT58">
            <v>0</v>
          </cell>
          <cell r="AU58">
            <v>0</v>
          </cell>
          <cell r="AV58">
            <v>2669</v>
          </cell>
          <cell r="AW58">
            <v>4538.3395</v>
          </cell>
          <cell r="AX58">
            <v>1089.1089999999999</v>
          </cell>
        </row>
        <row r="59">
          <cell r="D59" t="str">
            <v>山辺　孝</v>
          </cell>
          <cell r="E59">
            <v>1005</v>
          </cell>
          <cell r="F59" t="str">
            <v>総務企画部</v>
          </cell>
          <cell r="G59">
            <v>100501</v>
          </cell>
          <cell r="H59" t="str">
            <v>経営戦略Ｇ</v>
          </cell>
          <cell r="I59">
            <v>1</v>
          </cell>
          <cell r="J59" t="str">
            <v>部門1</v>
          </cell>
          <cell r="K59">
            <v>1001</v>
          </cell>
          <cell r="L59" t="str">
            <v>部門1-1</v>
          </cell>
          <cell r="M59">
            <v>100102</v>
          </cell>
          <cell r="N59" t="str">
            <v>一般職員</v>
          </cell>
          <cell r="O59">
            <v>300</v>
          </cell>
          <cell r="P59">
            <v>374200</v>
          </cell>
          <cell r="Q59">
            <v>374200</v>
          </cell>
          <cell r="R59">
            <v>0</v>
          </cell>
          <cell r="S59">
            <v>0</v>
          </cell>
          <cell r="T59">
            <v>0</v>
          </cell>
          <cell r="U59">
            <v>0</v>
          </cell>
          <cell r="V59">
            <v>0</v>
          </cell>
          <cell r="W59">
            <v>0</v>
          </cell>
          <cell r="X59">
            <v>0</v>
          </cell>
          <cell r="Y59">
            <v>0</v>
          </cell>
          <cell r="Z59">
            <v>374200</v>
          </cell>
          <cell r="AA59">
            <v>75000</v>
          </cell>
          <cell r="AB59">
            <v>55464</v>
          </cell>
          <cell r="AC59">
            <v>13000</v>
          </cell>
          <cell r="AD59">
            <v>27000</v>
          </cell>
          <cell r="AE59">
            <v>0</v>
          </cell>
          <cell r="AF59">
            <v>0</v>
          </cell>
          <cell r="AG59">
            <v>0</v>
          </cell>
          <cell r="AH59">
            <v>7500</v>
          </cell>
          <cell r="AI59">
            <v>0</v>
          </cell>
          <cell r="AJ59">
            <v>0</v>
          </cell>
          <cell r="AK59">
            <v>22064</v>
          </cell>
          <cell r="AL59">
            <v>3080</v>
          </cell>
          <cell r="AM59">
            <v>48927.4</v>
          </cell>
          <cell r="AN59">
            <v>840</v>
          </cell>
          <cell r="AO59">
            <v>0</v>
          </cell>
          <cell r="AP59">
            <v>0</v>
          </cell>
          <cell r="AQ59">
            <v>552164</v>
          </cell>
          <cell r="AR59">
            <v>0</v>
          </cell>
          <cell r="AS59">
            <v>0</v>
          </cell>
          <cell r="AT59">
            <v>0</v>
          </cell>
          <cell r="AU59">
            <v>0</v>
          </cell>
          <cell r="AV59">
            <v>2760</v>
          </cell>
          <cell r="AW59">
            <v>4694.2139999999999</v>
          </cell>
          <cell r="AX59">
            <v>1126.4145000000001</v>
          </cell>
        </row>
        <row r="60">
          <cell r="D60" t="str">
            <v>蔵口　葉子</v>
          </cell>
          <cell r="E60">
            <v>1004</v>
          </cell>
          <cell r="F60" t="str">
            <v>事業統括部</v>
          </cell>
          <cell r="G60">
            <v>100401</v>
          </cell>
          <cell r="H60" t="str">
            <v>事業統括Ｇ</v>
          </cell>
          <cell r="I60">
            <v>1</v>
          </cell>
          <cell r="J60" t="str">
            <v>部門1</v>
          </cell>
          <cell r="K60">
            <v>1001</v>
          </cell>
          <cell r="L60" t="str">
            <v>部門1-1</v>
          </cell>
          <cell r="M60">
            <v>100102</v>
          </cell>
          <cell r="N60" t="str">
            <v>一般職員</v>
          </cell>
          <cell r="O60">
            <v>500</v>
          </cell>
          <cell r="P60">
            <v>310200</v>
          </cell>
          <cell r="Q60">
            <v>310200</v>
          </cell>
          <cell r="R60">
            <v>0</v>
          </cell>
          <cell r="S60">
            <v>0</v>
          </cell>
          <cell r="T60">
            <v>0</v>
          </cell>
          <cell r="U60">
            <v>0</v>
          </cell>
          <cell r="V60">
            <v>0</v>
          </cell>
          <cell r="W60">
            <v>0</v>
          </cell>
          <cell r="X60">
            <v>0</v>
          </cell>
          <cell r="Y60">
            <v>0</v>
          </cell>
          <cell r="Z60">
            <v>310200</v>
          </cell>
          <cell r="AA60">
            <v>0</v>
          </cell>
          <cell r="AB60">
            <v>37224</v>
          </cell>
          <cell r="AC60">
            <v>0</v>
          </cell>
          <cell r="AD60">
            <v>0</v>
          </cell>
          <cell r="AE60">
            <v>0</v>
          </cell>
          <cell r="AF60">
            <v>5050</v>
          </cell>
          <cell r="AG60">
            <v>0</v>
          </cell>
          <cell r="AH60">
            <v>5501</v>
          </cell>
          <cell r="AI60">
            <v>0</v>
          </cell>
          <cell r="AJ60">
            <v>0</v>
          </cell>
          <cell r="AK60">
            <v>14972</v>
          </cell>
          <cell r="AL60">
            <v>2090</v>
          </cell>
          <cell r="AM60">
            <v>33201.199999999997</v>
          </cell>
          <cell r="AN60">
            <v>570</v>
          </cell>
          <cell r="AO60">
            <v>0</v>
          </cell>
          <cell r="AP60">
            <v>0</v>
          </cell>
          <cell r="AQ60">
            <v>357975</v>
          </cell>
          <cell r="AR60">
            <v>0</v>
          </cell>
          <cell r="AS60">
            <v>0</v>
          </cell>
          <cell r="AT60">
            <v>0</v>
          </cell>
          <cell r="AU60">
            <v>0</v>
          </cell>
          <cell r="AV60">
            <v>1789</v>
          </cell>
          <cell r="AW60">
            <v>3043.6624999999999</v>
          </cell>
          <cell r="AX60">
            <v>730.26900000000001</v>
          </cell>
        </row>
        <row r="61">
          <cell r="D61" t="str">
            <v>濃野　承次</v>
          </cell>
          <cell r="E61">
            <v>1003</v>
          </cell>
          <cell r="F61" t="str">
            <v>新国際協力事業部</v>
          </cell>
          <cell r="G61">
            <v>100301</v>
          </cell>
          <cell r="H61" t="str">
            <v>新国際協力事業Ｇ</v>
          </cell>
          <cell r="I61">
            <v>1</v>
          </cell>
          <cell r="J61" t="str">
            <v>部門1</v>
          </cell>
          <cell r="K61">
            <v>1001</v>
          </cell>
          <cell r="L61" t="str">
            <v>部門1-1</v>
          </cell>
          <cell r="M61">
            <v>100102</v>
          </cell>
          <cell r="N61" t="str">
            <v>一般職員</v>
          </cell>
          <cell r="O61">
            <v>300</v>
          </cell>
          <cell r="P61">
            <v>369100</v>
          </cell>
          <cell r="Q61">
            <v>369100</v>
          </cell>
          <cell r="R61">
            <v>0</v>
          </cell>
          <cell r="S61">
            <v>0</v>
          </cell>
          <cell r="T61">
            <v>0</v>
          </cell>
          <cell r="U61">
            <v>0</v>
          </cell>
          <cell r="V61">
            <v>0</v>
          </cell>
          <cell r="W61">
            <v>0</v>
          </cell>
          <cell r="X61">
            <v>0</v>
          </cell>
          <cell r="Y61">
            <v>0</v>
          </cell>
          <cell r="Z61">
            <v>369100</v>
          </cell>
          <cell r="AA61">
            <v>75000</v>
          </cell>
          <cell r="AB61">
            <v>53292</v>
          </cell>
          <cell r="AC61">
            <v>0</v>
          </cell>
          <cell r="AD61">
            <v>27000</v>
          </cell>
          <cell r="AE61">
            <v>0</v>
          </cell>
          <cell r="AF61">
            <v>6960</v>
          </cell>
          <cell r="AG61">
            <v>0</v>
          </cell>
          <cell r="AH61">
            <v>0</v>
          </cell>
          <cell r="AI61">
            <v>0</v>
          </cell>
          <cell r="AJ61">
            <v>0</v>
          </cell>
          <cell r="AK61">
            <v>20882</v>
          </cell>
          <cell r="AL61">
            <v>2915</v>
          </cell>
          <cell r="AM61">
            <v>46306.2</v>
          </cell>
          <cell r="AN61">
            <v>795</v>
          </cell>
          <cell r="AO61">
            <v>0</v>
          </cell>
          <cell r="AP61">
            <v>0</v>
          </cell>
          <cell r="AQ61">
            <v>531352</v>
          </cell>
          <cell r="AR61">
            <v>0</v>
          </cell>
          <cell r="AS61">
            <v>0</v>
          </cell>
          <cell r="AT61">
            <v>0</v>
          </cell>
          <cell r="AU61">
            <v>0</v>
          </cell>
          <cell r="AV61">
            <v>2656</v>
          </cell>
          <cell r="AW61">
            <v>4517.2520000000004</v>
          </cell>
          <cell r="AX61">
            <v>1083.9580000000001</v>
          </cell>
        </row>
        <row r="62">
          <cell r="D62" t="str">
            <v>小平　真巳</v>
          </cell>
          <cell r="E62">
            <v>1003</v>
          </cell>
          <cell r="F62" t="str">
            <v>研修業務部</v>
          </cell>
          <cell r="G62">
            <v>100303</v>
          </cell>
          <cell r="H62" t="str">
            <v>招聘業務Ｇ</v>
          </cell>
          <cell r="I62">
            <v>1</v>
          </cell>
          <cell r="J62" t="str">
            <v>部門1</v>
          </cell>
          <cell r="K62">
            <v>1001</v>
          </cell>
          <cell r="L62" t="str">
            <v>部門1-1</v>
          </cell>
          <cell r="M62">
            <v>100102</v>
          </cell>
          <cell r="N62" t="str">
            <v>一般職員</v>
          </cell>
          <cell r="O62">
            <v>300</v>
          </cell>
          <cell r="P62">
            <v>362400</v>
          </cell>
          <cell r="Q62">
            <v>362400</v>
          </cell>
          <cell r="R62">
            <v>0</v>
          </cell>
          <cell r="S62">
            <v>0</v>
          </cell>
          <cell r="T62">
            <v>0</v>
          </cell>
          <cell r="U62">
            <v>0</v>
          </cell>
          <cell r="V62">
            <v>0</v>
          </cell>
          <cell r="W62">
            <v>0</v>
          </cell>
          <cell r="X62">
            <v>0</v>
          </cell>
          <cell r="Y62">
            <v>0</v>
          </cell>
          <cell r="Z62">
            <v>362400</v>
          </cell>
          <cell r="AA62">
            <v>75000</v>
          </cell>
          <cell r="AB62">
            <v>56208</v>
          </cell>
          <cell r="AC62">
            <v>31000</v>
          </cell>
          <cell r="AD62">
            <v>0</v>
          </cell>
          <cell r="AE62">
            <v>0</v>
          </cell>
          <cell r="AF62">
            <v>21180</v>
          </cell>
          <cell r="AG62">
            <v>0</v>
          </cell>
          <cell r="AH62">
            <v>13900</v>
          </cell>
          <cell r="AI62">
            <v>0</v>
          </cell>
          <cell r="AJ62">
            <v>0</v>
          </cell>
          <cell r="AK62">
            <v>22064</v>
          </cell>
          <cell r="AL62">
            <v>3080</v>
          </cell>
          <cell r="AM62">
            <v>48927.4</v>
          </cell>
          <cell r="AN62">
            <v>840</v>
          </cell>
          <cell r="AO62">
            <v>0</v>
          </cell>
          <cell r="AP62">
            <v>0</v>
          </cell>
          <cell r="AQ62">
            <v>559688</v>
          </cell>
          <cell r="AR62">
            <v>0</v>
          </cell>
          <cell r="AS62">
            <v>0</v>
          </cell>
          <cell r="AT62">
            <v>0</v>
          </cell>
          <cell r="AU62">
            <v>0</v>
          </cell>
          <cell r="AV62">
            <v>2798</v>
          </cell>
          <cell r="AW62">
            <v>4757.7879999999996</v>
          </cell>
          <cell r="AX62">
            <v>1141.7635</v>
          </cell>
        </row>
        <row r="63">
          <cell r="D63" t="str">
            <v>佐藤　裕之</v>
          </cell>
          <cell r="E63">
            <v>1005</v>
          </cell>
          <cell r="F63" t="str">
            <v>総務企画部</v>
          </cell>
          <cell r="G63">
            <v>100503</v>
          </cell>
          <cell r="H63" t="str">
            <v>人事Ｇ</v>
          </cell>
          <cell r="I63">
            <v>1</v>
          </cell>
          <cell r="J63" t="str">
            <v>部門1</v>
          </cell>
          <cell r="K63">
            <v>1001</v>
          </cell>
          <cell r="L63" t="str">
            <v>部門1-1</v>
          </cell>
          <cell r="M63">
            <v>100102</v>
          </cell>
          <cell r="N63" t="str">
            <v>一般職員</v>
          </cell>
          <cell r="O63">
            <v>300</v>
          </cell>
          <cell r="P63">
            <v>366600</v>
          </cell>
          <cell r="Q63">
            <v>366600</v>
          </cell>
          <cell r="R63">
            <v>0</v>
          </cell>
          <cell r="S63">
            <v>0</v>
          </cell>
          <cell r="T63">
            <v>0</v>
          </cell>
          <cell r="U63">
            <v>0</v>
          </cell>
          <cell r="V63">
            <v>0</v>
          </cell>
          <cell r="W63">
            <v>0</v>
          </cell>
          <cell r="X63">
            <v>0</v>
          </cell>
          <cell r="Y63">
            <v>0</v>
          </cell>
          <cell r="Z63">
            <v>366600</v>
          </cell>
          <cell r="AA63">
            <v>75000</v>
          </cell>
          <cell r="AB63">
            <v>52992</v>
          </cell>
          <cell r="AC63">
            <v>0</v>
          </cell>
          <cell r="AD63">
            <v>0</v>
          </cell>
          <cell r="AE63">
            <v>0</v>
          </cell>
          <cell r="AF63">
            <v>18300</v>
          </cell>
          <cell r="AG63">
            <v>0</v>
          </cell>
          <cell r="AH63">
            <v>9900</v>
          </cell>
          <cell r="AI63">
            <v>0</v>
          </cell>
          <cell r="AJ63">
            <v>0</v>
          </cell>
          <cell r="AK63">
            <v>20882</v>
          </cell>
          <cell r="AL63">
            <v>2915</v>
          </cell>
          <cell r="AM63">
            <v>46306.2</v>
          </cell>
          <cell r="AN63">
            <v>795</v>
          </cell>
          <cell r="AO63">
            <v>0</v>
          </cell>
          <cell r="AP63">
            <v>0</v>
          </cell>
          <cell r="AQ63">
            <v>522792</v>
          </cell>
          <cell r="AR63">
            <v>0</v>
          </cell>
          <cell r="AS63">
            <v>0</v>
          </cell>
          <cell r="AT63">
            <v>0</v>
          </cell>
          <cell r="AU63">
            <v>0</v>
          </cell>
          <cell r="AV63">
            <v>2613</v>
          </cell>
          <cell r="AW63">
            <v>4444.692</v>
          </cell>
          <cell r="AX63">
            <v>1066.4956</v>
          </cell>
        </row>
        <row r="64">
          <cell r="D64" t="str">
            <v>窪田　真也</v>
          </cell>
          <cell r="E64">
            <v>1004</v>
          </cell>
          <cell r="F64" t="str">
            <v>事業統括部</v>
          </cell>
          <cell r="G64">
            <v>100404</v>
          </cell>
          <cell r="H64" t="str">
            <v>バンコク事務所</v>
          </cell>
          <cell r="I64">
            <v>1</v>
          </cell>
          <cell r="J64" t="str">
            <v>部門1</v>
          </cell>
          <cell r="K64">
            <v>1001</v>
          </cell>
          <cell r="L64" t="str">
            <v>部門1-1</v>
          </cell>
          <cell r="M64">
            <v>100102</v>
          </cell>
          <cell r="N64" t="str">
            <v>一般職員</v>
          </cell>
          <cell r="O64">
            <v>400</v>
          </cell>
          <cell r="P64">
            <v>282867</v>
          </cell>
          <cell r="Q64">
            <v>282867</v>
          </cell>
          <cell r="R64">
            <v>0</v>
          </cell>
          <cell r="S64">
            <v>0</v>
          </cell>
          <cell r="T64">
            <v>0</v>
          </cell>
          <cell r="U64">
            <v>0</v>
          </cell>
          <cell r="V64">
            <v>0</v>
          </cell>
          <cell r="W64">
            <v>0</v>
          </cell>
          <cell r="X64">
            <v>0</v>
          </cell>
          <cell r="Y64">
            <v>0</v>
          </cell>
          <cell r="Z64">
            <v>282867</v>
          </cell>
          <cell r="AA64">
            <v>0</v>
          </cell>
          <cell r="AB64">
            <v>0</v>
          </cell>
          <cell r="AC64">
            <v>0</v>
          </cell>
          <cell r="AD64">
            <v>0</v>
          </cell>
          <cell r="AE64">
            <v>0</v>
          </cell>
          <cell r="AF64">
            <v>0</v>
          </cell>
          <cell r="AG64">
            <v>0</v>
          </cell>
          <cell r="AH64">
            <v>0</v>
          </cell>
          <cell r="AI64">
            <v>0</v>
          </cell>
          <cell r="AJ64">
            <v>0</v>
          </cell>
          <cell r="AK64">
            <v>25610</v>
          </cell>
          <cell r="AL64">
            <v>0</v>
          </cell>
          <cell r="AM64">
            <v>54169.8</v>
          </cell>
          <cell r="AN64">
            <v>930</v>
          </cell>
          <cell r="AO64">
            <v>0</v>
          </cell>
          <cell r="AP64">
            <v>0</v>
          </cell>
          <cell r="AQ64">
            <v>282867</v>
          </cell>
          <cell r="AR64">
            <v>0</v>
          </cell>
          <cell r="AS64">
            <v>0</v>
          </cell>
          <cell r="AT64">
            <v>0</v>
          </cell>
          <cell r="AU64">
            <v>0</v>
          </cell>
          <cell r="AV64">
            <v>1414</v>
          </cell>
          <cell r="AW64">
            <v>2404.7044999999998</v>
          </cell>
          <cell r="AX64">
            <v>0</v>
          </cell>
        </row>
        <row r="65">
          <cell r="D65" t="str">
            <v>浜本　馨</v>
          </cell>
          <cell r="E65">
            <v>1002</v>
          </cell>
          <cell r="F65" t="str">
            <v>政策推進部</v>
          </cell>
          <cell r="G65">
            <v>100202</v>
          </cell>
          <cell r="H65" t="str">
            <v>政策受託Ｇ</v>
          </cell>
          <cell r="I65">
            <v>1</v>
          </cell>
          <cell r="J65" t="str">
            <v>部門1</v>
          </cell>
          <cell r="K65">
            <v>1001</v>
          </cell>
          <cell r="L65" t="str">
            <v>部門1-1</v>
          </cell>
          <cell r="M65">
            <v>100102</v>
          </cell>
          <cell r="N65" t="str">
            <v>一般職員</v>
          </cell>
          <cell r="O65">
            <v>500</v>
          </cell>
          <cell r="P65">
            <v>349000</v>
          </cell>
          <cell r="Q65">
            <v>349000</v>
          </cell>
          <cell r="R65">
            <v>0</v>
          </cell>
          <cell r="S65">
            <v>0</v>
          </cell>
          <cell r="T65">
            <v>0</v>
          </cell>
          <cell r="U65">
            <v>0</v>
          </cell>
          <cell r="V65">
            <v>0</v>
          </cell>
          <cell r="W65">
            <v>0</v>
          </cell>
          <cell r="X65">
            <v>0</v>
          </cell>
          <cell r="Y65">
            <v>0</v>
          </cell>
          <cell r="Z65">
            <v>349000</v>
          </cell>
          <cell r="AA65">
            <v>0</v>
          </cell>
          <cell r="AB65">
            <v>44220</v>
          </cell>
          <cell r="AC65">
            <v>19500</v>
          </cell>
          <cell r="AD65">
            <v>27000</v>
          </cell>
          <cell r="AE65">
            <v>0</v>
          </cell>
          <cell r="AF65">
            <v>10610</v>
          </cell>
          <cell r="AG65">
            <v>0</v>
          </cell>
          <cell r="AH65">
            <v>18811</v>
          </cell>
          <cell r="AI65">
            <v>204762</v>
          </cell>
          <cell r="AJ65">
            <v>0</v>
          </cell>
          <cell r="AK65">
            <v>24428</v>
          </cell>
          <cell r="AL65">
            <v>3410</v>
          </cell>
          <cell r="AM65">
            <v>54169.8</v>
          </cell>
          <cell r="AN65">
            <v>930</v>
          </cell>
          <cell r="AO65">
            <v>0</v>
          </cell>
          <cell r="AP65">
            <v>0</v>
          </cell>
          <cell r="AQ65">
            <v>673903</v>
          </cell>
          <cell r="AR65">
            <v>26867</v>
          </cell>
          <cell r="AS65">
            <v>0</v>
          </cell>
          <cell r="AT65">
            <v>589</v>
          </cell>
          <cell r="AU65">
            <v>0</v>
          </cell>
          <cell r="AV65">
            <v>3369</v>
          </cell>
          <cell r="AW65">
            <v>5728.6904999999997</v>
          </cell>
          <cell r="AX65">
            <v>1374.7620999999999</v>
          </cell>
        </row>
        <row r="66">
          <cell r="D66" t="str">
            <v>牧野　幾太郎</v>
          </cell>
          <cell r="E66">
            <v>1006</v>
          </cell>
          <cell r="F66" t="str">
            <v>東京研修センター</v>
          </cell>
          <cell r="G66">
            <v>100601</v>
          </cell>
          <cell r="H66" t="str">
            <v>ＴＫＣＧ</v>
          </cell>
          <cell r="I66">
            <v>1</v>
          </cell>
          <cell r="J66" t="str">
            <v>部門1</v>
          </cell>
          <cell r="K66">
            <v>1001</v>
          </cell>
          <cell r="L66" t="str">
            <v>部門1-1</v>
          </cell>
          <cell r="M66">
            <v>100102</v>
          </cell>
          <cell r="N66" t="str">
            <v>一般職員</v>
          </cell>
          <cell r="O66">
            <v>300</v>
          </cell>
          <cell r="P66">
            <v>366600</v>
          </cell>
          <cell r="Q66">
            <v>366600</v>
          </cell>
          <cell r="R66">
            <v>0</v>
          </cell>
          <cell r="S66">
            <v>0</v>
          </cell>
          <cell r="T66">
            <v>0</v>
          </cell>
          <cell r="U66">
            <v>0</v>
          </cell>
          <cell r="V66">
            <v>0</v>
          </cell>
          <cell r="W66">
            <v>0</v>
          </cell>
          <cell r="X66">
            <v>0</v>
          </cell>
          <cell r="Y66">
            <v>0</v>
          </cell>
          <cell r="Z66">
            <v>366600</v>
          </cell>
          <cell r="AA66">
            <v>75000</v>
          </cell>
          <cell r="AB66">
            <v>53772</v>
          </cell>
          <cell r="AC66">
            <v>6500</v>
          </cell>
          <cell r="AD66">
            <v>0</v>
          </cell>
          <cell r="AE66">
            <v>0</v>
          </cell>
          <cell r="AF66">
            <v>28105</v>
          </cell>
          <cell r="AG66">
            <v>0</v>
          </cell>
          <cell r="AH66">
            <v>11400</v>
          </cell>
          <cell r="AI66">
            <v>0</v>
          </cell>
          <cell r="AJ66">
            <v>0</v>
          </cell>
          <cell r="AK66">
            <v>22064</v>
          </cell>
          <cell r="AL66">
            <v>3080</v>
          </cell>
          <cell r="AM66">
            <v>48927.4</v>
          </cell>
          <cell r="AN66">
            <v>840</v>
          </cell>
          <cell r="AO66">
            <v>0</v>
          </cell>
          <cell r="AP66">
            <v>0</v>
          </cell>
          <cell r="AQ66">
            <v>541377</v>
          </cell>
          <cell r="AR66">
            <v>0</v>
          </cell>
          <cell r="AS66">
            <v>0</v>
          </cell>
          <cell r="AT66">
            <v>0</v>
          </cell>
          <cell r="AU66">
            <v>0</v>
          </cell>
          <cell r="AV66">
            <v>2706</v>
          </cell>
          <cell r="AW66">
            <v>4602.5895</v>
          </cell>
          <cell r="AX66">
            <v>1104.4090000000001</v>
          </cell>
        </row>
        <row r="67">
          <cell r="D67" t="str">
            <v>竹本　優子</v>
          </cell>
          <cell r="E67">
            <v>1001</v>
          </cell>
          <cell r="F67" t="str">
            <v>産業推進部</v>
          </cell>
          <cell r="G67">
            <v>100102</v>
          </cell>
          <cell r="H67" t="str">
            <v>ＥＰＡＧ</v>
          </cell>
          <cell r="I67">
            <v>1</v>
          </cell>
          <cell r="J67" t="str">
            <v>部門1</v>
          </cell>
          <cell r="K67">
            <v>1001</v>
          </cell>
          <cell r="L67" t="str">
            <v>部門1-1</v>
          </cell>
          <cell r="M67">
            <v>100102</v>
          </cell>
          <cell r="N67" t="str">
            <v>一般職員</v>
          </cell>
          <cell r="O67">
            <v>300</v>
          </cell>
          <cell r="P67">
            <v>335300</v>
          </cell>
          <cell r="Q67">
            <v>335300</v>
          </cell>
          <cell r="R67">
            <v>0</v>
          </cell>
          <cell r="S67">
            <v>0</v>
          </cell>
          <cell r="T67">
            <v>0</v>
          </cell>
          <cell r="U67">
            <v>0</v>
          </cell>
          <cell r="V67">
            <v>0</v>
          </cell>
          <cell r="W67">
            <v>0</v>
          </cell>
          <cell r="X67">
            <v>0</v>
          </cell>
          <cell r="Y67">
            <v>0</v>
          </cell>
          <cell r="Z67">
            <v>335300</v>
          </cell>
          <cell r="AA67">
            <v>45000</v>
          </cell>
          <cell r="AB67">
            <v>45636</v>
          </cell>
          <cell r="AC67">
            <v>0</v>
          </cell>
          <cell r="AD67">
            <v>27000</v>
          </cell>
          <cell r="AE67">
            <v>0</v>
          </cell>
          <cell r="AF67">
            <v>3880</v>
          </cell>
          <cell r="AG67">
            <v>0</v>
          </cell>
          <cell r="AH67">
            <v>1500</v>
          </cell>
          <cell r="AI67">
            <v>0</v>
          </cell>
          <cell r="AJ67">
            <v>0</v>
          </cell>
          <cell r="AK67">
            <v>18518</v>
          </cell>
          <cell r="AL67">
            <v>2585</v>
          </cell>
          <cell r="AM67">
            <v>41064.800000000003</v>
          </cell>
          <cell r="AN67">
            <v>705</v>
          </cell>
          <cell r="AO67">
            <v>0</v>
          </cell>
          <cell r="AP67">
            <v>0</v>
          </cell>
          <cell r="AQ67">
            <v>458316</v>
          </cell>
          <cell r="AR67">
            <v>0</v>
          </cell>
          <cell r="AS67">
            <v>0</v>
          </cell>
          <cell r="AT67">
            <v>0</v>
          </cell>
          <cell r="AU67">
            <v>0</v>
          </cell>
          <cell r="AV67">
            <v>2291</v>
          </cell>
          <cell r="AW67">
            <v>3896.2660000000001</v>
          </cell>
          <cell r="AX67">
            <v>934.96460000000002</v>
          </cell>
        </row>
        <row r="68">
          <cell r="D68" t="str">
            <v>木村　奈苗</v>
          </cell>
          <cell r="E68">
            <v>1003</v>
          </cell>
          <cell r="F68" t="str">
            <v>研修業務部</v>
          </cell>
          <cell r="G68">
            <v>100301</v>
          </cell>
          <cell r="H68" t="str">
            <v>受入業務Ｇ</v>
          </cell>
          <cell r="I68">
            <v>1</v>
          </cell>
          <cell r="J68" t="str">
            <v>部門1</v>
          </cell>
          <cell r="K68">
            <v>1001</v>
          </cell>
          <cell r="L68" t="str">
            <v>部門1-1</v>
          </cell>
          <cell r="M68">
            <v>100102</v>
          </cell>
          <cell r="N68" t="str">
            <v>一般職員</v>
          </cell>
          <cell r="O68">
            <v>500</v>
          </cell>
          <cell r="P68">
            <v>343500</v>
          </cell>
          <cell r="Q68">
            <v>343500</v>
          </cell>
          <cell r="R68">
            <v>0</v>
          </cell>
          <cell r="S68">
            <v>0</v>
          </cell>
          <cell r="T68">
            <v>0</v>
          </cell>
          <cell r="U68">
            <v>0</v>
          </cell>
          <cell r="V68">
            <v>0</v>
          </cell>
          <cell r="W68">
            <v>0</v>
          </cell>
          <cell r="X68">
            <v>0</v>
          </cell>
          <cell r="Y68">
            <v>0</v>
          </cell>
          <cell r="Z68">
            <v>343500</v>
          </cell>
          <cell r="AA68">
            <v>0</v>
          </cell>
          <cell r="AB68">
            <v>41220</v>
          </cell>
          <cell r="AC68">
            <v>0</v>
          </cell>
          <cell r="AD68">
            <v>0</v>
          </cell>
          <cell r="AE68">
            <v>0</v>
          </cell>
          <cell r="AF68">
            <v>12835</v>
          </cell>
          <cell r="AG68">
            <v>0</v>
          </cell>
          <cell r="AH68">
            <v>6103</v>
          </cell>
          <cell r="AI68">
            <v>0</v>
          </cell>
          <cell r="AJ68">
            <v>0</v>
          </cell>
          <cell r="AK68">
            <v>16154</v>
          </cell>
          <cell r="AL68">
            <v>2255</v>
          </cell>
          <cell r="AM68">
            <v>35822.400000000001</v>
          </cell>
          <cell r="AN68">
            <v>615</v>
          </cell>
          <cell r="AO68">
            <v>0</v>
          </cell>
          <cell r="AP68">
            <v>0</v>
          </cell>
          <cell r="AQ68">
            <v>403658</v>
          </cell>
          <cell r="AR68">
            <v>0</v>
          </cell>
          <cell r="AS68">
            <v>0</v>
          </cell>
          <cell r="AT68">
            <v>0</v>
          </cell>
          <cell r="AU68">
            <v>0</v>
          </cell>
          <cell r="AV68">
            <v>2018</v>
          </cell>
          <cell r="AW68">
            <v>3431.3829999999998</v>
          </cell>
          <cell r="AX68">
            <v>823.46230000000003</v>
          </cell>
        </row>
        <row r="69">
          <cell r="D69" t="str">
            <v>蔵口　達也</v>
          </cell>
          <cell r="E69">
            <v>1002</v>
          </cell>
          <cell r="F69" t="str">
            <v>派遣業務部</v>
          </cell>
          <cell r="G69">
            <v>100201</v>
          </cell>
          <cell r="H69" t="str">
            <v>派遣業務Ｇ</v>
          </cell>
          <cell r="I69">
            <v>1</v>
          </cell>
          <cell r="J69" t="str">
            <v>部門1</v>
          </cell>
          <cell r="K69">
            <v>1001</v>
          </cell>
          <cell r="L69" t="str">
            <v>部門1-1</v>
          </cell>
          <cell r="M69">
            <v>100102</v>
          </cell>
          <cell r="N69" t="str">
            <v>一般職員</v>
          </cell>
          <cell r="O69">
            <v>300</v>
          </cell>
          <cell r="P69">
            <v>315700</v>
          </cell>
          <cell r="Q69">
            <v>315700</v>
          </cell>
          <cell r="R69">
            <v>0</v>
          </cell>
          <cell r="S69">
            <v>0</v>
          </cell>
          <cell r="T69">
            <v>0</v>
          </cell>
          <cell r="U69">
            <v>0</v>
          </cell>
          <cell r="V69">
            <v>0</v>
          </cell>
          <cell r="W69">
            <v>0</v>
          </cell>
          <cell r="X69">
            <v>0</v>
          </cell>
          <cell r="Y69">
            <v>0</v>
          </cell>
          <cell r="Z69">
            <v>315700</v>
          </cell>
          <cell r="AA69">
            <v>45000</v>
          </cell>
          <cell r="AB69">
            <v>44844</v>
          </cell>
          <cell r="AC69">
            <v>13000</v>
          </cell>
          <cell r="AD69">
            <v>0</v>
          </cell>
          <cell r="AE69">
            <v>0</v>
          </cell>
          <cell r="AF69">
            <v>12380</v>
          </cell>
          <cell r="AG69">
            <v>0</v>
          </cell>
          <cell r="AH69">
            <v>3000</v>
          </cell>
          <cell r="AI69">
            <v>148218</v>
          </cell>
          <cell r="AJ69">
            <v>0</v>
          </cell>
          <cell r="AK69">
            <v>14972</v>
          </cell>
          <cell r="AL69">
            <v>2090</v>
          </cell>
          <cell r="AM69">
            <v>33201.199999999997</v>
          </cell>
          <cell r="AN69">
            <v>570</v>
          </cell>
          <cell r="AO69">
            <v>0</v>
          </cell>
          <cell r="AP69">
            <v>0</v>
          </cell>
          <cell r="AQ69">
            <v>582142</v>
          </cell>
          <cell r="AR69">
            <v>19130</v>
          </cell>
          <cell r="AS69">
            <v>0</v>
          </cell>
          <cell r="AT69">
            <v>2418</v>
          </cell>
          <cell r="AU69">
            <v>6027</v>
          </cell>
          <cell r="AV69">
            <v>2910</v>
          </cell>
          <cell r="AW69">
            <v>4948.9170000000004</v>
          </cell>
          <cell r="AX69">
            <v>1187.5696</v>
          </cell>
        </row>
        <row r="70">
          <cell r="D70" t="str">
            <v>三谷　知</v>
          </cell>
          <cell r="E70">
            <v>1004</v>
          </cell>
          <cell r="F70" t="str">
            <v>事業統括部</v>
          </cell>
          <cell r="G70">
            <v>100406</v>
          </cell>
          <cell r="H70" t="str">
            <v>ニューデリー事務所</v>
          </cell>
          <cell r="I70">
            <v>1</v>
          </cell>
          <cell r="J70" t="str">
            <v>部門1</v>
          </cell>
          <cell r="K70">
            <v>1001</v>
          </cell>
          <cell r="L70" t="str">
            <v>部門1-1</v>
          </cell>
          <cell r="M70">
            <v>100102</v>
          </cell>
          <cell r="N70" t="str">
            <v>一般職員</v>
          </cell>
          <cell r="O70">
            <v>400</v>
          </cell>
          <cell r="P70">
            <v>266000</v>
          </cell>
          <cell r="Q70">
            <v>266000</v>
          </cell>
          <cell r="R70">
            <v>0</v>
          </cell>
          <cell r="S70">
            <v>0</v>
          </cell>
          <cell r="T70">
            <v>0</v>
          </cell>
          <cell r="U70">
            <v>0</v>
          </cell>
          <cell r="V70">
            <v>0</v>
          </cell>
          <cell r="W70">
            <v>0</v>
          </cell>
          <cell r="X70">
            <v>0</v>
          </cell>
          <cell r="Y70">
            <v>0</v>
          </cell>
          <cell r="Z70">
            <v>266000</v>
          </cell>
          <cell r="AA70">
            <v>0</v>
          </cell>
          <cell r="AB70">
            <v>0</v>
          </cell>
          <cell r="AC70">
            <v>13000</v>
          </cell>
          <cell r="AD70">
            <v>0</v>
          </cell>
          <cell r="AE70">
            <v>0</v>
          </cell>
          <cell r="AF70">
            <v>0</v>
          </cell>
          <cell r="AG70">
            <v>0</v>
          </cell>
          <cell r="AH70">
            <v>3000</v>
          </cell>
          <cell r="AI70">
            <v>0</v>
          </cell>
          <cell r="AJ70">
            <v>0</v>
          </cell>
          <cell r="AK70">
            <v>29550</v>
          </cell>
          <cell r="AL70">
            <v>0</v>
          </cell>
          <cell r="AM70">
            <v>54169.8</v>
          </cell>
          <cell r="AN70">
            <v>930</v>
          </cell>
          <cell r="AO70">
            <v>0</v>
          </cell>
          <cell r="AP70">
            <v>0</v>
          </cell>
          <cell r="AQ70">
            <v>282000</v>
          </cell>
          <cell r="AR70">
            <v>0</v>
          </cell>
          <cell r="AS70">
            <v>0</v>
          </cell>
          <cell r="AT70">
            <v>0</v>
          </cell>
          <cell r="AU70">
            <v>0</v>
          </cell>
          <cell r="AV70">
            <v>1410</v>
          </cell>
          <cell r="AW70">
            <v>2397</v>
          </cell>
          <cell r="AX70">
            <v>0</v>
          </cell>
        </row>
        <row r="71">
          <cell r="D71" t="str">
            <v>鮎合　健一郎</v>
          </cell>
          <cell r="E71">
            <v>1002</v>
          </cell>
          <cell r="F71" t="str">
            <v>政策推進部</v>
          </cell>
          <cell r="G71">
            <v>100201</v>
          </cell>
          <cell r="H71" t="str">
            <v>国際人材Ｇ</v>
          </cell>
          <cell r="I71">
            <v>1</v>
          </cell>
          <cell r="J71" t="str">
            <v>部門1</v>
          </cell>
          <cell r="K71">
            <v>1001</v>
          </cell>
          <cell r="L71" t="str">
            <v>部門1-1</v>
          </cell>
          <cell r="M71">
            <v>100102</v>
          </cell>
          <cell r="N71" t="str">
            <v>一般職員</v>
          </cell>
          <cell r="O71">
            <v>300</v>
          </cell>
          <cell r="P71">
            <v>354400</v>
          </cell>
          <cell r="Q71">
            <v>354400</v>
          </cell>
          <cell r="R71">
            <v>0</v>
          </cell>
          <cell r="S71">
            <v>0</v>
          </cell>
          <cell r="T71">
            <v>0</v>
          </cell>
          <cell r="U71">
            <v>0</v>
          </cell>
          <cell r="V71">
            <v>0</v>
          </cell>
          <cell r="W71">
            <v>0</v>
          </cell>
          <cell r="X71">
            <v>0</v>
          </cell>
          <cell r="Y71">
            <v>0</v>
          </cell>
          <cell r="Z71">
            <v>354400</v>
          </cell>
          <cell r="AA71">
            <v>75000</v>
          </cell>
          <cell r="AB71">
            <v>54648</v>
          </cell>
          <cell r="AC71">
            <v>26000</v>
          </cell>
          <cell r="AD71">
            <v>27000</v>
          </cell>
          <cell r="AE71">
            <v>0</v>
          </cell>
          <cell r="AF71">
            <v>0</v>
          </cell>
          <cell r="AG71">
            <v>0</v>
          </cell>
          <cell r="AH71">
            <v>14000</v>
          </cell>
          <cell r="AI71">
            <v>0</v>
          </cell>
          <cell r="AJ71">
            <v>0</v>
          </cell>
          <cell r="AK71">
            <v>22064</v>
          </cell>
          <cell r="AL71">
            <v>3080</v>
          </cell>
          <cell r="AM71">
            <v>48927.4</v>
          </cell>
          <cell r="AN71">
            <v>840</v>
          </cell>
          <cell r="AO71">
            <v>0</v>
          </cell>
          <cell r="AP71">
            <v>0</v>
          </cell>
          <cell r="AQ71">
            <v>551048</v>
          </cell>
          <cell r="AR71">
            <v>0</v>
          </cell>
          <cell r="AS71">
            <v>0</v>
          </cell>
          <cell r="AT71">
            <v>0</v>
          </cell>
          <cell r="AU71">
            <v>0</v>
          </cell>
          <cell r="AV71">
            <v>2755</v>
          </cell>
          <cell r="AW71">
            <v>4684.1480000000001</v>
          </cell>
          <cell r="AX71">
            <v>1124.1378999999999</v>
          </cell>
        </row>
        <row r="72">
          <cell r="D72" t="str">
            <v>馬場　宏和</v>
          </cell>
          <cell r="E72">
            <v>1005</v>
          </cell>
          <cell r="F72" t="str">
            <v>総務企画部</v>
          </cell>
          <cell r="G72">
            <v>100501</v>
          </cell>
          <cell r="H72" t="str">
            <v>経営戦略Ｇ</v>
          </cell>
          <cell r="I72">
            <v>1</v>
          </cell>
          <cell r="J72" t="str">
            <v>部門1</v>
          </cell>
          <cell r="K72">
            <v>1001</v>
          </cell>
          <cell r="L72" t="str">
            <v>部門1-1</v>
          </cell>
          <cell r="M72">
            <v>100102</v>
          </cell>
          <cell r="N72" t="str">
            <v>一般職員</v>
          </cell>
          <cell r="O72">
            <v>500</v>
          </cell>
          <cell r="P72">
            <v>284100</v>
          </cell>
          <cell r="Q72">
            <v>284100</v>
          </cell>
          <cell r="R72">
            <v>0</v>
          </cell>
          <cell r="S72">
            <v>0</v>
          </cell>
          <cell r="T72">
            <v>0</v>
          </cell>
          <cell r="U72">
            <v>0</v>
          </cell>
          <cell r="V72">
            <v>0</v>
          </cell>
          <cell r="W72">
            <v>0</v>
          </cell>
          <cell r="X72">
            <v>0</v>
          </cell>
          <cell r="Y72">
            <v>0</v>
          </cell>
          <cell r="Z72">
            <v>284100</v>
          </cell>
          <cell r="AA72">
            <v>0</v>
          </cell>
          <cell r="AB72">
            <v>36432</v>
          </cell>
          <cell r="AC72">
            <v>19500</v>
          </cell>
          <cell r="AD72">
            <v>0</v>
          </cell>
          <cell r="AE72">
            <v>0</v>
          </cell>
          <cell r="AF72">
            <v>9310</v>
          </cell>
          <cell r="AG72">
            <v>0</v>
          </cell>
          <cell r="AH72">
            <v>14902</v>
          </cell>
          <cell r="AI72">
            <v>182052</v>
          </cell>
          <cell r="AJ72">
            <v>0</v>
          </cell>
          <cell r="AK72">
            <v>18518</v>
          </cell>
          <cell r="AL72">
            <v>0</v>
          </cell>
          <cell r="AM72">
            <v>41064.800000000003</v>
          </cell>
          <cell r="AN72">
            <v>705</v>
          </cell>
          <cell r="AO72">
            <v>0</v>
          </cell>
          <cell r="AP72">
            <v>0</v>
          </cell>
          <cell r="AQ72">
            <v>546296</v>
          </cell>
          <cell r="AR72">
            <v>28209</v>
          </cell>
          <cell r="AS72">
            <v>0</v>
          </cell>
          <cell r="AT72">
            <v>0</v>
          </cell>
          <cell r="AU72">
            <v>0</v>
          </cell>
          <cell r="AV72">
            <v>2731</v>
          </cell>
          <cell r="AW72">
            <v>4643.9960000000001</v>
          </cell>
          <cell r="AX72">
            <v>1114.4438</v>
          </cell>
        </row>
        <row r="73">
          <cell r="D73" t="str">
            <v>手島　真子</v>
          </cell>
          <cell r="E73">
            <v>1003</v>
          </cell>
          <cell r="F73" t="str">
            <v>研修業務部</v>
          </cell>
          <cell r="G73">
            <v>100304</v>
          </cell>
          <cell r="H73" t="str">
            <v>受入経理Ｇ</v>
          </cell>
          <cell r="I73">
            <v>1</v>
          </cell>
          <cell r="J73" t="str">
            <v>部門1</v>
          </cell>
          <cell r="K73">
            <v>1001</v>
          </cell>
          <cell r="L73" t="str">
            <v>部門1-1</v>
          </cell>
          <cell r="M73">
            <v>100102</v>
          </cell>
          <cell r="N73" t="str">
            <v>一般職員</v>
          </cell>
          <cell r="O73">
            <v>500</v>
          </cell>
          <cell r="P73">
            <v>265200</v>
          </cell>
          <cell r="Q73">
            <v>265200</v>
          </cell>
          <cell r="R73">
            <v>0</v>
          </cell>
          <cell r="S73">
            <v>0</v>
          </cell>
          <cell r="T73">
            <v>0</v>
          </cell>
          <cell r="U73">
            <v>0</v>
          </cell>
          <cell r="V73">
            <v>0</v>
          </cell>
          <cell r="W73">
            <v>0</v>
          </cell>
          <cell r="X73">
            <v>0</v>
          </cell>
          <cell r="Y73">
            <v>0</v>
          </cell>
          <cell r="Z73">
            <v>265200</v>
          </cell>
          <cell r="AA73">
            <v>0</v>
          </cell>
          <cell r="AB73">
            <v>31824</v>
          </cell>
          <cell r="AC73">
            <v>0</v>
          </cell>
          <cell r="AD73">
            <v>0</v>
          </cell>
          <cell r="AE73">
            <v>0</v>
          </cell>
          <cell r="AF73">
            <v>12820</v>
          </cell>
          <cell r="AG73">
            <v>0</v>
          </cell>
          <cell r="AH73">
            <v>4643</v>
          </cell>
          <cell r="AI73">
            <v>192299</v>
          </cell>
          <cell r="AJ73">
            <v>0</v>
          </cell>
          <cell r="AK73">
            <v>14972</v>
          </cell>
          <cell r="AL73">
            <v>0</v>
          </cell>
          <cell r="AM73">
            <v>33201.199999999997</v>
          </cell>
          <cell r="AN73">
            <v>570</v>
          </cell>
          <cell r="AO73">
            <v>0</v>
          </cell>
          <cell r="AP73">
            <v>0</v>
          </cell>
          <cell r="AQ73">
            <v>506786</v>
          </cell>
          <cell r="AR73">
            <v>32722</v>
          </cell>
          <cell r="AS73">
            <v>3382</v>
          </cell>
          <cell r="AT73">
            <v>1638</v>
          </cell>
          <cell r="AU73">
            <v>0</v>
          </cell>
          <cell r="AV73">
            <v>2533</v>
          </cell>
          <cell r="AW73">
            <v>4308.6109999999999</v>
          </cell>
          <cell r="AX73">
            <v>1033.8434</v>
          </cell>
        </row>
        <row r="74">
          <cell r="D74" t="str">
            <v>田中　雅聡</v>
          </cell>
          <cell r="E74">
            <v>1004</v>
          </cell>
          <cell r="F74" t="str">
            <v>事業統括部</v>
          </cell>
          <cell r="G74">
            <v>100401</v>
          </cell>
          <cell r="H74" t="str">
            <v>事業統括Ｇ</v>
          </cell>
          <cell r="I74">
            <v>1</v>
          </cell>
          <cell r="J74" t="str">
            <v>部門1</v>
          </cell>
          <cell r="K74">
            <v>1001</v>
          </cell>
          <cell r="L74" t="str">
            <v>部門1-1</v>
          </cell>
          <cell r="M74">
            <v>100102</v>
          </cell>
          <cell r="N74" t="str">
            <v>一般職員</v>
          </cell>
          <cell r="O74">
            <v>300</v>
          </cell>
          <cell r="P74">
            <v>359800</v>
          </cell>
          <cell r="Q74">
            <v>359800</v>
          </cell>
          <cell r="R74">
            <v>0</v>
          </cell>
          <cell r="S74">
            <v>0</v>
          </cell>
          <cell r="T74">
            <v>0</v>
          </cell>
          <cell r="U74">
            <v>0</v>
          </cell>
          <cell r="V74">
            <v>0</v>
          </cell>
          <cell r="W74">
            <v>0</v>
          </cell>
          <cell r="X74">
            <v>0</v>
          </cell>
          <cell r="Y74">
            <v>0</v>
          </cell>
          <cell r="Z74">
            <v>359800</v>
          </cell>
          <cell r="AA74">
            <v>75000</v>
          </cell>
          <cell r="AB74">
            <v>53736</v>
          </cell>
          <cell r="AC74">
            <v>13000</v>
          </cell>
          <cell r="AD74">
            <v>27000</v>
          </cell>
          <cell r="AE74">
            <v>0</v>
          </cell>
          <cell r="AF74">
            <v>10010</v>
          </cell>
          <cell r="AG74">
            <v>0</v>
          </cell>
          <cell r="AH74">
            <v>9000</v>
          </cell>
          <cell r="AI74">
            <v>0</v>
          </cell>
          <cell r="AJ74">
            <v>0</v>
          </cell>
          <cell r="AK74">
            <v>22064</v>
          </cell>
          <cell r="AL74">
            <v>3080</v>
          </cell>
          <cell r="AM74">
            <v>48927.4</v>
          </cell>
          <cell r="AN74">
            <v>840</v>
          </cell>
          <cell r="AO74">
            <v>0</v>
          </cell>
          <cell r="AP74">
            <v>0</v>
          </cell>
          <cell r="AQ74">
            <v>547546</v>
          </cell>
          <cell r="AR74">
            <v>0</v>
          </cell>
          <cell r="AS74">
            <v>0</v>
          </cell>
          <cell r="AT74">
            <v>0</v>
          </cell>
          <cell r="AU74">
            <v>0</v>
          </cell>
          <cell r="AV74">
            <v>2737</v>
          </cell>
          <cell r="AW74">
            <v>4654.8710000000001</v>
          </cell>
          <cell r="AX74">
            <v>1116.9938</v>
          </cell>
        </row>
        <row r="75">
          <cell r="D75" t="str">
            <v>林　真理子</v>
          </cell>
          <cell r="E75">
            <v>1002</v>
          </cell>
          <cell r="F75" t="str">
            <v>政策推進部</v>
          </cell>
          <cell r="G75">
            <v>100201</v>
          </cell>
          <cell r="H75" t="str">
            <v>国際人材Ｇ</v>
          </cell>
          <cell r="I75">
            <v>1</v>
          </cell>
          <cell r="J75" t="str">
            <v>部門1</v>
          </cell>
          <cell r="K75">
            <v>1001</v>
          </cell>
          <cell r="L75" t="str">
            <v>部門1-1</v>
          </cell>
          <cell r="M75">
            <v>100102</v>
          </cell>
          <cell r="N75" t="str">
            <v>一般職員</v>
          </cell>
          <cell r="O75">
            <v>500</v>
          </cell>
          <cell r="P75">
            <v>294600</v>
          </cell>
          <cell r="Q75">
            <v>294600</v>
          </cell>
          <cell r="R75">
            <v>0</v>
          </cell>
          <cell r="S75">
            <v>0</v>
          </cell>
          <cell r="T75">
            <v>0</v>
          </cell>
          <cell r="U75">
            <v>0</v>
          </cell>
          <cell r="V75">
            <v>0</v>
          </cell>
          <cell r="W75">
            <v>0</v>
          </cell>
          <cell r="X75">
            <v>0</v>
          </cell>
          <cell r="Y75">
            <v>0</v>
          </cell>
          <cell r="Z75">
            <v>294600</v>
          </cell>
          <cell r="AA75">
            <v>0</v>
          </cell>
          <cell r="AB75">
            <v>35352</v>
          </cell>
          <cell r="AC75">
            <v>0</v>
          </cell>
          <cell r="AD75">
            <v>27000</v>
          </cell>
          <cell r="AE75">
            <v>0</v>
          </cell>
          <cell r="AF75">
            <v>7240</v>
          </cell>
          <cell r="AG75">
            <v>0</v>
          </cell>
          <cell r="AH75">
            <v>6702</v>
          </cell>
          <cell r="AI75">
            <v>171899</v>
          </cell>
          <cell r="AJ75">
            <v>0</v>
          </cell>
          <cell r="AK75">
            <v>19700</v>
          </cell>
          <cell r="AL75">
            <v>2750</v>
          </cell>
          <cell r="AM75">
            <v>43685</v>
          </cell>
          <cell r="AN75">
            <v>750</v>
          </cell>
          <cell r="AO75">
            <v>0</v>
          </cell>
          <cell r="AP75">
            <v>0</v>
          </cell>
          <cell r="AQ75">
            <v>542793</v>
          </cell>
          <cell r="AR75">
            <v>25349</v>
          </cell>
          <cell r="AS75">
            <v>0</v>
          </cell>
          <cell r="AT75">
            <v>2516</v>
          </cell>
          <cell r="AU75">
            <v>0</v>
          </cell>
          <cell r="AV75">
            <v>2713</v>
          </cell>
          <cell r="AW75">
            <v>4614.7055</v>
          </cell>
          <cell r="AX75">
            <v>1107.2977000000001</v>
          </cell>
        </row>
        <row r="76">
          <cell r="D76" t="str">
            <v>谷口　幹治</v>
          </cell>
          <cell r="E76">
            <v>1003</v>
          </cell>
          <cell r="F76" t="str">
            <v>研修業務部</v>
          </cell>
          <cell r="G76">
            <v>100301</v>
          </cell>
          <cell r="H76" t="str">
            <v>受入業務Ｇ</v>
          </cell>
          <cell r="I76">
            <v>1</v>
          </cell>
          <cell r="J76" t="str">
            <v>部門1</v>
          </cell>
          <cell r="K76">
            <v>1001</v>
          </cell>
          <cell r="L76" t="str">
            <v>部門1-1</v>
          </cell>
          <cell r="M76">
            <v>100102</v>
          </cell>
          <cell r="N76" t="str">
            <v>一般職員</v>
          </cell>
          <cell r="O76">
            <v>500</v>
          </cell>
          <cell r="P76">
            <v>387800</v>
          </cell>
          <cell r="Q76">
            <v>387800</v>
          </cell>
          <cell r="R76">
            <v>0</v>
          </cell>
          <cell r="S76">
            <v>0</v>
          </cell>
          <cell r="T76">
            <v>0</v>
          </cell>
          <cell r="U76">
            <v>0</v>
          </cell>
          <cell r="V76">
            <v>0</v>
          </cell>
          <cell r="W76">
            <v>0</v>
          </cell>
          <cell r="X76">
            <v>0</v>
          </cell>
          <cell r="Y76">
            <v>0</v>
          </cell>
          <cell r="Z76">
            <v>387800</v>
          </cell>
          <cell r="AA76">
            <v>0</v>
          </cell>
          <cell r="AB76">
            <v>50256</v>
          </cell>
          <cell r="AC76">
            <v>31000</v>
          </cell>
          <cell r="AD76">
            <v>27000</v>
          </cell>
          <cell r="AE76">
            <v>0</v>
          </cell>
          <cell r="AF76">
            <v>18155</v>
          </cell>
          <cell r="AG76">
            <v>0</v>
          </cell>
          <cell r="AH76">
            <v>18459</v>
          </cell>
          <cell r="AI76">
            <v>124672</v>
          </cell>
          <cell r="AJ76">
            <v>0</v>
          </cell>
          <cell r="AK76">
            <v>24428</v>
          </cell>
          <cell r="AL76">
            <v>3410</v>
          </cell>
          <cell r="AM76">
            <v>54169.8</v>
          </cell>
          <cell r="AN76">
            <v>930</v>
          </cell>
          <cell r="AO76">
            <v>0</v>
          </cell>
          <cell r="AP76">
            <v>0</v>
          </cell>
          <cell r="AQ76">
            <v>657342</v>
          </cell>
          <cell r="AR76">
            <v>13668</v>
          </cell>
          <cell r="AS76">
            <v>0</v>
          </cell>
          <cell r="AT76">
            <v>274</v>
          </cell>
          <cell r="AU76">
            <v>0</v>
          </cell>
          <cell r="AV76">
            <v>3286</v>
          </cell>
          <cell r="AW76">
            <v>5588.1170000000002</v>
          </cell>
          <cell r="AX76">
            <v>1340.9775999999999</v>
          </cell>
        </row>
        <row r="77">
          <cell r="D77" t="str">
            <v>神田　久史</v>
          </cell>
          <cell r="E77">
            <v>1008</v>
          </cell>
          <cell r="F77" t="str">
            <v>HIDA総合研究所</v>
          </cell>
          <cell r="G77">
            <v>100801</v>
          </cell>
          <cell r="H77" t="str">
            <v>調査企画Ｇ</v>
          </cell>
          <cell r="I77">
            <v>1</v>
          </cell>
          <cell r="J77" t="str">
            <v>部門1</v>
          </cell>
          <cell r="K77">
            <v>1001</v>
          </cell>
          <cell r="L77" t="str">
            <v>部門1-1</v>
          </cell>
          <cell r="M77">
            <v>100102</v>
          </cell>
          <cell r="N77" t="str">
            <v>一般職員</v>
          </cell>
          <cell r="O77">
            <v>300</v>
          </cell>
          <cell r="P77">
            <v>335300</v>
          </cell>
          <cell r="Q77">
            <v>335300</v>
          </cell>
          <cell r="R77">
            <v>0</v>
          </cell>
          <cell r="S77">
            <v>0</v>
          </cell>
          <cell r="T77">
            <v>0</v>
          </cell>
          <cell r="U77">
            <v>0</v>
          </cell>
          <cell r="V77">
            <v>0</v>
          </cell>
          <cell r="W77">
            <v>0</v>
          </cell>
          <cell r="X77">
            <v>0</v>
          </cell>
          <cell r="Y77">
            <v>0</v>
          </cell>
          <cell r="Z77">
            <v>335300</v>
          </cell>
          <cell r="AA77">
            <v>45000</v>
          </cell>
          <cell r="AB77">
            <v>46416</v>
          </cell>
          <cell r="AC77">
            <v>6500</v>
          </cell>
          <cell r="AD77">
            <v>0</v>
          </cell>
          <cell r="AE77">
            <v>0</v>
          </cell>
          <cell r="AF77">
            <v>11375</v>
          </cell>
          <cell r="AG77">
            <v>0</v>
          </cell>
          <cell r="AH77">
            <v>11400</v>
          </cell>
          <cell r="AI77">
            <v>0</v>
          </cell>
          <cell r="AJ77">
            <v>0</v>
          </cell>
          <cell r="AK77">
            <v>18518</v>
          </cell>
          <cell r="AL77">
            <v>2585</v>
          </cell>
          <cell r="AM77">
            <v>41064.800000000003</v>
          </cell>
          <cell r="AN77">
            <v>705</v>
          </cell>
          <cell r="AO77">
            <v>0</v>
          </cell>
          <cell r="AP77">
            <v>0</v>
          </cell>
          <cell r="AQ77">
            <v>455991</v>
          </cell>
          <cell r="AR77">
            <v>0</v>
          </cell>
          <cell r="AS77">
            <v>0</v>
          </cell>
          <cell r="AT77">
            <v>0</v>
          </cell>
          <cell r="AU77">
            <v>0</v>
          </cell>
          <cell r="AV77">
            <v>2279</v>
          </cell>
          <cell r="AW77">
            <v>3876.8784999999998</v>
          </cell>
          <cell r="AX77">
            <v>930.22159999999997</v>
          </cell>
        </row>
        <row r="78">
          <cell r="D78" t="str">
            <v>梶原　翼</v>
          </cell>
          <cell r="E78">
            <v>1007</v>
          </cell>
          <cell r="F78" t="str">
            <v>関西研修センター</v>
          </cell>
          <cell r="G78">
            <v>100701</v>
          </cell>
          <cell r="H78" t="str">
            <v>ＫＫＣＧ</v>
          </cell>
          <cell r="I78">
            <v>1</v>
          </cell>
          <cell r="J78" t="str">
            <v>部門1</v>
          </cell>
          <cell r="K78">
            <v>1001</v>
          </cell>
          <cell r="L78" t="str">
            <v>部門1-1</v>
          </cell>
          <cell r="M78">
            <v>100104</v>
          </cell>
          <cell r="N78" t="str">
            <v>臨時職員（共通）</v>
          </cell>
          <cell r="O78">
            <v>600</v>
          </cell>
          <cell r="P78">
            <v>0</v>
          </cell>
          <cell r="Q78">
            <v>0</v>
          </cell>
          <cell r="R78">
            <v>0</v>
          </cell>
          <cell r="S78">
            <v>0</v>
          </cell>
          <cell r="T78">
            <v>0</v>
          </cell>
          <cell r="U78">
            <v>0</v>
          </cell>
          <cell r="V78">
            <v>0</v>
          </cell>
          <cell r="W78">
            <v>0</v>
          </cell>
          <cell r="X78">
            <v>0</v>
          </cell>
          <cell r="Y78">
            <v>0</v>
          </cell>
          <cell r="Z78">
            <v>101200</v>
          </cell>
          <cell r="AA78">
            <v>0</v>
          </cell>
          <cell r="AB78">
            <v>0</v>
          </cell>
          <cell r="AC78">
            <v>0</v>
          </cell>
          <cell r="AD78">
            <v>0</v>
          </cell>
          <cell r="AE78">
            <v>0</v>
          </cell>
          <cell r="AF78">
            <v>0</v>
          </cell>
          <cell r="AG78">
            <v>0</v>
          </cell>
          <cell r="AH78">
            <v>0</v>
          </cell>
          <cell r="AI78">
            <v>0</v>
          </cell>
          <cell r="AJ78">
            <v>0</v>
          </cell>
          <cell r="AK78">
            <v>3467</v>
          </cell>
          <cell r="AL78">
            <v>0</v>
          </cell>
          <cell r="AM78">
            <v>8562.52</v>
          </cell>
          <cell r="AN78">
            <v>147</v>
          </cell>
          <cell r="AO78">
            <v>0</v>
          </cell>
          <cell r="AP78">
            <v>0</v>
          </cell>
          <cell r="AQ78">
            <v>101200</v>
          </cell>
          <cell r="AR78">
            <v>0</v>
          </cell>
          <cell r="AS78">
            <v>0</v>
          </cell>
          <cell r="AT78">
            <v>0</v>
          </cell>
          <cell r="AU78">
            <v>0</v>
          </cell>
          <cell r="AV78">
            <v>506</v>
          </cell>
          <cell r="AW78">
            <v>860.2</v>
          </cell>
          <cell r="AX78">
            <v>206.44800000000001</v>
          </cell>
        </row>
        <row r="79">
          <cell r="D79" t="str">
            <v>梶原　亜依子</v>
          </cell>
          <cell r="E79">
            <v>1007</v>
          </cell>
          <cell r="F79" t="str">
            <v>関西研修センター</v>
          </cell>
          <cell r="G79">
            <v>100701</v>
          </cell>
          <cell r="H79" t="str">
            <v>ＫＫＣＧ</v>
          </cell>
          <cell r="I79">
            <v>1</v>
          </cell>
          <cell r="J79" t="str">
            <v>部門1</v>
          </cell>
          <cell r="K79">
            <v>1001</v>
          </cell>
          <cell r="L79" t="str">
            <v>部門1-1</v>
          </cell>
          <cell r="M79">
            <v>100102</v>
          </cell>
          <cell r="N79" t="str">
            <v>一般職員</v>
          </cell>
          <cell r="O79">
            <v>500</v>
          </cell>
          <cell r="P79">
            <v>270600</v>
          </cell>
          <cell r="Q79">
            <v>270600</v>
          </cell>
          <cell r="R79">
            <v>0</v>
          </cell>
          <cell r="S79">
            <v>0</v>
          </cell>
          <cell r="T79">
            <v>0</v>
          </cell>
          <cell r="U79">
            <v>0</v>
          </cell>
          <cell r="V79">
            <v>0</v>
          </cell>
          <cell r="W79">
            <v>0</v>
          </cell>
          <cell r="X79">
            <v>0</v>
          </cell>
          <cell r="Y79">
            <v>0</v>
          </cell>
          <cell r="Z79">
            <v>270600</v>
          </cell>
          <cell r="AA79">
            <v>0</v>
          </cell>
          <cell r="AB79">
            <v>33792</v>
          </cell>
          <cell r="AC79">
            <v>11000</v>
          </cell>
          <cell r="AD79">
            <v>0</v>
          </cell>
          <cell r="AE79">
            <v>0</v>
          </cell>
          <cell r="AF79">
            <v>2000</v>
          </cell>
          <cell r="AG79">
            <v>0</v>
          </cell>
          <cell r="AH79">
            <v>4746</v>
          </cell>
          <cell r="AI79">
            <v>0</v>
          </cell>
          <cell r="AJ79">
            <v>0</v>
          </cell>
          <cell r="AK79">
            <v>13396</v>
          </cell>
          <cell r="AL79">
            <v>0</v>
          </cell>
          <cell r="AM79">
            <v>29706.6</v>
          </cell>
          <cell r="AN79">
            <v>510</v>
          </cell>
          <cell r="AO79">
            <v>0</v>
          </cell>
          <cell r="AP79">
            <v>0</v>
          </cell>
          <cell r="AQ79">
            <v>322138</v>
          </cell>
          <cell r="AR79">
            <v>0</v>
          </cell>
          <cell r="AS79">
            <v>0</v>
          </cell>
          <cell r="AT79">
            <v>0</v>
          </cell>
          <cell r="AU79">
            <v>0</v>
          </cell>
          <cell r="AV79">
            <v>1610</v>
          </cell>
          <cell r="AW79">
            <v>2738.8629999999998</v>
          </cell>
          <cell r="AX79">
            <v>657.16150000000005</v>
          </cell>
        </row>
        <row r="80">
          <cell r="D80" t="str">
            <v>手島　かれん</v>
          </cell>
          <cell r="E80">
            <v>1003</v>
          </cell>
          <cell r="F80" t="str">
            <v>研修業務部</v>
          </cell>
          <cell r="G80">
            <v>100304</v>
          </cell>
          <cell r="H80" t="str">
            <v>受入経理Ｇ</v>
          </cell>
          <cell r="I80">
            <v>1</v>
          </cell>
          <cell r="J80" t="str">
            <v>部門1</v>
          </cell>
          <cell r="K80">
            <v>1001</v>
          </cell>
          <cell r="L80" t="str">
            <v>部門1-1</v>
          </cell>
          <cell r="M80">
            <v>100102</v>
          </cell>
          <cell r="N80" t="str">
            <v>一般職員</v>
          </cell>
          <cell r="O80">
            <v>500</v>
          </cell>
          <cell r="P80">
            <v>294600</v>
          </cell>
          <cell r="Q80">
            <v>294600</v>
          </cell>
          <cell r="R80">
            <v>0</v>
          </cell>
          <cell r="S80">
            <v>0</v>
          </cell>
          <cell r="T80">
            <v>0</v>
          </cell>
          <cell r="U80">
            <v>0</v>
          </cell>
          <cell r="V80">
            <v>0</v>
          </cell>
          <cell r="W80">
            <v>0</v>
          </cell>
          <cell r="X80">
            <v>0</v>
          </cell>
          <cell r="Y80">
            <v>0</v>
          </cell>
          <cell r="Z80">
            <v>294600</v>
          </cell>
          <cell r="AA80">
            <v>0</v>
          </cell>
          <cell r="AB80">
            <v>35352</v>
          </cell>
          <cell r="AC80">
            <v>0</v>
          </cell>
          <cell r="AD80">
            <v>27000</v>
          </cell>
          <cell r="AE80">
            <v>0</v>
          </cell>
          <cell r="AF80">
            <v>12365</v>
          </cell>
          <cell r="AG80">
            <v>0</v>
          </cell>
          <cell r="AH80">
            <v>12702</v>
          </cell>
          <cell r="AI80">
            <v>160346</v>
          </cell>
          <cell r="AJ80">
            <v>0</v>
          </cell>
          <cell r="AK80">
            <v>16154</v>
          </cell>
          <cell r="AL80">
            <v>2255</v>
          </cell>
          <cell r="AM80">
            <v>35822.400000000001</v>
          </cell>
          <cell r="AN80">
            <v>615</v>
          </cell>
          <cell r="AO80">
            <v>0</v>
          </cell>
          <cell r="AP80">
            <v>0</v>
          </cell>
          <cell r="AQ80">
            <v>542365</v>
          </cell>
          <cell r="AR80">
            <v>26661</v>
          </cell>
          <cell r="AS80">
            <v>0</v>
          </cell>
          <cell r="AT80">
            <v>697</v>
          </cell>
          <cell r="AU80">
            <v>0</v>
          </cell>
          <cell r="AV80">
            <v>2711</v>
          </cell>
          <cell r="AW80">
            <v>4610.9274999999998</v>
          </cell>
          <cell r="AX80">
            <v>1106.4246000000001</v>
          </cell>
        </row>
        <row r="81">
          <cell r="D81" t="str">
            <v>手島　栄慈</v>
          </cell>
          <cell r="E81">
            <v>1005</v>
          </cell>
          <cell r="F81" t="str">
            <v>総務企画部</v>
          </cell>
          <cell r="G81">
            <v>100504</v>
          </cell>
          <cell r="H81" t="str">
            <v>会計Ｇ</v>
          </cell>
          <cell r="I81">
            <v>1</v>
          </cell>
          <cell r="J81" t="str">
            <v>部門1</v>
          </cell>
          <cell r="K81">
            <v>1001</v>
          </cell>
          <cell r="L81" t="str">
            <v>部門1-1</v>
          </cell>
          <cell r="M81">
            <v>100102</v>
          </cell>
          <cell r="N81" t="str">
            <v>一般職員</v>
          </cell>
          <cell r="O81">
            <v>500</v>
          </cell>
          <cell r="P81">
            <v>273300</v>
          </cell>
          <cell r="Q81">
            <v>273300</v>
          </cell>
          <cell r="R81">
            <v>0</v>
          </cell>
          <cell r="S81">
            <v>0</v>
          </cell>
          <cell r="T81">
            <v>0</v>
          </cell>
          <cell r="U81">
            <v>0</v>
          </cell>
          <cell r="V81">
            <v>0</v>
          </cell>
          <cell r="W81">
            <v>0</v>
          </cell>
          <cell r="X81">
            <v>0</v>
          </cell>
          <cell r="Y81">
            <v>0</v>
          </cell>
          <cell r="Z81">
            <v>273300</v>
          </cell>
          <cell r="AA81">
            <v>0</v>
          </cell>
          <cell r="AB81">
            <v>33576</v>
          </cell>
          <cell r="AC81">
            <v>6500</v>
          </cell>
          <cell r="AD81">
            <v>27000</v>
          </cell>
          <cell r="AE81">
            <v>0</v>
          </cell>
          <cell r="AF81">
            <v>4100</v>
          </cell>
          <cell r="AG81">
            <v>0</v>
          </cell>
          <cell r="AH81">
            <v>13800</v>
          </cell>
          <cell r="AI81">
            <v>263933</v>
          </cell>
          <cell r="AJ81">
            <v>0</v>
          </cell>
          <cell r="AK81">
            <v>18518</v>
          </cell>
          <cell r="AL81">
            <v>0</v>
          </cell>
          <cell r="AM81">
            <v>41064.800000000003</v>
          </cell>
          <cell r="AN81">
            <v>705</v>
          </cell>
          <cell r="AO81">
            <v>0</v>
          </cell>
          <cell r="AP81">
            <v>0</v>
          </cell>
          <cell r="AQ81">
            <v>622209</v>
          </cell>
          <cell r="AR81">
            <v>40480</v>
          </cell>
          <cell r="AS81">
            <v>10240</v>
          </cell>
          <cell r="AT81">
            <v>10945</v>
          </cell>
          <cell r="AU81">
            <v>4160</v>
          </cell>
          <cell r="AV81">
            <v>3111</v>
          </cell>
          <cell r="AW81">
            <v>5288.8215</v>
          </cell>
          <cell r="AX81">
            <v>1269.3063</v>
          </cell>
        </row>
        <row r="82">
          <cell r="D82" t="str">
            <v>横田　英彦</v>
          </cell>
          <cell r="E82">
            <v>1002</v>
          </cell>
          <cell r="F82" t="str">
            <v>政策推進部</v>
          </cell>
          <cell r="G82">
            <v>100201</v>
          </cell>
          <cell r="H82" t="str">
            <v>国際人材Ｇ</v>
          </cell>
          <cell r="I82">
            <v>1</v>
          </cell>
          <cell r="J82" t="str">
            <v>部門1</v>
          </cell>
          <cell r="K82">
            <v>1001</v>
          </cell>
          <cell r="L82" t="str">
            <v>部門1-1</v>
          </cell>
          <cell r="M82">
            <v>100102</v>
          </cell>
          <cell r="N82" t="str">
            <v>一般職員</v>
          </cell>
          <cell r="O82">
            <v>500</v>
          </cell>
          <cell r="P82">
            <v>335300</v>
          </cell>
          <cell r="Q82">
            <v>335300</v>
          </cell>
          <cell r="R82">
            <v>0</v>
          </cell>
          <cell r="S82">
            <v>0</v>
          </cell>
          <cell r="T82">
            <v>0</v>
          </cell>
          <cell r="U82">
            <v>0</v>
          </cell>
          <cell r="V82">
            <v>0</v>
          </cell>
          <cell r="W82">
            <v>0</v>
          </cell>
          <cell r="X82">
            <v>0</v>
          </cell>
          <cell r="Y82">
            <v>0</v>
          </cell>
          <cell r="Z82">
            <v>335300</v>
          </cell>
          <cell r="AA82">
            <v>0</v>
          </cell>
          <cell r="AB82">
            <v>42576</v>
          </cell>
          <cell r="AC82">
            <v>19500</v>
          </cell>
          <cell r="AD82">
            <v>27000</v>
          </cell>
          <cell r="AE82">
            <v>0</v>
          </cell>
          <cell r="AF82">
            <v>14880</v>
          </cell>
          <cell r="AG82">
            <v>0</v>
          </cell>
          <cell r="AH82">
            <v>17154</v>
          </cell>
          <cell r="AI82">
            <v>75671</v>
          </cell>
          <cell r="AJ82">
            <v>0</v>
          </cell>
          <cell r="AK82">
            <v>19700</v>
          </cell>
          <cell r="AL82">
            <v>2750</v>
          </cell>
          <cell r="AM82">
            <v>43685</v>
          </cell>
          <cell r="AN82">
            <v>750</v>
          </cell>
          <cell r="AO82">
            <v>0</v>
          </cell>
          <cell r="AP82">
            <v>0</v>
          </cell>
          <cell r="AQ82">
            <v>532081</v>
          </cell>
          <cell r="AR82">
            <v>5438</v>
          </cell>
          <cell r="AS82">
            <v>0</v>
          </cell>
          <cell r="AT82">
            <v>0</v>
          </cell>
          <cell r="AU82">
            <v>0</v>
          </cell>
          <cell r="AV82">
            <v>2660</v>
          </cell>
          <cell r="AW82">
            <v>4523.0934999999999</v>
          </cell>
          <cell r="AX82">
            <v>1085.4452000000001</v>
          </cell>
        </row>
        <row r="83">
          <cell r="D83" t="str">
            <v>増田　和子</v>
          </cell>
          <cell r="E83">
            <v>1003</v>
          </cell>
          <cell r="F83" t="str">
            <v>研修業務部</v>
          </cell>
          <cell r="G83">
            <v>100301</v>
          </cell>
          <cell r="H83" t="str">
            <v>受入業務Ｇ</v>
          </cell>
          <cell r="I83">
            <v>1</v>
          </cell>
          <cell r="J83" t="str">
            <v>部門1</v>
          </cell>
          <cell r="K83">
            <v>1001</v>
          </cell>
          <cell r="L83" t="str">
            <v>部門1-1</v>
          </cell>
          <cell r="M83">
            <v>100102</v>
          </cell>
          <cell r="N83" t="str">
            <v>一般職員</v>
          </cell>
          <cell r="O83">
            <v>500</v>
          </cell>
          <cell r="P83">
            <v>294600</v>
          </cell>
          <cell r="Q83">
            <v>294600</v>
          </cell>
          <cell r="R83">
            <v>0</v>
          </cell>
          <cell r="S83">
            <v>0</v>
          </cell>
          <cell r="T83">
            <v>0</v>
          </cell>
          <cell r="U83">
            <v>0</v>
          </cell>
          <cell r="V83">
            <v>0</v>
          </cell>
          <cell r="W83">
            <v>0</v>
          </cell>
          <cell r="X83">
            <v>0</v>
          </cell>
          <cell r="Y83">
            <v>0</v>
          </cell>
          <cell r="Z83">
            <v>294600</v>
          </cell>
          <cell r="AA83">
            <v>0</v>
          </cell>
          <cell r="AB83">
            <v>35352</v>
          </cell>
          <cell r="AC83">
            <v>0</v>
          </cell>
          <cell r="AD83">
            <v>0</v>
          </cell>
          <cell r="AE83">
            <v>0</v>
          </cell>
          <cell r="AF83">
            <v>0</v>
          </cell>
          <cell r="AG83">
            <v>0</v>
          </cell>
          <cell r="AH83">
            <v>5202</v>
          </cell>
          <cell r="AI83">
            <v>0</v>
          </cell>
          <cell r="AJ83">
            <v>0</v>
          </cell>
          <cell r="AK83">
            <v>14184</v>
          </cell>
          <cell r="AL83">
            <v>1980</v>
          </cell>
          <cell r="AM83">
            <v>31453.4</v>
          </cell>
          <cell r="AN83">
            <v>540</v>
          </cell>
          <cell r="AO83">
            <v>0</v>
          </cell>
          <cell r="AP83">
            <v>0</v>
          </cell>
          <cell r="AQ83">
            <v>335154</v>
          </cell>
          <cell r="AR83">
            <v>0</v>
          </cell>
          <cell r="AS83">
            <v>0</v>
          </cell>
          <cell r="AT83">
            <v>0</v>
          </cell>
          <cell r="AU83">
            <v>0</v>
          </cell>
          <cell r="AV83">
            <v>1675</v>
          </cell>
          <cell r="AW83">
            <v>2849.5790000000002</v>
          </cell>
          <cell r="AX83">
            <v>683.71410000000003</v>
          </cell>
        </row>
        <row r="84">
          <cell r="D84" t="str">
            <v>飯泉　亜土</v>
          </cell>
          <cell r="E84">
            <v>1004</v>
          </cell>
          <cell r="F84" t="str">
            <v>事業統括部</v>
          </cell>
          <cell r="G84">
            <v>100401</v>
          </cell>
          <cell r="H84" t="str">
            <v>事業統括Ｇ</v>
          </cell>
          <cell r="I84">
            <v>1</v>
          </cell>
          <cell r="J84" t="str">
            <v>部門1</v>
          </cell>
          <cell r="K84">
            <v>1001</v>
          </cell>
          <cell r="L84" t="str">
            <v>部門1-1</v>
          </cell>
          <cell r="M84">
            <v>100102</v>
          </cell>
          <cell r="N84" t="str">
            <v>一般職員</v>
          </cell>
          <cell r="O84">
            <v>500</v>
          </cell>
          <cell r="P84">
            <v>276000</v>
          </cell>
          <cell r="Q84">
            <v>276000</v>
          </cell>
          <cell r="R84">
            <v>0</v>
          </cell>
          <cell r="S84">
            <v>0</v>
          </cell>
          <cell r="T84">
            <v>0</v>
          </cell>
          <cell r="U84">
            <v>0</v>
          </cell>
          <cell r="V84">
            <v>0</v>
          </cell>
          <cell r="W84">
            <v>0</v>
          </cell>
          <cell r="X84">
            <v>0</v>
          </cell>
          <cell r="Y84">
            <v>0</v>
          </cell>
          <cell r="Z84">
            <v>276000</v>
          </cell>
          <cell r="AA84">
            <v>0</v>
          </cell>
          <cell r="AB84">
            <v>33120</v>
          </cell>
          <cell r="AC84">
            <v>0</v>
          </cell>
          <cell r="AD84">
            <v>0</v>
          </cell>
          <cell r="AE84">
            <v>0</v>
          </cell>
          <cell r="AF84">
            <v>0</v>
          </cell>
          <cell r="AG84">
            <v>0</v>
          </cell>
          <cell r="AH84">
            <v>4850</v>
          </cell>
          <cell r="AI84">
            <v>3493</v>
          </cell>
          <cell r="AJ84">
            <v>0</v>
          </cell>
          <cell r="AK84">
            <v>11032</v>
          </cell>
          <cell r="AL84">
            <v>0</v>
          </cell>
          <cell r="AM84">
            <v>24464.2</v>
          </cell>
          <cell r="AN84">
            <v>420</v>
          </cell>
          <cell r="AO84">
            <v>0</v>
          </cell>
          <cell r="AP84">
            <v>0</v>
          </cell>
          <cell r="AQ84">
            <v>317463</v>
          </cell>
          <cell r="AR84">
            <v>0</v>
          </cell>
          <cell r="AS84">
            <v>0</v>
          </cell>
          <cell r="AT84">
            <v>0</v>
          </cell>
          <cell r="AU84">
            <v>0</v>
          </cell>
          <cell r="AV84">
            <v>1587</v>
          </cell>
          <cell r="AW84">
            <v>2698.7505000000001</v>
          </cell>
          <cell r="AX84">
            <v>647.62450000000001</v>
          </cell>
        </row>
        <row r="85">
          <cell r="D85" t="str">
            <v>今井　美名子</v>
          </cell>
          <cell r="E85">
            <v>1007</v>
          </cell>
          <cell r="F85" t="str">
            <v>関西研修センター</v>
          </cell>
          <cell r="G85">
            <v>100701</v>
          </cell>
          <cell r="H85" t="str">
            <v>ＫＫＣＧ</v>
          </cell>
          <cell r="I85">
            <v>1</v>
          </cell>
          <cell r="J85" t="str">
            <v>部門1</v>
          </cell>
          <cell r="K85">
            <v>1001</v>
          </cell>
          <cell r="L85" t="str">
            <v>部門1-1</v>
          </cell>
          <cell r="M85">
            <v>100102</v>
          </cell>
          <cell r="N85" t="str">
            <v>一般職員</v>
          </cell>
          <cell r="O85">
            <v>300</v>
          </cell>
          <cell r="P85">
            <v>315700</v>
          </cell>
          <cell r="Q85">
            <v>315700</v>
          </cell>
          <cell r="R85">
            <v>0</v>
          </cell>
          <cell r="S85">
            <v>0</v>
          </cell>
          <cell r="T85">
            <v>0</v>
          </cell>
          <cell r="U85">
            <v>0</v>
          </cell>
          <cell r="V85">
            <v>0</v>
          </cell>
          <cell r="W85">
            <v>0</v>
          </cell>
          <cell r="X85">
            <v>0</v>
          </cell>
          <cell r="Y85">
            <v>0</v>
          </cell>
          <cell r="Z85">
            <v>315700</v>
          </cell>
          <cell r="AA85">
            <v>45000</v>
          </cell>
          <cell r="AB85">
            <v>44064</v>
          </cell>
          <cell r="AC85">
            <v>6500</v>
          </cell>
          <cell r="AD85">
            <v>0</v>
          </cell>
          <cell r="AE85">
            <v>0</v>
          </cell>
          <cell r="AF85">
            <v>9405</v>
          </cell>
          <cell r="AG85">
            <v>0</v>
          </cell>
          <cell r="AH85">
            <v>0</v>
          </cell>
          <cell r="AI85">
            <v>22984</v>
          </cell>
          <cell r="AJ85">
            <v>-15863</v>
          </cell>
          <cell r="AK85">
            <v>14184</v>
          </cell>
          <cell r="AL85">
            <v>0</v>
          </cell>
          <cell r="AM85">
            <v>31453.4</v>
          </cell>
          <cell r="AN85">
            <v>540</v>
          </cell>
          <cell r="AO85">
            <v>0</v>
          </cell>
          <cell r="AP85">
            <v>0</v>
          </cell>
          <cell r="AQ85">
            <v>427790</v>
          </cell>
          <cell r="AR85">
            <v>0</v>
          </cell>
          <cell r="AS85">
            <v>0</v>
          </cell>
          <cell r="AT85">
            <v>0</v>
          </cell>
          <cell r="AU85">
            <v>5747</v>
          </cell>
          <cell r="AV85">
            <v>2138</v>
          </cell>
          <cell r="AW85">
            <v>3637.165</v>
          </cell>
          <cell r="AX85">
            <v>872.69159999999999</v>
          </cell>
        </row>
        <row r="86">
          <cell r="D86" t="str">
            <v>古屋　浩</v>
          </cell>
          <cell r="E86">
            <v>1002</v>
          </cell>
          <cell r="F86" t="str">
            <v>政策推進部</v>
          </cell>
          <cell r="G86">
            <v>100202</v>
          </cell>
          <cell r="H86" t="str">
            <v>政策受託Ｇ</v>
          </cell>
          <cell r="I86">
            <v>1</v>
          </cell>
          <cell r="J86" t="str">
            <v>部門1</v>
          </cell>
          <cell r="K86">
            <v>1001</v>
          </cell>
          <cell r="L86" t="str">
            <v>部門1-1</v>
          </cell>
          <cell r="M86">
            <v>100102</v>
          </cell>
          <cell r="N86" t="str">
            <v>一般職員</v>
          </cell>
          <cell r="O86">
            <v>500</v>
          </cell>
          <cell r="P86">
            <v>299800</v>
          </cell>
          <cell r="Q86">
            <v>299800</v>
          </cell>
          <cell r="R86">
            <v>0</v>
          </cell>
          <cell r="S86">
            <v>0</v>
          </cell>
          <cell r="T86">
            <v>0</v>
          </cell>
          <cell r="U86">
            <v>0</v>
          </cell>
          <cell r="V86">
            <v>0</v>
          </cell>
          <cell r="W86">
            <v>0</v>
          </cell>
          <cell r="X86">
            <v>0</v>
          </cell>
          <cell r="Y86">
            <v>0</v>
          </cell>
          <cell r="Z86">
            <v>299800</v>
          </cell>
          <cell r="AA86">
            <v>0</v>
          </cell>
          <cell r="AB86">
            <v>35976</v>
          </cell>
          <cell r="AC86">
            <v>0</v>
          </cell>
          <cell r="AD86">
            <v>27000</v>
          </cell>
          <cell r="AE86">
            <v>0</v>
          </cell>
          <cell r="AF86">
            <v>4690</v>
          </cell>
          <cell r="AG86">
            <v>0</v>
          </cell>
          <cell r="AH86">
            <v>6803</v>
          </cell>
          <cell r="AI86">
            <v>170188</v>
          </cell>
          <cell r="AJ86">
            <v>0</v>
          </cell>
          <cell r="AK86">
            <v>19700</v>
          </cell>
          <cell r="AL86">
            <v>2750</v>
          </cell>
          <cell r="AM86">
            <v>43685</v>
          </cell>
          <cell r="AN86">
            <v>750</v>
          </cell>
          <cell r="AO86">
            <v>0</v>
          </cell>
          <cell r="AP86">
            <v>0</v>
          </cell>
          <cell r="AQ86">
            <v>544457</v>
          </cell>
          <cell r="AR86">
            <v>27585</v>
          </cell>
          <cell r="AS86">
            <v>0</v>
          </cell>
          <cell r="AT86">
            <v>5558</v>
          </cell>
          <cell r="AU86">
            <v>0</v>
          </cell>
          <cell r="AV86">
            <v>2722</v>
          </cell>
          <cell r="AW86">
            <v>4628.1695</v>
          </cell>
          <cell r="AX86">
            <v>1110.6922</v>
          </cell>
        </row>
        <row r="87">
          <cell r="D87" t="str">
            <v>飯田　真弓</v>
          </cell>
          <cell r="E87">
            <v>1006</v>
          </cell>
          <cell r="F87" t="str">
            <v>東京研修センター</v>
          </cell>
          <cell r="G87">
            <v>100601</v>
          </cell>
          <cell r="H87" t="str">
            <v>ＴＫＣＧ</v>
          </cell>
          <cell r="I87">
            <v>1</v>
          </cell>
          <cell r="J87" t="str">
            <v>部門1</v>
          </cell>
          <cell r="K87">
            <v>1001</v>
          </cell>
          <cell r="L87" t="str">
            <v>部門1-1</v>
          </cell>
          <cell r="M87">
            <v>100102</v>
          </cell>
          <cell r="N87" t="str">
            <v>一般職員</v>
          </cell>
          <cell r="O87">
            <v>500</v>
          </cell>
          <cell r="P87">
            <v>262500</v>
          </cell>
          <cell r="Q87">
            <v>262500</v>
          </cell>
          <cell r="R87">
            <v>0</v>
          </cell>
          <cell r="S87">
            <v>0</v>
          </cell>
          <cell r="T87">
            <v>0</v>
          </cell>
          <cell r="U87">
            <v>0</v>
          </cell>
          <cell r="V87">
            <v>0</v>
          </cell>
          <cell r="W87">
            <v>0</v>
          </cell>
          <cell r="X87">
            <v>0</v>
          </cell>
          <cell r="Y87">
            <v>0</v>
          </cell>
          <cell r="Z87">
            <v>262500</v>
          </cell>
          <cell r="AA87">
            <v>0</v>
          </cell>
          <cell r="AB87">
            <v>31500</v>
          </cell>
          <cell r="AC87">
            <v>0</v>
          </cell>
          <cell r="AD87">
            <v>27000</v>
          </cell>
          <cell r="AE87">
            <v>0</v>
          </cell>
          <cell r="AF87">
            <v>9235</v>
          </cell>
          <cell r="AG87">
            <v>0</v>
          </cell>
          <cell r="AH87">
            <v>4589</v>
          </cell>
          <cell r="AI87">
            <v>108537</v>
          </cell>
          <cell r="AJ87">
            <v>0</v>
          </cell>
          <cell r="AK87">
            <v>16154</v>
          </cell>
          <cell r="AL87">
            <v>0</v>
          </cell>
          <cell r="AM87">
            <v>35822.400000000001</v>
          </cell>
          <cell r="AN87">
            <v>615</v>
          </cell>
          <cell r="AO87">
            <v>0</v>
          </cell>
          <cell r="AP87">
            <v>0</v>
          </cell>
          <cell r="AQ87">
            <v>443361</v>
          </cell>
          <cell r="AR87">
            <v>13802</v>
          </cell>
          <cell r="AS87">
            <v>0</v>
          </cell>
          <cell r="AT87">
            <v>1581</v>
          </cell>
          <cell r="AU87">
            <v>0</v>
          </cell>
          <cell r="AV87">
            <v>2216</v>
          </cell>
          <cell r="AW87">
            <v>3769.3735000000001</v>
          </cell>
          <cell r="AX87">
            <v>904.45640000000003</v>
          </cell>
        </row>
        <row r="88">
          <cell r="D88" t="str">
            <v>弥富　理佳</v>
          </cell>
          <cell r="E88">
            <v>1004</v>
          </cell>
          <cell r="F88" t="str">
            <v>事業統括部</v>
          </cell>
          <cell r="G88">
            <v>100403</v>
          </cell>
          <cell r="H88" t="str">
            <v>管理システムＧ</v>
          </cell>
          <cell r="I88">
            <v>1</v>
          </cell>
          <cell r="J88" t="str">
            <v>部門1</v>
          </cell>
          <cell r="K88">
            <v>1001</v>
          </cell>
          <cell r="L88" t="str">
            <v>部門1-1</v>
          </cell>
          <cell r="M88">
            <v>100102</v>
          </cell>
          <cell r="N88" t="str">
            <v>一般職員</v>
          </cell>
          <cell r="O88">
            <v>500</v>
          </cell>
          <cell r="P88">
            <v>267900</v>
          </cell>
          <cell r="Q88">
            <v>267900</v>
          </cell>
          <cell r="R88">
            <v>0</v>
          </cell>
          <cell r="S88">
            <v>0</v>
          </cell>
          <cell r="T88">
            <v>0</v>
          </cell>
          <cell r="U88">
            <v>0</v>
          </cell>
          <cell r="V88">
            <v>0</v>
          </cell>
          <cell r="W88">
            <v>0</v>
          </cell>
          <cell r="X88">
            <v>0</v>
          </cell>
          <cell r="Y88">
            <v>0</v>
          </cell>
          <cell r="Z88">
            <v>267900</v>
          </cell>
          <cell r="AA88">
            <v>0</v>
          </cell>
          <cell r="AB88">
            <v>32148</v>
          </cell>
          <cell r="AC88">
            <v>0</v>
          </cell>
          <cell r="AD88">
            <v>27000</v>
          </cell>
          <cell r="AE88">
            <v>0</v>
          </cell>
          <cell r="AF88">
            <v>5170</v>
          </cell>
          <cell r="AG88">
            <v>0</v>
          </cell>
          <cell r="AH88">
            <v>6196</v>
          </cell>
          <cell r="AI88">
            <v>28883</v>
          </cell>
          <cell r="AJ88">
            <v>0</v>
          </cell>
          <cell r="AK88">
            <v>17336</v>
          </cell>
          <cell r="AL88">
            <v>0</v>
          </cell>
          <cell r="AM88">
            <v>38443.599999999999</v>
          </cell>
          <cell r="AN88">
            <v>660</v>
          </cell>
          <cell r="AO88">
            <v>0</v>
          </cell>
          <cell r="AP88">
            <v>0</v>
          </cell>
          <cell r="AQ88">
            <v>367297</v>
          </cell>
          <cell r="AR88">
            <v>0</v>
          </cell>
          <cell r="AS88">
            <v>0</v>
          </cell>
          <cell r="AT88">
            <v>0</v>
          </cell>
          <cell r="AU88">
            <v>0</v>
          </cell>
          <cell r="AV88">
            <v>1836</v>
          </cell>
          <cell r="AW88">
            <v>3122.5095000000001</v>
          </cell>
          <cell r="AX88">
            <v>749.28579999999999</v>
          </cell>
        </row>
        <row r="89">
          <cell r="D89" t="str">
            <v>北　雅士</v>
          </cell>
          <cell r="E89">
            <v>1004</v>
          </cell>
          <cell r="F89" t="str">
            <v>事業統括部</v>
          </cell>
          <cell r="G89">
            <v>100402</v>
          </cell>
          <cell r="H89" t="str">
            <v>事業統括Ｇ地方創生支援ユニット</v>
          </cell>
          <cell r="I89">
            <v>1</v>
          </cell>
          <cell r="J89" t="str">
            <v>部門1</v>
          </cell>
          <cell r="K89">
            <v>1001</v>
          </cell>
          <cell r="L89" t="str">
            <v>部門1-1</v>
          </cell>
          <cell r="M89">
            <v>100102</v>
          </cell>
          <cell r="N89" t="str">
            <v>一般職員</v>
          </cell>
          <cell r="O89">
            <v>500</v>
          </cell>
          <cell r="P89">
            <v>267900</v>
          </cell>
          <cell r="Q89">
            <v>267900</v>
          </cell>
          <cell r="R89">
            <v>0</v>
          </cell>
          <cell r="S89">
            <v>0</v>
          </cell>
          <cell r="T89">
            <v>0</v>
          </cell>
          <cell r="U89">
            <v>0</v>
          </cell>
          <cell r="V89">
            <v>0</v>
          </cell>
          <cell r="W89">
            <v>0</v>
          </cell>
          <cell r="X89">
            <v>0</v>
          </cell>
          <cell r="Y89">
            <v>0</v>
          </cell>
          <cell r="Z89">
            <v>267900</v>
          </cell>
          <cell r="AA89">
            <v>0</v>
          </cell>
          <cell r="AB89">
            <v>35268</v>
          </cell>
          <cell r="AC89">
            <v>26000</v>
          </cell>
          <cell r="AD89">
            <v>0</v>
          </cell>
          <cell r="AE89">
            <v>0</v>
          </cell>
          <cell r="AF89">
            <v>17970</v>
          </cell>
          <cell r="AG89">
            <v>0</v>
          </cell>
          <cell r="AH89">
            <v>11196</v>
          </cell>
          <cell r="AI89">
            <v>182673</v>
          </cell>
          <cell r="AJ89">
            <v>0</v>
          </cell>
          <cell r="AK89">
            <v>19700</v>
          </cell>
          <cell r="AL89">
            <v>0</v>
          </cell>
          <cell r="AM89">
            <v>43685</v>
          </cell>
          <cell r="AN89">
            <v>750</v>
          </cell>
          <cell r="AO89">
            <v>0</v>
          </cell>
          <cell r="AP89">
            <v>0</v>
          </cell>
          <cell r="AQ89">
            <v>541007</v>
          </cell>
          <cell r="AR89">
            <v>28273</v>
          </cell>
          <cell r="AS89">
            <v>0</v>
          </cell>
          <cell r="AT89">
            <v>2577</v>
          </cell>
          <cell r="AU89">
            <v>0</v>
          </cell>
          <cell r="AV89">
            <v>2705</v>
          </cell>
          <cell r="AW89">
            <v>4598.5945000000002</v>
          </cell>
          <cell r="AX89">
            <v>1103.6541999999999</v>
          </cell>
        </row>
        <row r="90">
          <cell r="D90" t="str">
            <v>神田　美帆</v>
          </cell>
          <cell r="E90">
            <v>1004</v>
          </cell>
          <cell r="F90" t="str">
            <v>事業統括部</v>
          </cell>
          <cell r="G90">
            <v>100401</v>
          </cell>
          <cell r="H90" t="str">
            <v>事業統括Ｇ</v>
          </cell>
          <cell r="I90">
            <v>1</v>
          </cell>
          <cell r="J90" t="str">
            <v>部門1</v>
          </cell>
          <cell r="K90">
            <v>1001</v>
          </cell>
          <cell r="L90" t="str">
            <v>部門1-1</v>
          </cell>
          <cell r="M90">
            <v>100102</v>
          </cell>
          <cell r="N90" t="str">
            <v>一般職員</v>
          </cell>
          <cell r="O90">
            <v>500</v>
          </cell>
          <cell r="P90">
            <v>225120</v>
          </cell>
          <cell r="Q90">
            <v>225120</v>
          </cell>
          <cell r="R90">
            <v>0</v>
          </cell>
          <cell r="S90">
            <v>0</v>
          </cell>
          <cell r="T90">
            <v>0</v>
          </cell>
          <cell r="U90">
            <v>0</v>
          </cell>
          <cell r="V90">
            <v>0</v>
          </cell>
          <cell r="W90">
            <v>0</v>
          </cell>
          <cell r="X90">
            <v>0</v>
          </cell>
          <cell r="Y90">
            <v>0</v>
          </cell>
          <cell r="Z90">
            <v>225120</v>
          </cell>
          <cell r="AA90">
            <v>0</v>
          </cell>
          <cell r="AB90">
            <v>27014</v>
          </cell>
          <cell r="AC90">
            <v>0</v>
          </cell>
          <cell r="AD90">
            <v>0</v>
          </cell>
          <cell r="AE90">
            <v>0</v>
          </cell>
          <cell r="AF90">
            <v>11375</v>
          </cell>
          <cell r="AG90">
            <v>0</v>
          </cell>
          <cell r="AH90">
            <v>3961</v>
          </cell>
          <cell r="AI90">
            <v>36658</v>
          </cell>
          <cell r="AJ90">
            <v>0</v>
          </cell>
          <cell r="AK90">
            <v>13396</v>
          </cell>
          <cell r="AL90">
            <v>0</v>
          </cell>
          <cell r="AM90">
            <v>29706.6</v>
          </cell>
          <cell r="AN90">
            <v>510</v>
          </cell>
          <cell r="AO90">
            <v>0</v>
          </cell>
          <cell r="AP90">
            <v>0</v>
          </cell>
          <cell r="AQ90">
            <v>304128</v>
          </cell>
          <cell r="AR90">
            <v>0</v>
          </cell>
          <cell r="AS90">
            <v>0</v>
          </cell>
          <cell r="AT90">
            <v>0</v>
          </cell>
          <cell r="AU90">
            <v>0</v>
          </cell>
          <cell r="AV90">
            <v>1520</v>
          </cell>
          <cell r="AW90">
            <v>2585.7280000000001</v>
          </cell>
          <cell r="AX90">
            <v>620.42110000000002</v>
          </cell>
        </row>
        <row r="91">
          <cell r="D91" t="str">
            <v>吉田　ひとみ</v>
          </cell>
          <cell r="E91">
            <v>1003</v>
          </cell>
          <cell r="F91" t="str">
            <v>研修業務部</v>
          </cell>
          <cell r="G91">
            <v>100302</v>
          </cell>
          <cell r="H91" t="str">
            <v>低炭素化支援Ｇ</v>
          </cell>
          <cell r="I91">
            <v>1</v>
          </cell>
          <cell r="J91" t="str">
            <v>部門1</v>
          </cell>
          <cell r="K91">
            <v>1001</v>
          </cell>
          <cell r="L91" t="str">
            <v>部門1-1</v>
          </cell>
          <cell r="M91">
            <v>100102</v>
          </cell>
          <cell r="N91" t="str">
            <v>一般職員</v>
          </cell>
          <cell r="O91">
            <v>500</v>
          </cell>
          <cell r="P91">
            <v>259800</v>
          </cell>
          <cell r="Q91">
            <v>259800</v>
          </cell>
          <cell r="R91">
            <v>0</v>
          </cell>
          <cell r="S91">
            <v>0</v>
          </cell>
          <cell r="T91">
            <v>0</v>
          </cell>
          <cell r="U91">
            <v>0</v>
          </cell>
          <cell r="V91">
            <v>0</v>
          </cell>
          <cell r="W91">
            <v>0</v>
          </cell>
          <cell r="X91">
            <v>0</v>
          </cell>
          <cell r="Y91">
            <v>0</v>
          </cell>
          <cell r="Z91">
            <v>259800</v>
          </cell>
          <cell r="AA91">
            <v>0</v>
          </cell>
          <cell r="AB91">
            <v>31176</v>
          </cell>
          <cell r="AC91">
            <v>0</v>
          </cell>
          <cell r="AD91">
            <v>27000</v>
          </cell>
          <cell r="AE91">
            <v>0</v>
          </cell>
          <cell r="AF91">
            <v>13315</v>
          </cell>
          <cell r="AG91">
            <v>0</v>
          </cell>
          <cell r="AH91">
            <v>6039</v>
          </cell>
          <cell r="AI91">
            <v>129913</v>
          </cell>
          <cell r="AJ91">
            <v>0</v>
          </cell>
          <cell r="AK91">
            <v>16154</v>
          </cell>
          <cell r="AL91">
            <v>2255</v>
          </cell>
          <cell r="AM91">
            <v>35822.400000000001</v>
          </cell>
          <cell r="AN91">
            <v>615</v>
          </cell>
          <cell r="AO91">
            <v>0</v>
          </cell>
          <cell r="AP91">
            <v>0</v>
          </cell>
          <cell r="AQ91">
            <v>467243</v>
          </cell>
          <cell r="AR91">
            <v>21020</v>
          </cell>
          <cell r="AS91">
            <v>0</v>
          </cell>
          <cell r="AT91">
            <v>1629</v>
          </cell>
          <cell r="AU91">
            <v>0</v>
          </cell>
          <cell r="AV91">
            <v>2336</v>
          </cell>
          <cell r="AW91">
            <v>3971.7804999999998</v>
          </cell>
          <cell r="AX91">
            <v>953.17570000000001</v>
          </cell>
        </row>
        <row r="92">
          <cell r="D92" t="str">
            <v>志村　拓也</v>
          </cell>
          <cell r="E92">
            <v>1004</v>
          </cell>
          <cell r="F92" t="str">
            <v>事業統括部</v>
          </cell>
          <cell r="G92">
            <v>100405</v>
          </cell>
          <cell r="H92" t="str">
            <v>ジャカルタ事務所</v>
          </cell>
          <cell r="I92">
            <v>1</v>
          </cell>
          <cell r="J92" t="str">
            <v>部門1</v>
          </cell>
          <cell r="K92">
            <v>1001</v>
          </cell>
          <cell r="L92" t="str">
            <v>部門1-1</v>
          </cell>
          <cell r="M92">
            <v>100102</v>
          </cell>
          <cell r="N92" t="str">
            <v>一般職員</v>
          </cell>
          <cell r="O92">
            <v>400</v>
          </cell>
          <cell r="P92">
            <v>283520</v>
          </cell>
          <cell r="Q92">
            <v>283520</v>
          </cell>
          <cell r="R92">
            <v>0</v>
          </cell>
          <cell r="S92">
            <v>0</v>
          </cell>
          <cell r="T92">
            <v>0</v>
          </cell>
          <cell r="U92">
            <v>0</v>
          </cell>
          <cell r="V92">
            <v>0</v>
          </cell>
          <cell r="W92">
            <v>0</v>
          </cell>
          <cell r="X92">
            <v>0</v>
          </cell>
          <cell r="Y92">
            <v>0</v>
          </cell>
          <cell r="Z92">
            <v>283520</v>
          </cell>
          <cell r="AA92">
            <v>0</v>
          </cell>
          <cell r="AB92">
            <v>0</v>
          </cell>
          <cell r="AC92">
            <v>6500</v>
          </cell>
          <cell r="AD92">
            <v>0</v>
          </cell>
          <cell r="AE92">
            <v>0</v>
          </cell>
          <cell r="AF92">
            <v>0</v>
          </cell>
          <cell r="AG92">
            <v>0</v>
          </cell>
          <cell r="AH92">
            <v>0</v>
          </cell>
          <cell r="AI92">
            <v>0</v>
          </cell>
          <cell r="AJ92">
            <v>0</v>
          </cell>
          <cell r="AK92">
            <v>26792</v>
          </cell>
          <cell r="AL92">
            <v>0</v>
          </cell>
          <cell r="AM92">
            <v>54169.8</v>
          </cell>
          <cell r="AN92">
            <v>930</v>
          </cell>
          <cell r="AO92">
            <v>0</v>
          </cell>
          <cell r="AP92">
            <v>0</v>
          </cell>
          <cell r="AQ92">
            <v>290020</v>
          </cell>
          <cell r="AR92">
            <v>0</v>
          </cell>
          <cell r="AS92">
            <v>0</v>
          </cell>
          <cell r="AT92">
            <v>0</v>
          </cell>
          <cell r="AU92">
            <v>0</v>
          </cell>
          <cell r="AV92">
            <v>1450</v>
          </cell>
          <cell r="AW92">
            <v>2465.27</v>
          </cell>
          <cell r="AX92">
            <v>0</v>
          </cell>
        </row>
        <row r="93">
          <cell r="D93" t="str">
            <v>山下　哲志</v>
          </cell>
          <cell r="E93">
            <v>1006</v>
          </cell>
          <cell r="F93" t="str">
            <v>東京研修センター</v>
          </cell>
          <cell r="G93">
            <v>100601</v>
          </cell>
          <cell r="H93" t="str">
            <v>ＴＫＣＧ</v>
          </cell>
          <cell r="I93">
            <v>1</v>
          </cell>
          <cell r="J93" t="str">
            <v>部門1</v>
          </cell>
          <cell r="K93">
            <v>1001</v>
          </cell>
          <cell r="L93" t="str">
            <v>部門1-1</v>
          </cell>
          <cell r="M93">
            <v>100102</v>
          </cell>
          <cell r="N93" t="str">
            <v>一般職員</v>
          </cell>
          <cell r="O93">
            <v>500</v>
          </cell>
          <cell r="P93">
            <v>302400</v>
          </cell>
          <cell r="Q93">
            <v>302400</v>
          </cell>
          <cell r="R93">
            <v>0</v>
          </cell>
          <cell r="S93">
            <v>0</v>
          </cell>
          <cell r="T93">
            <v>0</v>
          </cell>
          <cell r="U93">
            <v>0</v>
          </cell>
          <cell r="V93">
            <v>0</v>
          </cell>
          <cell r="W93">
            <v>0</v>
          </cell>
          <cell r="X93">
            <v>0</v>
          </cell>
          <cell r="Y93">
            <v>0</v>
          </cell>
          <cell r="Z93">
            <v>302400</v>
          </cell>
          <cell r="AA93">
            <v>0</v>
          </cell>
          <cell r="AB93">
            <v>37848</v>
          </cell>
          <cell r="AC93">
            <v>13000</v>
          </cell>
          <cell r="AD93">
            <v>27000</v>
          </cell>
          <cell r="AE93">
            <v>0</v>
          </cell>
          <cell r="AF93">
            <v>6840</v>
          </cell>
          <cell r="AG93">
            <v>0</v>
          </cell>
          <cell r="AH93">
            <v>6854</v>
          </cell>
          <cell r="AI93">
            <v>106070</v>
          </cell>
          <cell r="AJ93">
            <v>0</v>
          </cell>
          <cell r="AK93">
            <v>20882</v>
          </cell>
          <cell r="AL93">
            <v>2915</v>
          </cell>
          <cell r="AM93">
            <v>46306.2</v>
          </cell>
          <cell r="AN93">
            <v>795</v>
          </cell>
          <cell r="AO93">
            <v>0</v>
          </cell>
          <cell r="AP93">
            <v>0</v>
          </cell>
          <cell r="AQ93">
            <v>500012</v>
          </cell>
          <cell r="AR93">
            <v>15829</v>
          </cell>
          <cell r="AS93">
            <v>0</v>
          </cell>
          <cell r="AT93">
            <v>0</v>
          </cell>
          <cell r="AU93">
            <v>0</v>
          </cell>
          <cell r="AV93">
            <v>2500</v>
          </cell>
          <cell r="AW93">
            <v>4250.1620000000003</v>
          </cell>
          <cell r="AX93">
            <v>1020.0244</v>
          </cell>
        </row>
        <row r="94">
          <cell r="D94" t="str">
            <v>山本　出</v>
          </cell>
          <cell r="E94">
            <v>1006</v>
          </cell>
          <cell r="F94" t="str">
            <v>東京研修センター</v>
          </cell>
          <cell r="G94">
            <v>100601</v>
          </cell>
          <cell r="H94" t="str">
            <v>ＴＫＣＧ</v>
          </cell>
          <cell r="I94">
            <v>1</v>
          </cell>
          <cell r="J94" t="str">
            <v>部門1</v>
          </cell>
          <cell r="K94">
            <v>1001</v>
          </cell>
          <cell r="L94" t="str">
            <v>部門1-1</v>
          </cell>
          <cell r="M94">
            <v>100102</v>
          </cell>
          <cell r="N94" t="str">
            <v>一般職員</v>
          </cell>
          <cell r="O94">
            <v>300</v>
          </cell>
          <cell r="P94">
            <v>382800</v>
          </cell>
          <cell r="Q94">
            <v>382800</v>
          </cell>
          <cell r="R94">
            <v>0</v>
          </cell>
          <cell r="S94">
            <v>0</v>
          </cell>
          <cell r="T94">
            <v>0</v>
          </cell>
          <cell r="U94">
            <v>0</v>
          </cell>
          <cell r="V94">
            <v>0</v>
          </cell>
          <cell r="W94">
            <v>0</v>
          </cell>
          <cell r="X94">
            <v>0</v>
          </cell>
          <cell r="Y94">
            <v>0</v>
          </cell>
          <cell r="Z94">
            <v>382800</v>
          </cell>
          <cell r="AA94">
            <v>45000</v>
          </cell>
          <cell r="AB94">
            <v>54276</v>
          </cell>
          <cell r="AC94">
            <v>24500</v>
          </cell>
          <cell r="AD94">
            <v>0</v>
          </cell>
          <cell r="AE94">
            <v>0</v>
          </cell>
          <cell r="AF94">
            <v>37095</v>
          </cell>
          <cell r="AG94">
            <v>0</v>
          </cell>
          <cell r="AH94">
            <v>6700</v>
          </cell>
          <cell r="AI94">
            <v>0</v>
          </cell>
          <cell r="AJ94">
            <v>0</v>
          </cell>
          <cell r="AK94">
            <v>22064</v>
          </cell>
          <cell r="AL94">
            <v>3080</v>
          </cell>
          <cell r="AM94">
            <v>48927.4</v>
          </cell>
          <cell r="AN94">
            <v>840</v>
          </cell>
          <cell r="AO94">
            <v>0</v>
          </cell>
          <cell r="AP94">
            <v>0</v>
          </cell>
          <cell r="AQ94">
            <v>550371</v>
          </cell>
          <cell r="AR94">
            <v>0</v>
          </cell>
          <cell r="AS94">
            <v>0</v>
          </cell>
          <cell r="AT94">
            <v>0</v>
          </cell>
          <cell r="AU94">
            <v>0</v>
          </cell>
          <cell r="AV94">
            <v>2751</v>
          </cell>
          <cell r="AW94">
            <v>4679.0084999999999</v>
          </cell>
          <cell r="AX94">
            <v>1122.7568000000001</v>
          </cell>
        </row>
        <row r="95">
          <cell r="D95" t="str">
            <v>首藤　尚治</v>
          </cell>
          <cell r="E95">
            <v>1001</v>
          </cell>
          <cell r="F95" t="str">
            <v>産業推進部</v>
          </cell>
          <cell r="G95">
            <v>100101</v>
          </cell>
          <cell r="H95" t="str">
            <v>産業国際化・インフラＧ</v>
          </cell>
          <cell r="I95">
            <v>1</v>
          </cell>
          <cell r="J95" t="str">
            <v>部門1</v>
          </cell>
          <cell r="K95">
            <v>1001</v>
          </cell>
          <cell r="L95" t="str">
            <v>部門1-1</v>
          </cell>
          <cell r="M95">
            <v>100102</v>
          </cell>
          <cell r="N95" t="str">
            <v>一般職員</v>
          </cell>
          <cell r="O95">
            <v>300</v>
          </cell>
          <cell r="P95">
            <v>315700</v>
          </cell>
          <cell r="Q95">
            <v>315700</v>
          </cell>
          <cell r="R95">
            <v>0</v>
          </cell>
          <cell r="S95">
            <v>0</v>
          </cell>
          <cell r="T95">
            <v>0</v>
          </cell>
          <cell r="U95">
            <v>0</v>
          </cell>
          <cell r="V95">
            <v>0</v>
          </cell>
          <cell r="W95">
            <v>0</v>
          </cell>
          <cell r="X95">
            <v>0</v>
          </cell>
          <cell r="Y95">
            <v>0</v>
          </cell>
          <cell r="Z95">
            <v>315700</v>
          </cell>
          <cell r="AA95">
            <v>45000</v>
          </cell>
          <cell r="AB95">
            <v>43284</v>
          </cell>
          <cell r="AC95">
            <v>0</v>
          </cell>
          <cell r="AD95">
            <v>0</v>
          </cell>
          <cell r="AE95">
            <v>0</v>
          </cell>
          <cell r="AF95">
            <v>14450</v>
          </cell>
          <cell r="AG95">
            <v>0</v>
          </cell>
          <cell r="AH95">
            <v>0</v>
          </cell>
          <cell r="AI95">
            <v>113371</v>
          </cell>
          <cell r="AJ95">
            <v>0</v>
          </cell>
          <cell r="AK95">
            <v>20882</v>
          </cell>
          <cell r="AL95">
            <v>2915</v>
          </cell>
          <cell r="AM95">
            <v>46306.2</v>
          </cell>
          <cell r="AN95">
            <v>795</v>
          </cell>
          <cell r="AO95">
            <v>0</v>
          </cell>
          <cell r="AP95">
            <v>0</v>
          </cell>
          <cell r="AQ95">
            <v>531805</v>
          </cell>
          <cell r="AR95">
            <v>13797</v>
          </cell>
          <cell r="AS95">
            <v>0</v>
          </cell>
          <cell r="AT95">
            <v>281</v>
          </cell>
          <cell r="AU95">
            <v>0</v>
          </cell>
          <cell r="AV95">
            <v>2659</v>
          </cell>
          <cell r="AW95">
            <v>4520.3675000000003</v>
          </cell>
          <cell r="AX95">
            <v>1084.8822</v>
          </cell>
        </row>
        <row r="96">
          <cell r="D96" t="str">
            <v>下村　真理</v>
          </cell>
          <cell r="E96">
            <v>1005</v>
          </cell>
          <cell r="F96" t="str">
            <v>総務企画部</v>
          </cell>
          <cell r="G96">
            <v>100503</v>
          </cell>
          <cell r="H96" t="str">
            <v>人事Ｇ</v>
          </cell>
          <cell r="I96">
            <v>1</v>
          </cell>
          <cell r="J96" t="str">
            <v>部門1</v>
          </cell>
          <cell r="K96">
            <v>1001</v>
          </cell>
          <cell r="L96" t="str">
            <v>部門1-1</v>
          </cell>
          <cell r="M96">
            <v>100102</v>
          </cell>
          <cell r="N96" t="str">
            <v>一般職員</v>
          </cell>
          <cell r="O96">
            <v>500</v>
          </cell>
          <cell r="P96">
            <v>267900</v>
          </cell>
          <cell r="Q96">
            <v>267900</v>
          </cell>
          <cell r="R96">
            <v>0</v>
          </cell>
          <cell r="S96">
            <v>0</v>
          </cell>
          <cell r="T96">
            <v>0</v>
          </cell>
          <cell r="U96">
            <v>0</v>
          </cell>
          <cell r="V96">
            <v>0</v>
          </cell>
          <cell r="W96">
            <v>0</v>
          </cell>
          <cell r="X96">
            <v>0</v>
          </cell>
          <cell r="Y96">
            <v>0</v>
          </cell>
          <cell r="Z96">
            <v>267900</v>
          </cell>
          <cell r="AA96">
            <v>0</v>
          </cell>
          <cell r="AB96">
            <v>32148</v>
          </cell>
          <cell r="AC96">
            <v>0</v>
          </cell>
          <cell r="AD96">
            <v>0</v>
          </cell>
          <cell r="AE96">
            <v>0</v>
          </cell>
          <cell r="AF96">
            <v>6500</v>
          </cell>
          <cell r="AG96">
            <v>0</v>
          </cell>
          <cell r="AH96">
            <v>14596</v>
          </cell>
          <cell r="AI96">
            <v>46930</v>
          </cell>
          <cell r="AJ96">
            <v>0</v>
          </cell>
          <cell r="AK96">
            <v>14972</v>
          </cell>
          <cell r="AL96">
            <v>0</v>
          </cell>
          <cell r="AM96">
            <v>33201.199999999997</v>
          </cell>
          <cell r="AN96">
            <v>570</v>
          </cell>
          <cell r="AO96">
            <v>0</v>
          </cell>
          <cell r="AP96">
            <v>0</v>
          </cell>
          <cell r="AQ96">
            <v>368074</v>
          </cell>
          <cell r="AR96">
            <v>0</v>
          </cell>
          <cell r="AS96">
            <v>0</v>
          </cell>
          <cell r="AT96">
            <v>0</v>
          </cell>
          <cell r="AU96">
            <v>0</v>
          </cell>
          <cell r="AV96">
            <v>1840</v>
          </cell>
          <cell r="AW96">
            <v>3128.9989999999998</v>
          </cell>
          <cell r="AX96">
            <v>750.87090000000001</v>
          </cell>
        </row>
        <row r="97">
          <cell r="D97" t="str">
            <v>齋藤　香</v>
          </cell>
          <cell r="E97">
            <v>1002</v>
          </cell>
          <cell r="F97" t="str">
            <v>政策推進部</v>
          </cell>
          <cell r="G97">
            <v>100202</v>
          </cell>
          <cell r="H97" t="str">
            <v>政策受託Ｇ</v>
          </cell>
          <cell r="I97">
            <v>1</v>
          </cell>
          <cell r="J97" t="str">
            <v>部門1</v>
          </cell>
          <cell r="K97">
            <v>1001</v>
          </cell>
          <cell r="L97" t="str">
            <v>部門1-1</v>
          </cell>
          <cell r="M97">
            <v>100102</v>
          </cell>
          <cell r="N97" t="str">
            <v>一般職員</v>
          </cell>
          <cell r="O97">
            <v>500</v>
          </cell>
          <cell r="P97">
            <v>262500</v>
          </cell>
          <cell r="Q97">
            <v>262500</v>
          </cell>
          <cell r="R97">
            <v>0</v>
          </cell>
          <cell r="S97">
            <v>0</v>
          </cell>
          <cell r="T97">
            <v>0</v>
          </cell>
          <cell r="U97">
            <v>0</v>
          </cell>
          <cell r="V97">
            <v>0</v>
          </cell>
          <cell r="W97">
            <v>0</v>
          </cell>
          <cell r="X97">
            <v>0</v>
          </cell>
          <cell r="Y97">
            <v>0</v>
          </cell>
          <cell r="Z97">
            <v>262500</v>
          </cell>
          <cell r="AA97">
            <v>0</v>
          </cell>
          <cell r="AB97">
            <v>31500</v>
          </cell>
          <cell r="AC97">
            <v>0</v>
          </cell>
          <cell r="AD97">
            <v>27000</v>
          </cell>
          <cell r="AE97">
            <v>0</v>
          </cell>
          <cell r="AF97">
            <v>6005</v>
          </cell>
          <cell r="AG97">
            <v>0</v>
          </cell>
          <cell r="AH97">
            <v>6089</v>
          </cell>
          <cell r="AI97">
            <v>122040</v>
          </cell>
          <cell r="AJ97">
            <v>0</v>
          </cell>
          <cell r="AK97">
            <v>17336</v>
          </cell>
          <cell r="AL97">
            <v>0</v>
          </cell>
          <cell r="AM97">
            <v>38443.599999999999</v>
          </cell>
          <cell r="AN97">
            <v>660</v>
          </cell>
          <cell r="AO97">
            <v>0</v>
          </cell>
          <cell r="AP97">
            <v>0</v>
          </cell>
          <cell r="AQ97">
            <v>455134</v>
          </cell>
          <cell r="AR97">
            <v>16617</v>
          </cell>
          <cell r="AS97">
            <v>0</v>
          </cell>
          <cell r="AT97">
            <v>1008</v>
          </cell>
          <cell r="AU97">
            <v>0</v>
          </cell>
          <cell r="AV97">
            <v>2275</v>
          </cell>
          <cell r="AW97">
            <v>3869.3090000000002</v>
          </cell>
          <cell r="AX97">
            <v>928.47329999999999</v>
          </cell>
        </row>
        <row r="98">
          <cell r="D98" t="str">
            <v>宮寺　宏明</v>
          </cell>
          <cell r="E98">
            <v>1003</v>
          </cell>
          <cell r="F98" t="str">
            <v>新国際協力事業部</v>
          </cell>
          <cell r="G98">
            <v>100301</v>
          </cell>
          <cell r="H98" t="str">
            <v>新国際協力事業Ｇ</v>
          </cell>
          <cell r="I98">
            <v>1</v>
          </cell>
          <cell r="J98" t="str">
            <v>部門1</v>
          </cell>
          <cell r="K98">
            <v>1001</v>
          </cell>
          <cell r="L98" t="str">
            <v>部門1-1</v>
          </cell>
          <cell r="M98">
            <v>100102</v>
          </cell>
          <cell r="N98" t="str">
            <v>一般職員</v>
          </cell>
          <cell r="O98">
            <v>500</v>
          </cell>
          <cell r="P98">
            <v>270600</v>
          </cell>
          <cell r="Q98">
            <v>270600</v>
          </cell>
          <cell r="R98">
            <v>0</v>
          </cell>
          <cell r="S98">
            <v>0</v>
          </cell>
          <cell r="T98">
            <v>0</v>
          </cell>
          <cell r="U98">
            <v>0</v>
          </cell>
          <cell r="V98">
            <v>0</v>
          </cell>
          <cell r="W98">
            <v>0</v>
          </cell>
          <cell r="X98">
            <v>0</v>
          </cell>
          <cell r="Y98">
            <v>0</v>
          </cell>
          <cell r="Z98">
            <v>270600</v>
          </cell>
          <cell r="AA98">
            <v>0</v>
          </cell>
          <cell r="AB98">
            <v>32472</v>
          </cell>
          <cell r="AC98">
            <v>0</v>
          </cell>
          <cell r="AD98">
            <v>27000</v>
          </cell>
          <cell r="AE98">
            <v>0</v>
          </cell>
          <cell r="AF98">
            <v>11675</v>
          </cell>
          <cell r="AG98">
            <v>0</v>
          </cell>
          <cell r="AH98">
            <v>6246</v>
          </cell>
          <cell r="AI98">
            <v>35837</v>
          </cell>
          <cell r="AJ98">
            <v>0</v>
          </cell>
          <cell r="AK98">
            <v>14972</v>
          </cell>
          <cell r="AL98">
            <v>0</v>
          </cell>
          <cell r="AM98">
            <v>33201.199999999997</v>
          </cell>
          <cell r="AN98">
            <v>570</v>
          </cell>
          <cell r="AO98">
            <v>0</v>
          </cell>
          <cell r="AP98">
            <v>0</v>
          </cell>
          <cell r="AQ98">
            <v>383830</v>
          </cell>
          <cell r="AR98">
            <v>2337</v>
          </cell>
          <cell r="AS98">
            <v>0</v>
          </cell>
          <cell r="AT98">
            <v>0</v>
          </cell>
          <cell r="AU98">
            <v>0</v>
          </cell>
          <cell r="AV98">
            <v>1919</v>
          </cell>
          <cell r="AW98">
            <v>3262.7049999999999</v>
          </cell>
          <cell r="AX98">
            <v>783.01319999999998</v>
          </cell>
        </row>
        <row r="99">
          <cell r="D99" t="str">
            <v>太田　絵美</v>
          </cell>
          <cell r="E99">
            <v>1006</v>
          </cell>
          <cell r="F99" t="str">
            <v>東京研修センター</v>
          </cell>
          <cell r="G99">
            <v>100601</v>
          </cell>
          <cell r="H99" t="str">
            <v>ＴＫＣＧ</v>
          </cell>
          <cell r="I99">
            <v>1</v>
          </cell>
          <cell r="J99" t="str">
            <v>部門1</v>
          </cell>
          <cell r="K99">
            <v>1001</v>
          </cell>
          <cell r="L99" t="str">
            <v>部門1-1</v>
          </cell>
          <cell r="M99">
            <v>100102</v>
          </cell>
          <cell r="N99" t="str">
            <v>一般職員</v>
          </cell>
          <cell r="O99">
            <v>500</v>
          </cell>
          <cell r="P99">
            <v>257100</v>
          </cell>
          <cell r="Q99">
            <v>257100</v>
          </cell>
          <cell r="R99">
            <v>0</v>
          </cell>
          <cell r="S99">
            <v>0</v>
          </cell>
          <cell r="T99">
            <v>0</v>
          </cell>
          <cell r="U99">
            <v>0</v>
          </cell>
          <cell r="V99">
            <v>0</v>
          </cell>
          <cell r="W99">
            <v>0</v>
          </cell>
          <cell r="X99">
            <v>0</v>
          </cell>
          <cell r="Y99">
            <v>0</v>
          </cell>
          <cell r="Z99">
            <v>257100</v>
          </cell>
          <cell r="AA99">
            <v>0</v>
          </cell>
          <cell r="AB99">
            <v>30852</v>
          </cell>
          <cell r="AC99">
            <v>0</v>
          </cell>
          <cell r="AD99">
            <v>27000</v>
          </cell>
          <cell r="AE99">
            <v>0</v>
          </cell>
          <cell r="AF99">
            <v>55000</v>
          </cell>
          <cell r="AG99">
            <v>0</v>
          </cell>
          <cell r="AH99">
            <v>4486</v>
          </cell>
          <cell r="AI99">
            <v>44967</v>
          </cell>
          <cell r="AJ99">
            <v>-14220</v>
          </cell>
          <cell r="AK99">
            <v>16154</v>
          </cell>
          <cell r="AL99">
            <v>0</v>
          </cell>
          <cell r="AM99">
            <v>35822.400000000001</v>
          </cell>
          <cell r="AN99">
            <v>615</v>
          </cell>
          <cell r="AO99">
            <v>0</v>
          </cell>
          <cell r="AP99">
            <v>0</v>
          </cell>
          <cell r="AQ99">
            <v>405185</v>
          </cell>
          <cell r="AR99">
            <v>0</v>
          </cell>
          <cell r="AS99">
            <v>0</v>
          </cell>
          <cell r="AT99">
            <v>0</v>
          </cell>
          <cell r="AU99">
            <v>0</v>
          </cell>
          <cell r="AV99">
            <v>2025</v>
          </cell>
          <cell r="AW99">
            <v>3444.9974999999999</v>
          </cell>
          <cell r="AX99">
            <v>826.57740000000001</v>
          </cell>
        </row>
        <row r="100">
          <cell r="D100" t="str">
            <v>福田　美穂</v>
          </cell>
          <cell r="E100">
            <v>1008</v>
          </cell>
          <cell r="F100" t="str">
            <v>HIDA総合研究所</v>
          </cell>
          <cell r="G100">
            <v>100802</v>
          </cell>
          <cell r="H100" t="str">
            <v>海外戦略Ｇ</v>
          </cell>
          <cell r="I100">
            <v>1</v>
          </cell>
          <cell r="J100" t="str">
            <v>部門1</v>
          </cell>
          <cell r="K100">
            <v>1001</v>
          </cell>
          <cell r="L100" t="str">
            <v>部門1-1</v>
          </cell>
          <cell r="M100">
            <v>100102</v>
          </cell>
          <cell r="N100" t="str">
            <v>一般職員</v>
          </cell>
          <cell r="O100">
            <v>500</v>
          </cell>
          <cell r="P100">
            <v>262500</v>
          </cell>
          <cell r="Q100">
            <v>262500</v>
          </cell>
          <cell r="R100">
            <v>0</v>
          </cell>
          <cell r="S100">
            <v>0</v>
          </cell>
          <cell r="T100">
            <v>0</v>
          </cell>
          <cell r="U100">
            <v>0</v>
          </cell>
          <cell r="V100">
            <v>0</v>
          </cell>
          <cell r="W100">
            <v>0</v>
          </cell>
          <cell r="X100">
            <v>0</v>
          </cell>
          <cell r="Y100">
            <v>0</v>
          </cell>
          <cell r="Z100">
            <v>262500</v>
          </cell>
          <cell r="AA100">
            <v>0</v>
          </cell>
          <cell r="AB100">
            <v>31500</v>
          </cell>
          <cell r="AC100">
            <v>0</v>
          </cell>
          <cell r="AD100">
            <v>0</v>
          </cell>
          <cell r="AE100">
            <v>0</v>
          </cell>
          <cell r="AF100">
            <v>5050</v>
          </cell>
          <cell r="AG100">
            <v>0</v>
          </cell>
          <cell r="AH100">
            <v>4589</v>
          </cell>
          <cell r="AI100">
            <v>28040</v>
          </cell>
          <cell r="AJ100">
            <v>0</v>
          </cell>
          <cell r="AK100">
            <v>14184</v>
          </cell>
          <cell r="AL100">
            <v>0</v>
          </cell>
          <cell r="AM100">
            <v>31453.4</v>
          </cell>
          <cell r="AN100">
            <v>540</v>
          </cell>
          <cell r="AO100">
            <v>0</v>
          </cell>
          <cell r="AP100">
            <v>0</v>
          </cell>
          <cell r="AQ100">
            <v>331679</v>
          </cell>
          <cell r="AR100">
            <v>0</v>
          </cell>
          <cell r="AS100">
            <v>0</v>
          </cell>
          <cell r="AT100">
            <v>0</v>
          </cell>
          <cell r="AU100">
            <v>0</v>
          </cell>
          <cell r="AV100">
            <v>1658</v>
          </cell>
          <cell r="AW100">
            <v>2819.6664999999998</v>
          </cell>
          <cell r="AX100">
            <v>676.62509999999997</v>
          </cell>
        </row>
        <row r="101">
          <cell r="D101" t="str">
            <v>江口　健一郎</v>
          </cell>
          <cell r="E101">
            <v>1008</v>
          </cell>
          <cell r="F101" t="str">
            <v>HIDA総合研究所</v>
          </cell>
          <cell r="G101">
            <v>100801</v>
          </cell>
          <cell r="H101" t="str">
            <v>調査企画Ｇ</v>
          </cell>
          <cell r="I101">
            <v>1</v>
          </cell>
          <cell r="J101" t="str">
            <v>部門1</v>
          </cell>
          <cell r="K101">
            <v>1001</v>
          </cell>
          <cell r="L101" t="str">
            <v>部門1-1</v>
          </cell>
          <cell r="M101">
            <v>100102</v>
          </cell>
          <cell r="N101" t="str">
            <v>一般職員</v>
          </cell>
          <cell r="O101">
            <v>500</v>
          </cell>
          <cell r="P101">
            <v>265200</v>
          </cell>
          <cell r="Q101">
            <v>265200</v>
          </cell>
          <cell r="R101">
            <v>0</v>
          </cell>
          <cell r="S101">
            <v>0</v>
          </cell>
          <cell r="T101">
            <v>0</v>
          </cell>
          <cell r="U101">
            <v>0</v>
          </cell>
          <cell r="V101">
            <v>0</v>
          </cell>
          <cell r="W101">
            <v>0</v>
          </cell>
          <cell r="X101">
            <v>0</v>
          </cell>
          <cell r="Y101">
            <v>0</v>
          </cell>
          <cell r="Z101">
            <v>265200</v>
          </cell>
          <cell r="AA101">
            <v>0</v>
          </cell>
          <cell r="AB101">
            <v>35724</v>
          </cell>
          <cell r="AC101">
            <v>32500</v>
          </cell>
          <cell r="AD101">
            <v>0</v>
          </cell>
          <cell r="AE101">
            <v>0</v>
          </cell>
          <cell r="AF101">
            <v>22520</v>
          </cell>
          <cell r="AG101">
            <v>0</v>
          </cell>
          <cell r="AH101">
            <v>11143</v>
          </cell>
          <cell r="AI101">
            <v>123302</v>
          </cell>
          <cell r="AJ101">
            <v>0</v>
          </cell>
          <cell r="AK101">
            <v>19700</v>
          </cell>
          <cell r="AL101">
            <v>0</v>
          </cell>
          <cell r="AM101">
            <v>43685</v>
          </cell>
          <cell r="AN101">
            <v>750</v>
          </cell>
          <cell r="AO101">
            <v>0</v>
          </cell>
          <cell r="AP101">
            <v>0</v>
          </cell>
          <cell r="AQ101">
            <v>490389</v>
          </cell>
          <cell r="AR101">
            <v>16993</v>
          </cell>
          <cell r="AS101">
            <v>0</v>
          </cell>
          <cell r="AT101">
            <v>0</v>
          </cell>
          <cell r="AU101">
            <v>0</v>
          </cell>
          <cell r="AV101">
            <v>2451</v>
          </cell>
          <cell r="AW101">
            <v>4169.2515000000003</v>
          </cell>
          <cell r="AX101">
            <v>1000.3935</v>
          </cell>
        </row>
        <row r="102">
          <cell r="D102" t="str">
            <v>田中　拓</v>
          </cell>
          <cell r="E102">
            <v>1001</v>
          </cell>
          <cell r="F102" t="str">
            <v>産業推進部</v>
          </cell>
          <cell r="G102">
            <v>100102</v>
          </cell>
          <cell r="H102" t="str">
            <v>ＥＰＡＧ</v>
          </cell>
          <cell r="I102">
            <v>1</v>
          </cell>
          <cell r="J102" t="str">
            <v>部門1</v>
          </cell>
          <cell r="K102">
            <v>1001</v>
          </cell>
          <cell r="L102" t="str">
            <v>部門1-1</v>
          </cell>
          <cell r="M102">
            <v>100102</v>
          </cell>
          <cell r="N102" t="str">
            <v>一般職員</v>
          </cell>
          <cell r="O102">
            <v>300</v>
          </cell>
          <cell r="P102">
            <v>365100</v>
          </cell>
          <cell r="Q102">
            <v>365100</v>
          </cell>
          <cell r="R102">
            <v>0</v>
          </cell>
          <cell r="S102">
            <v>0</v>
          </cell>
          <cell r="T102">
            <v>0</v>
          </cell>
          <cell r="U102">
            <v>0</v>
          </cell>
          <cell r="V102">
            <v>0</v>
          </cell>
          <cell r="W102">
            <v>0</v>
          </cell>
          <cell r="X102">
            <v>0</v>
          </cell>
          <cell r="Y102">
            <v>0</v>
          </cell>
          <cell r="Z102">
            <v>365100</v>
          </cell>
          <cell r="AA102">
            <v>75000</v>
          </cell>
          <cell r="AB102">
            <v>55152</v>
          </cell>
          <cell r="AC102">
            <v>19500</v>
          </cell>
          <cell r="AD102">
            <v>27000</v>
          </cell>
          <cell r="AE102">
            <v>0</v>
          </cell>
          <cell r="AF102">
            <v>18300</v>
          </cell>
          <cell r="AG102">
            <v>0</v>
          </cell>
          <cell r="AH102">
            <v>12500</v>
          </cell>
          <cell r="AI102">
            <v>0</v>
          </cell>
          <cell r="AJ102">
            <v>0</v>
          </cell>
          <cell r="AK102">
            <v>19700</v>
          </cell>
          <cell r="AL102">
            <v>2750</v>
          </cell>
          <cell r="AM102">
            <v>43685</v>
          </cell>
          <cell r="AN102">
            <v>750</v>
          </cell>
          <cell r="AO102">
            <v>0</v>
          </cell>
          <cell r="AP102">
            <v>0</v>
          </cell>
          <cell r="AQ102">
            <v>572552</v>
          </cell>
          <cell r="AR102">
            <v>0</v>
          </cell>
          <cell r="AS102">
            <v>0</v>
          </cell>
          <cell r="AT102">
            <v>0</v>
          </cell>
          <cell r="AU102">
            <v>0</v>
          </cell>
          <cell r="AV102">
            <v>2862</v>
          </cell>
          <cell r="AW102">
            <v>4867.4520000000002</v>
          </cell>
          <cell r="AX102">
            <v>1168.0060000000001</v>
          </cell>
        </row>
        <row r="103">
          <cell r="D103" t="str">
            <v>井上　修平</v>
          </cell>
          <cell r="E103">
            <v>1003</v>
          </cell>
          <cell r="F103" t="str">
            <v>研修業務部</v>
          </cell>
          <cell r="G103">
            <v>100301</v>
          </cell>
          <cell r="H103" t="str">
            <v>受入業務Ｇ</v>
          </cell>
          <cell r="I103">
            <v>1</v>
          </cell>
          <cell r="J103" t="str">
            <v>部門1</v>
          </cell>
          <cell r="K103">
            <v>1001</v>
          </cell>
          <cell r="L103" t="str">
            <v>部門1-1</v>
          </cell>
          <cell r="M103">
            <v>100102</v>
          </cell>
          <cell r="N103" t="str">
            <v>一般職員</v>
          </cell>
          <cell r="O103">
            <v>500</v>
          </cell>
          <cell r="P103">
            <v>292000</v>
          </cell>
          <cell r="Q103">
            <v>292000</v>
          </cell>
          <cell r="R103">
            <v>0</v>
          </cell>
          <cell r="S103">
            <v>0</v>
          </cell>
          <cell r="T103">
            <v>0</v>
          </cell>
          <cell r="U103">
            <v>0</v>
          </cell>
          <cell r="V103">
            <v>0</v>
          </cell>
          <cell r="W103">
            <v>0</v>
          </cell>
          <cell r="X103">
            <v>0</v>
          </cell>
          <cell r="Y103">
            <v>0</v>
          </cell>
          <cell r="Z103">
            <v>292000</v>
          </cell>
          <cell r="AA103">
            <v>0</v>
          </cell>
          <cell r="AB103">
            <v>35040</v>
          </cell>
          <cell r="AC103">
            <v>0</v>
          </cell>
          <cell r="AD103">
            <v>0</v>
          </cell>
          <cell r="AE103">
            <v>0</v>
          </cell>
          <cell r="AF103">
            <v>33645</v>
          </cell>
          <cell r="AG103">
            <v>0</v>
          </cell>
          <cell r="AH103">
            <v>5151</v>
          </cell>
          <cell r="AI103">
            <v>284492</v>
          </cell>
          <cell r="AJ103">
            <v>0</v>
          </cell>
          <cell r="AK103">
            <v>19700</v>
          </cell>
          <cell r="AL103">
            <v>2750</v>
          </cell>
          <cell r="AM103">
            <v>43685</v>
          </cell>
          <cell r="AN103">
            <v>750</v>
          </cell>
          <cell r="AO103">
            <v>0</v>
          </cell>
          <cell r="AP103">
            <v>0</v>
          </cell>
          <cell r="AQ103">
            <v>650328</v>
          </cell>
          <cell r="AR103">
            <v>45748</v>
          </cell>
          <cell r="AS103">
            <v>13468</v>
          </cell>
          <cell r="AT103">
            <v>0</v>
          </cell>
          <cell r="AU103">
            <v>0</v>
          </cell>
          <cell r="AV103">
            <v>3251</v>
          </cell>
          <cell r="AW103">
            <v>5528.4279999999999</v>
          </cell>
          <cell r="AX103">
            <v>1326.6691000000001</v>
          </cell>
        </row>
        <row r="104">
          <cell r="D104" t="str">
            <v>木嵜　芙美乃</v>
          </cell>
          <cell r="E104">
            <v>1007</v>
          </cell>
          <cell r="F104" t="str">
            <v>関西研修センター</v>
          </cell>
          <cell r="G104">
            <v>100701</v>
          </cell>
          <cell r="H104" t="str">
            <v>ＫＫＣＧ</v>
          </cell>
          <cell r="I104">
            <v>1</v>
          </cell>
          <cell r="J104" t="str">
            <v>部門1</v>
          </cell>
          <cell r="K104">
            <v>1001</v>
          </cell>
          <cell r="L104" t="str">
            <v>部門1-1</v>
          </cell>
          <cell r="M104">
            <v>100102</v>
          </cell>
          <cell r="N104" t="str">
            <v>一般職員</v>
          </cell>
          <cell r="O104">
            <v>500</v>
          </cell>
          <cell r="P104">
            <v>267900</v>
          </cell>
          <cell r="Q104">
            <v>267900</v>
          </cell>
          <cell r="R104">
            <v>0</v>
          </cell>
          <cell r="S104">
            <v>0</v>
          </cell>
          <cell r="T104">
            <v>0</v>
          </cell>
          <cell r="U104">
            <v>0</v>
          </cell>
          <cell r="V104">
            <v>0</v>
          </cell>
          <cell r="W104">
            <v>0</v>
          </cell>
          <cell r="X104">
            <v>0</v>
          </cell>
          <cell r="Y104">
            <v>0</v>
          </cell>
          <cell r="Z104">
            <v>267900</v>
          </cell>
          <cell r="AA104">
            <v>0</v>
          </cell>
          <cell r="AB104">
            <v>32148</v>
          </cell>
          <cell r="AC104">
            <v>0</v>
          </cell>
          <cell r="AD104">
            <v>27000</v>
          </cell>
          <cell r="AE104">
            <v>0</v>
          </cell>
          <cell r="AF104">
            <v>0</v>
          </cell>
          <cell r="AG104">
            <v>0</v>
          </cell>
          <cell r="AH104">
            <v>12196</v>
          </cell>
          <cell r="AI104">
            <v>27631</v>
          </cell>
          <cell r="AJ104">
            <v>0</v>
          </cell>
          <cell r="AK104">
            <v>14972</v>
          </cell>
          <cell r="AL104">
            <v>0</v>
          </cell>
          <cell r="AM104">
            <v>33201.199999999997</v>
          </cell>
          <cell r="AN104">
            <v>570</v>
          </cell>
          <cell r="AO104">
            <v>0</v>
          </cell>
          <cell r="AP104">
            <v>0</v>
          </cell>
          <cell r="AQ104">
            <v>366875</v>
          </cell>
          <cell r="AR104">
            <v>0</v>
          </cell>
          <cell r="AS104">
            <v>0</v>
          </cell>
          <cell r="AT104">
            <v>0</v>
          </cell>
          <cell r="AU104">
            <v>0</v>
          </cell>
          <cell r="AV104">
            <v>1834</v>
          </cell>
          <cell r="AW104">
            <v>3118.8125</v>
          </cell>
          <cell r="AX104">
            <v>748.42499999999995</v>
          </cell>
        </row>
        <row r="105">
          <cell r="D105" t="str">
            <v>吉田　維子</v>
          </cell>
          <cell r="E105">
            <v>1001</v>
          </cell>
          <cell r="F105" t="str">
            <v>産業推進部</v>
          </cell>
          <cell r="G105">
            <v>100102</v>
          </cell>
          <cell r="H105" t="str">
            <v>ＥＰＡＧ</v>
          </cell>
          <cell r="I105">
            <v>1</v>
          </cell>
          <cell r="J105" t="str">
            <v>部門1</v>
          </cell>
          <cell r="K105">
            <v>1001</v>
          </cell>
          <cell r="L105" t="str">
            <v>部門1-1</v>
          </cell>
          <cell r="M105">
            <v>100102</v>
          </cell>
          <cell r="N105" t="str">
            <v>一般職員</v>
          </cell>
          <cell r="O105">
            <v>500</v>
          </cell>
          <cell r="P105">
            <v>278700</v>
          </cell>
          <cell r="Q105">
            <v>278700</v>
          </cell>
          <cell r="R105">
            <v>0</v>
          </cell>
          <cell r="S105">
            <v>0</v>
          </cell>
          <cell r="T105">
            <v>0</v>
          </cell>
          <cell r="U105">
            <v>0</v>
          </cell>
          <cell r="V105">
            <v>0</v>
          </cell>
          <cell r="W105">
            <v>0</v>
          </cell>
          <cell r="X105">
            <v>0</v>
          </cell>
          <cell r="Y105">
            <v>0</v>
          </cell>
          <cell r="Z105">
            <v>278700</v>
          </cell>
          <cell r="AA105">
            <v>0</v>
          </cell>
          <cell r="AB105">
            <v>33444</v>
          </cell>
          <cell r="AC105">
            <v>0</v>
          </cell>
          <cell r="AD105">
            <v>0</v>
          </cell>
          <cell r="AE105">
            <v>0</v>
          </cell>
          <cell r="AF105">
            <v>15115</v>
          </cell>
          <cell r="AG105">
            <v>0</v>
          </cell>
          <cell r="AH105">
            <v>4901</v>
          </cell>
          <cell r="AI105">
            <v>131116</v>
          </cell>
          <cell r="AJ105">
            <v>0</v>
          </cell>
          <cell r="AK105">
            <v>18518</v>
          </cell>
          <cell r="AL105">
            <v>0</v>
          </cell>
          <cell r="AM105">
            <v>41064.800000000003</v>
          </cell>
          <cell r="AN105">
            <v>705</v>
          </cell>
          <cell r="AO105">
            <v>0</v>
          </cell>
          <cell r="AP105">
            <v>0</v>
          </cell>
          <cell r="AQ105">
            <v>463276</v>
          </cell>
          <cell r="AR105">
            <v>16859</v>
          </cell>
          <cell r="AS105">
            <v>0</v>
          </cell>
          <cell r="AT105">
            <v>1876</v>
          </cell>
          <cell r="AU105">
            <v>5213</v>
          </cell>
          <cell r="AV105">
            <v>2316</v>
          </cell>
          <cell r="AW105">
            <v>3938.2260000000001</v>
          </cell>
          <cell r="AX105">
            <v>945.08299999999997</v>
          </cell>
        </row>
        <row r="106">
          <cell r="D106" t="str">
            <v>荒川　勝彦</v>
          </cell>
          <cell r="E106">
            <v>1005</v>
          </cell>
          <cell r="F106" t="str">
            <v>総務企画部</v>
          </cell>
          <cell r="G106">
            <v>100503</v>
          </cell>
          <cell r="H106" t="str">
            <v>人事Ｇ</v>
          </cell>
          <cell r="I106">
            <v>1</v>
          </cell>
          <cell r="J106" t="str">
            <v>部門1</v>
          </cell>
          <cell r="K106">
            <v>1001</v>
          </cell>
          <cell r="L106" t="str">
            <v>部門1-1</v>
          </cell>
          <cell r="M106">
            <v>100102</v>
          </cell>
          <cell r="N106" t="str">
            <v>一般職員</v>
          </cell>
          <cell r="O106">
            <v>500</v>
          </cell>
          <cell r="P106">
            <v>240300</v>
          </cell>
          <cell r="Q106">
            <v>240300</v>
          </cell>
          <cell r="R106">
            <v>0</v>
          </cell>
          <cell r="S106">
            <v>0</v>
          </cell>
          <cell r="T106">
            <v>0</v>
          </cell>
          <cell r="U106">
            <v>0</v>
          </cell>
          <cell r="V106">
            <v>0</v>
          </cell>
          <cell r="W106">
            <v>0</v>
          </cell>
          <cell r="X106">
            <v>0</v>
          </cell>
          <cell r="Y106">
            <v>0</v>
          </cell>
          <cell r="Z106">
            <v>240300</v>
          </cell>
          <cell r="AA106">
            <v>0</v>
          </cell>
          <cell r="AB106">
            <v>28836</v>
          </cell>
          <cell r="AC106">
            <v>0</v>
          </cell>
          <cell r="AD106">
            <v>26000</v>
          </cell>
          <cell r="AE106">
            <v>0</v>
          </cell>
          <cell r="AF106">
            <v>11325</v>
          </cell>
          <cell r="AG106">
            <v>0</v>
          </cell>
          <cell r="AH106">
            <v>6172</v>
          </cell>
          <cell r="AI106">
            <v>90881</v>
          </cell>
          <cell r="AJ106">
            <v>0</v>
          </cell>
          <cell r="AK106">
            <v>14972</v>
          </cell>
          <cell r="AL106">
            <v>0</v>
          </cell>
          <cell r="AM106">
            <v>33201.199999999997</v>
          </cell>
          <cell r="AN106">
            <v>570</v>
          </cell>
          <cell r="AO106">
            <v>0</v>
          </cell>
          <cell r="AP106">
            <v>0</v>
          </cell>
          <cell r="AQ106">
            <v>403514</v>
          </cell>
          <cell r="AR106">
            <v>13888</v>
          </cell>
          <cell r="AS106">
            <v>0</v>
          </cell>
          <cell r="AT106">
            <v>0</v>
          </cell>
          <cell r="AU106">
            <v>0</v>
          </cell>
          <cell r="AV106">
            <v>2017</v>
          </cell>
          <cell r="AW106">
            <v>3430.4389999999999</v>
          </cell>
          <cell r="AX106">
            <v>823.16849999999999</v>
          </cell>
        </row>
        <row r="107">
          <cell r="D107" t="str">
            <v>井手　遊</v>
          </cell>
          <cell r="E107">
            <v>1004</v>
          </cell>
          <cell r="F107" t="str">
            <v>事業統括部</v>
          </cell>
          <cell r="G107">
            <v>100404</v>
          </cell>
          <cell r="H107" t="str">
            <v>バンコク事務所</v>
          </cell>
          <cell r="I107">
            <v>1</v>
          </cell>
          <cell r="J107" t="str">
            <v>部門1</v>
          </cell>
          <cell r="K107">
            <v>1001</v>
          </cell>
          <cell r="L107" t="str">
            <v>部門1-1</v>
          </cell>
          <cell r="M107">
            <v>100102</v>
          </cell>
          <cell r="N107" t="str">
            <v>一般職員</v>
          </cell>
          <cell r="O107">
            <v>400</v>
          </cell>
          <cell r="P107">
            <v>210000</v>
          </cell>
          <cell r="Q107">
            <v>210000</v>
          </cell>
          <cell r="R107">
            <v>0</v>
          </cell>
          <cell r="S107">
            <v>0</v>
          </cell>
          <cell r="T107">
            <v>0</v>
          </cell>
          <cell r="U107">
            <v>0</v>
          </cell>
          <cell r="V107">
            <v>0</v>
          </cell>
          <cell r="W107">
            <v>0</v>
          </cell>
          <cell r="X107">
            <v>0</v>
          </cell>
          <cell r="Y107">
            <v>0</v>
          </cell>
          <cell r="Z107">
            <v>210000</v>
          </cell>
          <cell r="AA107">
            <v>0</v>
          </cell>
          <cell r="AB107">
            <v>0</v>
          </cell>
          <cell r="AC107">
            <v>0</v>
          </cell>
          <cell r="AD107">
            <v>0</v>
          </cell>
          <cell r="AE107">
            <v>0</v>
          </cell>
          <cell r="AF107">
            <v>0</v>
          </cell>
          <cell r="AG107">
            <v>0</v>
          </cell>
          <cell r="AH107">
            <v>0</v>
          </cell>
          <cell r="AI107">
            <v>0</v>
          </cell>
          <cell r="AJ107">
            <v>0</v>
          </cell>
          <cell r="AK107">
            <v>17336</v>
          </cell>
          <cell r="AL107">
            <v>0</v>
          </cell>
          <cell r="AM107">
            <v>38443.599999999999</v>
          </cell>
          <cell r="AN107">
            <v>660</v>
          </cell>
          <cell r="AO107">
            <v>0</v>
          </cell>
          <cell r="AP107">
            <v>0</v>
          </cell>
          <cell r="AQ107">
            <v>210000</v>
          </cell>
          <cell r="AR107">
            <v>0</v>
          </cell>
          <cell r="AS107">
            <v>0</v>
          </cell>
          <cell r="AT107">
            <v>0</v>
          </cell>
          <cell r="AU107">
            <v>0</v>
          </cell>
          <cell r="AV107">
            <v>1050</v>
          </cell>
          <cell r="AW107">
            <v>1785</v>
          </cell>
          <cell r="AX107">
            <v>0</v>
          </cell>
        </row>
        <row r="108">
          <cell r="D108" t="str">
            <v>小金丸　幸</v>
          </cell>
          <cell r="E108">
            <v>1005</v>
          </cell>
          <cell r="F108" t="str">
            <v>総務企画部</v>
          </cell>
          <cell r="G108">
            <v>100501</v>
          </cell>
          <cell r="H108" t="str">
            <v>経営戦略Ｇ</v>
          </cell>
          <cell r="I108">
            <v>1</v>
          </cell>
          <cell r="J108" t="str">
            <v>部門1</v>
          </cell>
          <cell r="K108">
            <v>1001</v>
          </cell>
          <cell r="L108" t="str">
            <v>部門1-1</v>
          </cell>
          <cell r="M108">
            <v>100102</v>
          </cell>
          <cell r="N108" t="str">
            <v>一般職員</v>
          </cell>
          <cell r="O108">
            <v>500</v>
          </cell>
          <cell r="P108">
            <v>248700</v>
          </cell>
          <cell r="Q108">
            <v>248700</v>
          </cell>
          <cell r="R108">
            <v>0</v>
          </cell>
          <cell r="S108">
            <v>0</v>
          </cell>
          <cell r="T108">
            <v>0</v>
          </cell>
          <cell r="U108">
            <v>0</v>
          </cell>
          <cell r="V108">
            <v>0</v>
          </cell>
          <cell r="W108">
            <v>0</v>
          </cell>
          <cell r="X108">
            <v>0</v>
          </cell>
          <cell r="Y108">
            <v>0</v>
          </cell>
          <cell r="Z108">
            <v>248700</v>
          </cell>
          <cell r="AA108">
            <v>0</v>
          </cell>
          <cell r="AB108">
            <v>29844</v>
          </cell>
          <cell r="AC108">
            <v>0</v>
          </cell>
          <cell r="AD108">
            <v>27000</v>
          </cell>
          <cell r="AE108">
            <v>0</v>
          </cell>
          <cell r="AF108">
            <v>0</v>
          </cell>
          <cell r="AG108">
            <v>0</v>
          </cell>
          <cell r="AH108">
            <v>5829</v>
          </cell>
          <cell r="AI108">
            <v>32187</v>
          </cell>
          <cell r="AJ108">
            <v>0</v>
          </cell>
          <cell r="AK108">
            <v>13396</v>
          </cell>
          <cell r="AL108">
            <v>0</v>
          </cell>
          <cell r="AM108">
            <v>29706.6</v>
          </cell>
          <cell r="AN108">
            <v>510</v>
          </cell>
          <cell r="AO108">
            <v>0</v>
          </cell>
          <cell r="AP108">
            <v>0</v>
          </cell>
          <cell r="AQ108">
            <v>343560</v>
          </cell>
          <cell r="AR108">
            <v>0</v>
          </cell>
          <cell r="AS108">
            <v>0</v>
          </cell>
          <cell r="AT108">
            <v>0</v>
          </cell>
          <cell r="AU108">
            <v>0</v>
          </cell>
          <cell r="AV108">
            <v>1717</v>
          </cell>
          <cell r="AW108">
            <v>2921.06</v>
          </cell>
          <cell r="AX108">
            <v>700.86239999999998</v>
          </cell>
        </row>
        <row r="109">
          <cell r="D109" t="str">
            <v>三浦　綾子</v>
          </cell>
          <cell r="E109">
            <v>1005</v>
          </cell>
          <cell r="F109" t="str">
            <v>総務企画部</v>
          </cell>
          <cell r="G109">
            <v>100503</v>
          </cell>
          <cell r="H109" t="str">
            <v>人事Ｇ</v>
          </cell>
          <cell r="I109">
            <v>1</v>
          </cell>
          <cell r="J109" t="str">
            <v>部門1</v>
          </cell>
          <cell r="K109">
            <v>1001</v>
          </cell>
          <cell r="L109" t="str">
            <v>部門1-1</v>
          </cell>
          <cell r="M109">
            <v>100102</v>
          </cell>
          <cell r="N109" t="str">
            <v>一般職員</v>
          </cell>
          <cell r="O109">
            <v>500</v>
          </cell>
          <cell r="P109">
            <v>240300</v>
          </cell>
          <cell r="Q109">
            <v>240300</v>
          </cell>
          <cell r="R109">
            <v>0</v>
          </cell>
          <cell r="S109">
            <v>0</v>
          </cell>
          <cell r="T109">
            <v>0</v>
          </cell>
          <cell r="U109">
            <v>0</v>
          </cell>
          <cell r="V109">
            <v>0</v>
          </cell>
          <cell r="W109">
            <v>0</v>
          </cell>
          <cell r="X109">
            <v>0</v>
          </cell>
          <cell r="Y109">
            <v>0</v>
          </cell>
          <cell r="Z109">
            <v>240300</v>
          </cell>
          <cell r="AA109">
            <v>0</v>
          </cell>
          <cell r="AB109">
            <v>28836</v>
          </cell>
          <cell r="AC109">
            <v>0</v>
          </cell>
          <cell r="AD109">
            <v>27000</v>
          </cell>
          <cell r="AE109">
            <v>0</v>
          </cell>
          <cell r="AF109">
            <v>9235</v>
          </cell>
          <cell r="AG109">
            <v>0</v>
          </cell>
          <cell r="AH109">
            <v>11672</v>
          </cell>
          <cell r="AI109">
            <v>46493</v>
          </cell>
          <cell r="AJ109">
            <v>0</v>
          </cell>
          <cell r="AK109">
            <v>14184</v>
          </cell>
          <cell r="AL109">
            <v>0</v>
          </cell>
          <cell r="AM109">
            <v>31453.4</v>
          </cell>
          <cell r="AN109">
            <v>540</v>
          </cell>
          <cell r="AO109">
            <v>0</v>
          </cell>
          <cell r="AP109">
            <v>0</v>
          </cell>
          <cell r="AQ109">
            <v>363536</v>
          </cell>
          <cell r="AR109">
            <v>0</v>
          </cell>
          <cell r="AS109">
            <v>0</v>
          </cell>
          <cell r="AT109">
            <v>657</v>
          </cell>
          <cell r="AU109">
            <v>0</v>
          </cell>
          <cell r="AV109">
            <v>1817</v>
          </cell>
          <cell r="AW109">
            <v>3090.7359999999999</v>
          </cell>
          <cell r="AX109">
            <v>741.61339999999996</v>
          </cell>
        </row>
        <row r="110">
          <cell r="D110" t="str">
            <v>長谷　麻里子</v>
          </cell>
          <cell r="E110">
            <v>1003</v>
          </cell>
          <cell r="F110" t="str">
            <v>研修業務部</v>
          </cell>
          <cell r="G110">
            <v>100302</v>
          </cell>
          <cell r="H110" t="str">
            <v>低炭素化支援Ｇ</v>
          </cell>
          <cell r="I110">
            <v>1</v>
          </cell>
          <cell r="J110" t="str">
            <v>部門1</v>
          </cell>
          <cell r="K110">
            <v>1001</v>
          </cell>
          <cell r="L110" t="str">
            <v>部門1-1</v>
          </cell>
          <cell r="M110">
            <v>100102</v>
          </cell>
          <cell r="N110" t="str">
            <v>一般職員</v>
          </cell>
          <cell r="O110">
            <v>500</v>
          </cell>
          <cell r="P110">
            <v>240300</v>
          </cell>
          <cell r="Q110">
            <v>240300</v>
          </cell>
          <cell r="R110">
            <v>0</v>
          </cell>
          <cell r="S110">
            <v>0</v>
          </cell>
          <cell r="T110">
            <v>0</v>
          </cell>
          <cell r="U110">
            <v>0</v>
          </cell>
          <cell r="V110">
            <v>0</v>
          </cell>
          <cell r="W110">
            <v>0</v>
          </cell>
          <cell r="X110">
            <v>0</v>
          </cell>
          <cell r="Y110">
            <v>0</v>
          </cell>
          <cell r="Z110">
            <v>240300</v>
          </cell>
          <cell r="AA110">
            <v>0</v>
          </cell>
          <cell r="AB110">
            <v>28836</v>
          </cell>
          <cell r="AC110">
            <v>0</v>
          </cell>
          <cell r="AD110">
            <v>27000</v>
          </cell>
          <cell r="AE110">
            <v>0</v>
          </cell>
          <cell r="AF110">
            <v>6735</v>
          </cell>
          <cell r="AG110">
            <v>0</v>
          </cell>
          <cell r="AH110">
            <v>5672</v>
          </cell>
          <cell r="AI110">
            <v>92594</v>
          </cell>
          <cell r="AJ110">
            <v>0</v>
          </cell>
          <cell r="AK110">
            <v>13396</v>
          </cell>
          <cell r="AL110">
            <v>0</v>
          </cell>
          <cell r="AM110">
            <v>29706.6</v>
          </cell>
          <cell r="AN110">
            <v>510</v>
          </cell>
          <cell r="AO110">
            <v>0</v>
          </cell>
          <cell r="AP110">
            <v>0</v>
          </cell>
          <cell r="AQ110">
            <v>401137</v>
          </cell>
          <cell r="AR110">
            <v>11060</v>
          </cell>
          <cell r="AS110">
            <v>0</v>
          </cell>
          <cell r="AT110">
            <v>2562</v>
          </cell>
          <cell r="AU110">
            <v>0</v>
          </cell>
          <cell r="AV110">
            <v>2005</v>
          </cell>
          <cell r="AW110">
            <v>3410.3494999999998</v>
          </cell>
          <cell r="AX110">
            <v>818.31939999999997</v>
          </cell>
        </row>
        <row r="111">
          <cell r="D111" t="str">
            <v>竹内　祐輔</v>
          </cell>
          <cell r="E111">
            <v>1007</v>
          </cell>
          <cell r="F111" t="str">
            <v>関西研修センター</v>
          </cell>
          <cell r="G111">
            <v>100701</v>
          </cell>
          <cell r="H111" t="str">
            <v>ＫＫＣＧ</v>
          </cell>
          <cell r="I111">
            <v>1</v>
          </cell>
          <cell r="J111" t="str">
            <v>部門1</v>
          </cell>
          <cell r="K111">
            <v>1001</v>
          </cell>
          <cell r="L111" t="str">
            <v>部門1-1</v>
          </cell>
          <cell r="M111">
            <v>100102</v>
          </cell>
          <cell r="N111" t="str">
            <v>一般職員</v>
          </cell>
          <cell r="O111">
            <v>500</v>
          </cell>
          <cell r="P111">
            <v>281400</v>
          </cell>
          <cell r="Q111">
            <v>281400</v>
          </cell>
          <cell r="R111">
            <v>0</v>
          </cell>
          <cell r="S111">
            <v>0</v>
          </cell>
          <cell r="T111">
            <v>0</v>
          </cell>
          <cell r="U111">
            <v>0</v>
          </cell>
          <cell r="V111">
            <v>0</v>
          </cell>
          <cell r="W111">
            <v>0</v>
          </cell>
          <cell r="X111">
            <v>0</v>
          </cell>
          <cell r="Y111">
            <v>0</v>
          </cell>
          <cell r="Z111">
            <v>281400</v>
          </cell>
          <cell r="AA111">
            <v>0</v>
          </cell>
          <cell r="AB111">
            <v>35328</v>
          </cell>
          <cell r="AC111">
            <v>13000</v>
          </cell>
          <cell r="AD111">
            <v>0</v>
          </cell>
          <cell r="AE111">
            <v>0</v>
          </cell>
          <cell r="AF111">
            <v>17375</v>
          </cell>
          <cell r="AG111">
            <v>0</v>
          </cell>
          <cell r="AH111">
            <v>4951</v>
          </cell>
          <cell r="AI111">
            <v>0</v>
          </cell>
          <cell r="AJ111">
            <v>0</v>
          </cell>
          <cell r="AK111">
            <v>19700</v>
          </cell>
          <cell r="AL111">
            <v>2750</v>
          </cell>
          <cell r="AM111">
            <v>43685</v>
          </cell>
          <cell r="AN111">
            <v>750</v>
          </cell>
          <cell r="AO111">
            <v>0</v>
          </cell>
          <cell r="AP111">
            <v>0</v>
          </cell>
          <cell r="AQ111">
            <v>352054</v>
          </cell>
          <cell r="AR111">
            <v>0</v>
          </cell>
          <cell r="AS111">
            <v>0</v>
          </cell>
          <cell r="AT111">
            <v>0</v>
          </cell>
          <cell r="AU111">
            <v>0</v>
          </cell>
          <cell r="AV111">
            <v>1760</v>
          </cell>
          <cell r="AW111">
            <v>2992.7289999999998</v>
          </cell>
          <cell r="AX111">
            <v>718.19010000000003</v>
          </cell>
        </row>
        <row r="112">
          <cell r="D112" t="str">
            <v>上井　智香子</v>
          </cell>
          <cell r="E112">
            <v>1005</v>
          </cell>
          <cell r="F112" t="str">
            <v>総務企画部</v>
          </cell>
          <cell r="G112">
            <v>100502</v>
          </cell>
          <cell r="H112" t="str">
            <v>総務Ｇ</v>
          </cell>
          <cell r="I112">
            <v>1</v>
          </cell>
          <cell r="J112" t="str">
            <v>部門1</v>
          </cell>
          <cell r="K112">
            <v>1001</v>
          </cell>
          <cell r="L112" t="str">
            <v>部門1-1</v>
          </cell>
          <cell r="M112">
            <v>100102</v>
          </cell>
          <cell r="N112" t="str">
            <v>一般職員</v>
          </cell>
          <cell r="O112">
            <v>500</v>
          </cell>
          <cell r="P112">
            <v>332500</v>
          </cell>
          <cell r="Q112">
            <v>332500</v>
          </cell>
          <cell r="R112">
            <v>0</v>
          </cell>
          <cell r="S112">
            <v>0</v>
          </cell>
          <cell r="T112">
            <v>0</v>
          </cell>
          <cell r="U112">
            <v>0</v>
          </cell>
          <cell r="V112">
            <v>0</v>
          </cell>
          <cell r="W112">
            <v>0</v>
          </cell>
          <cell r="X112">
            <v>0</v>
          </cell>
          <cell r="Y112">
            <v>0</v>
          </cell>
          <cell r="Z112">
            <v>332500</v>
          </cell>
          <cell r="AA112">
            <v>0</v>
          </cell>
          <cell r="AB112">
            <v>40680</v>
          </cell>
          <cell r="AC112">
            <v>6500</v>
          </cell>
          <cell r="AD112">
            <v>27000</v>
          </cell>
          <cell r="AE112">
            <v>0</v>
          </cell>
          <cell r="AF112">
            <v>13835</v>
          </cell>
          <cell r="AG112">
            <v>0</v>
          </cell>
          <cell r="AH112">
            <v>14893</v>
          </cell>
          <cell r="AI112">
            <v>613</v>
          </cell>
          <cell r="AJ112">
            <v>0</v>
          </cell>
          <cell r="AK112">
            <v>19700</v>
          </cell>
          <cell r="AL112">
            <v>2750</v>
          </cell>
          <cell r="AM112">
            <v>43685</v>
          </cell>
          <cell r="AN112">
            <v>750</v>
          </cell>
          <cell r="AO112">
            <v>0</v>
          </cell>
          <cell r="AP112">
            <v>0</v>
          </cell>
          <cell r="AQ112">
            <v>436021</v>
          </cell>
          <cell r="AR112">
            <v>0</v>
          </cell>
          <cell r="AS112">
            <v>0</v>
          </cell>
          <cell r="AT112">
            <v>0</v>
          </cell>
          <cell r="AU112">
            <v>0</v>
          </cell>
          <cell r="AV112">
            <v>2180</v>
          </cell>
          <cell r="AW112">
            <v>3706.2835</v>
          </cell>
          <cell r="AX112">
            <v>889.4828</v>
          </cell>
        </row>
        <row r="113">
          <cell r="D113" t="str">
            <v>熊谷　昌樹</v>
          </cell>
          <cell r="E113">
            <v>1004</v>
          </cell>
          <cell r="F113" t="str">
            <v>事業統括部</v>
          </cell>
          <cell r="G113">
            <v>100403</v>
          </cell>
          <cell r="H113" t="str">
            <v>管理システムＧ</v>
          </cell>
          <cell r="I113">
            <v>1</v>
          </cell>
          <cell r="J113" t="str">
            <v>部門1</v>
          </cell>
          <cell r="K113">
            <v>1001</v>
          </cell>
          <cell r="L113" t="str">
            <v>部門1-1</v>
          </cell>
          <cell r="M113">
            <v>100102</v>
          </cell>
          <cell r="N113" t="str">
            <v>一般職員</v>
          </cell>
          <cell r="O113">
            <v>500</v>
          </cell>
          <cell r="P113">
            <v>270600</v>
          </cell>
          <cell r="Q113">
            <v>270600</v>
          </cell>
          <cell r="R113">
            <v>0</v>
          </cell>
          <cell r="S113">
            <v>0</v>
          </cell>
          <cell r="T113">
            <v>0</v>
          </cell>
          <cell r="U113">
            <v>0</v>
          </cell>
          <cell r="V113">
            <v>0</v>
          </cell>
          <cell r="W113">
            <v>0</v>
          </cell>
          <cell r="X113">
            <v>0</v>
          </cell>
          <cell r="Y113">
            <v>0</v>
          </cell>
          <cell r="Z113">
            <v>270600</v>
          </cell>
          <cell r="AA113">
            <v>0</v>
          </cell>
          <cell r="AB113">
            <v>35592</v>
          </cell>
          <cell r="AC113">
            <v>26000</v>
          </cell>
          <cell r="AD113">
            <v>0</v>
          </cell>
          <cell r="AE113">
            <v>0</v>
          </cell>
          <cell r="AF113">
            <v>31260</v>
          </cell>
          <cell r="AG113">
            <v>0</v>
          </cell>
          <cell r="AH113">
            <v>21146</v>
          </cell>
          <cell r="AI113">
            <v>105205</v>
          </cell>
          <cell r="AJ113">
            <v>0</v>
          </cell>
          <cell r="AK113">
            <v>19700</v>
          </cell>
          <cell r="AL113">
            <v>0</v>
          </cell>
          <cell r="AM113">
            <v>43685</v>
          </cell>
          <cell r="AN113">
            <v>750</v>
          </cell>
          <cell r="AO113">
            <v>0</v>
          </cell>
          <cell r="AP113">
            <v>0</v>
          </cell>
          <cell r="AQ113">
            <v>489803</v>
          </cell>
          <cell r="AR113">
            <v>13057</v>
          </cell>
          <cell r="AS113">
            <v>0</v>
          </cell>
          <cell r="AT113">
            <v>798</v>
          </cell>
          <cell r="AU113">
            <v>0</v>
          </cell>
          <cell r="AV113">
            <v>2449</v>
          </cell>
          <cell r="AW113">
            <v>4163.3405000000002</v>
          </cell>
          <cell r="AX113">
            <v>999.19809999999995</v>
          </cell>
        </row>
        <row r="114">
          <cell r="D114" t="str">
            <v>井橋　翠</v>
          </cell>
          <cell r="E114">
            <v>1005</v>
          </cell>
          <cell r="F114" t="str">
            <v>総務企画部</v>
          </cell>
          <cell r="G114">
            <v>100502</v>
          </cell>
          <cell r="H114" t="str">
            <v>総務Ｇ</v>
          </cell>
          <cell r="I114">
            <v>1</v>
          </cell>
          <cell r="J114" t="str">
            <v>部門1</v>
          </cell>
          <cell r="K114">
            <v>1001</v>
          </cell>
          <cell r="L114" t="str">
            <v>部門1-1</v>
          </cell>
          <cell r="M114">
            <v>100102</v>
          </cell>
          <cell r="N114" t="str">
            <v>一般職員</v>
          </cell>
          <cell r="O114">
            <v>500</v>
          </cell>
          <cell r="P114">
            <v>259800</v>
          </cell>
          <cell r="Q114">
            <v>259800</v>
          </cell>
          <cell r="R114">
            <v>0</v>
          </cell>
          <cell r="S114">
            <v>0</v>
          </cell>
          <cell r="T114">
            <v>0</v>
          </cell>
          <cell r="U114">
            <v>0</v>
          </cell>
          <cell r="V114">
            <v>0</v>
          </cell>
          <cell r="W114">
            <v>0</v>
          </cell>
          <cell r="X114">
            <v>0</v>
          </cell>
          <cell r="Y114">
            <v>0</v>
          </cell>
          <cell r="Z114">
            <v>259800</v>
          </cell>
          <cell r="AA114">
            <v>0</v>
          </cell>
          <cell r="AB114">
            <v>31176</v>
          </cell>
          <cell r="AC114">
            <v>0</v>
          </cell>
          <cell r="AD114">
            <v>27000</v>
          </cell>
          <cell r="AE114">
            <v>0</v>
          </cell>
          <cell r="AF114">
            <v>0</v>
          </cell>
          <cell r="AG114">
            <v>0</v>
          </cell>
          <cell r="AH114">
            <v>4536</v>
          </cell>
          <cell r="AI114">
            <v>0</v>
          </cell>
          <cell r="AJ114">
            <v>0</v>
          </cell>
          <cell r="AK114">
            <v>0</v>
          </cell>
          <cell r="AL114">
            <v>0</v>
          </cell>
          <cell r="AM114">
            <v>0</v>
          </cell>
          <cell r="AN114">
            <v>0</v>
          </cell>
          <cell r="AO114">
            <v>0</v>
          </cell>
          <cell r="AP114">
            <v>0</v>
          </cell>
          <cell r="AQ114">
            <v>322512</v>
          </cell>
          <cell r="AR114">
            <v>0</v>
          </cell>
          <cell r="AS114">
            <v>0</v>
          </cell>
          <cell r="AT114">
            <v>0</v>
          </cell>
          <cell r="AU114">
            <v>0</v>
          </cell>
          <cell r="AV114">
            <v>1612</v>
          </cell>
          <cell r="AW114">
            <v>2741.9119999999998</v>
          </cell>
          <cell r="AX114">
            <v>657.92439999999999</v>
          </cell>
        </row>
        <row r="115">
          <cell r="D115" t="str">
            <v>吉竹　和宏</v>
          </cell>
          <cell r="E115">
            <v>1002</v>
          </cell>
          <cell r="F115" t="str">
            <v>派遣業務部</v>
          </cell>
          <cell r="G115">
            <v>100201</v>
          </cell>
          <cell r="H115" t="str">
            <v>派遣業務Ｇ</v>
          </cell>
          <cell r="I115">
            <v>1</v>
          </cell>
          <cell r="J115" t="str">
            <v>部門1</v>
          </cell>
          <cell r="K115">
            <v>1001</v>
          </cell>
          <cell r="L115" t="str">
            <v>部門1-1</v>
          </cell>
          <cell r="M115">
            <v>100102</v>
          </cell>
          <cell r="N115" t="str">
            <v>一般職員</v>
          </cell>
          <cell r="O115">
            <v>500</v>
          </cell>
          <cell r="P115">
            <v>281400</v>
          </cell>
          <cell r="Q115">
            <v>281400</v>
          </cell>
          <cell r="R115">
            <v>0</v>
          </cell>
          <cell r="S115">
            <v>0</v>
          </cell>
          <cell r="T115">
            <v>0</v>
          </cell>
          <cell r="U115">
            <v>0</v>
          </cell>
          <cell r="V115">
            <v>0</v>
          </cell>
          <cell r="W115">
            <v>0</v>
          </cell>
          <cell r="X115">
            <v>0</v>
          </cell>
          <cell r="Y115">
            <v>0</v>
          </cell>
          <cell r="Z115">
            <v>281400</v>
          </cell>
          <cell r="AA115">
            <v>0</v>
          </cell>
          <cell r="AB115">
            <v>36888</v>
          </cell>
          <cell r="AC115">
            <v>26000</v>
          </cell>
          <cell r="AD115">
            <v>27000</v>
          </cell>
          <cell r="AE115">
            <v>0</v>
          </cell>
          <cell r="AF115">
            <v>13370</v>
          </cell>
          <cell r="AG115">
            <v>0</v>
          </cell>
          <cell r="AH115">
            <v>4951</v>
          </cell>
          <cell r="AI115">
            <v>58828</v>
          </cell>
          <cell r="AJ115">
            <v>0</v>
          </cell>
          <cell r="AK115">
            <v>16154</v>
          </cell>
          <cell r="AL115">
            <v>2255</v>
          </cell>
          <cell r="AM115">
            <v>35822.400000000001</v>
          </cell>
          <cell r="AN115">
            <v>615</v>
          </cell>
          <cell r="AO115">
            <v>0</v>
          </cell>
          <cell r="AP115">
            <v>0</v>
          </cell>
          <cell r="AQ115">
            <v>448437</v>
          </cell>
          <cell r="AR115">
            <v>3633</v>
          </cell>
          <cell r="AS115">
            <v>0</v>
          </cell>
          <cell r="AT115">
            <v>0</v>
          </cell>
          <cell r="AU115">
            <v>0</v>
          </cell>
          <cell r="AV115">
            <v>2242</v>
          </cell>
          <cell r="AW115">
            <v>3811.8995</v>
          </cell>
          <cell r="AX115">
            <v>914.81140000000005</v>
          </cell>
        </row>
        <row r="116">
          <cell r="D116" t="str">
            <v>岡野　裕香</v>
          </cell>
          <cell r="E116">
            <v>1001</v>
          </cell>
          <cell r="F116" t="str">
            <v>産業推進部</v>
          </cell>
          <cell r="G116">
            <v>100101</v>
          </cell>
          <cell r="H116" t="str">
            <v>産業国際化・インフラＧ</v>
          </cell>
          <cell r="I116">
            <v>1</v>
          </cell>
          <cell r="J116" t="str">
            <v>部門1</v>
          </cell>
          <cell r="K116">
            <v>1001</v>
          </cell>
          <cell r="L116" t="str">
            <v>部門1-1</v>
          </cell>
          <cell r="M116">
            <v>100102</v>
          </cell>
          <cell r="N116" t="str">
            <v>一般職員</v>
          </cell>
          <cell r="O116">
            <v>500</v>
          </cell>
          <cell r="P116">
            <v>243100</v>
          </cell>
          <cell r="Q116">
            <v>243100</v>
          </cell>
          <cell r="R116">
            <v>0</v>
          </cell>
          <cell r="S116">
            <v>0</v>
          </cell>
          <cell r="T116">
            <v>0</v>
          </cell>
          <cell r="U116">
            <v>0</v>
          </cell>
          <cell r="V116">
            <v>0</v>
          </cell>
          <cell r="W116">
            <v>0</v>
          </cell>
          <cell r="X116">
            <v>0</v>
          </cell>
          <cell r="Y116">
            <v>0</v>
          </cell>
          <cell r="Z116">
            <v>243100</v>
          </cell>
          <cell r="AA116">
            <v>0</v>
          </cell>
          <cell r="AB116">
            <v>29172</v>
          </cell>
          <cell r="AC116">
            <v>0</v>
          </cell>
          <cell r="AD116">
            <v>0</v>
          </cell>
          <cell r="AE116">
            <v>0</v>
          </cell>
          <cell r="AF116">
            <v>26615</v>
          </cell>
          <cell r="AG116">
            <v>0</v>
          </cell>
          <cell r="AH116">
            <v>4225</v>
          </cell>
          <cell r="AI116">
            <v>11236</v>
          </cell>
          <cell r="AJ116">
            <v>0</v>
          </cell>
          <cell r="AK116">
            <v>12608</v>
          </cell>
          <cell r="AL116">
            <v>0</v>
          </cell>
          <cell r="AM116">
            <v>27958.799999999999</v>
          </cell>
          <cell r="AN116">
            <v>480</v>
          </cell>
          <cell r="AO116">
            <v>0</v>
          </cell>
          <cell r="AP116">
            <v>0</v>
          </cell>
          <cell r="AQ116">
            <v>314348</v>
          </cell>
          <cell r="AR116">
            <v>0</v>
          </cell>
          <cell r="AS116">
            <v>0</v>
          </cell>
          <cell r="AT116">
            <v>0</v>
          </cell>
          <cell r="AU116">
            <v>0</v>
          </cell>
          <cell r="AV116">
            <v>1571</v>
          </cell>
          <cell r="AW116">
            <v>2672.6979999999999</v>
          </cell>
          <cell r="AX116">
            <v>641.26990000000001</v>
          </cell>
        </row>
        <row r="117">
          <cell r="D117" t="str">
            <v>土居　育枝</v>
          </cell>
          <cell r="E117">
            <v>1005</v>
          </cell>
          <cell r="F117" t="str">
            <v>総務企画部</v>
          </cell>
          <cell r="G117">
            <v>100504</v>
          </cell>
          <cell r="H117" t="str">
            <v>会計Ｇ</v>
          </cell>
          <cell r="I117">
            <v>1</v>
          </cell>
          <cell r="J117" t="str">
            <v>部門1</v>
          </cell>
          <cell r="K117">
            <v>1001</v>
          </cell>
          <cell r="L117" t="str">
            <v>部門1-1</v>
          </cell>
          <cell r="M117">
            <v>100102</v>
          </cell>
          <cell r="N117" t="str">
            <v>一般職員</v>
          </cell>
          <cell r="O117">
            <v>500</v>
          </cell>
          <cell r="P117">
            <v>332500</v>
          </cell>
          <cell r="Q117">
            <v>332500</v>
          </cell>
          <cell r="R117">
            <v>0</v>
          </cell>
          <cell r="S117">
            <v>0</v>
          </cell>
          <cell r="T117">
            <v>0</v>
          </cell>
          <cell r="U117">
            <v>0</v>
          </cell>
          <cell r="V117">
            <v>0</v>
          </cell>
          <cell r="W117">
            <v>0</v>
          </cell>
          <cell r="X117">
            <v>0</v>
          </cell>
          <cell r="Y117">
            <v>0</v>
          </cell>
          <cell r="Z117">
            <v>332500</v>
          </cell>
          <cell r="AA117">
            <v>0</v>
          </cell>
          <cell r="AB117">
            <v>39900</v>
          </cell>
          <cell r="AC117">
            <v>0</v>
          </cell>
          <cell r="AD117">
            <v>0</v>
          </cell>
          <cell r="AE117">
            <v>0</v>
          </cell>
          <cell r="AF117">
            <v>9085</v>
          </cell>
          <cell r="AG117">
            <v>0</v>
          </cell>
          <cell r="AH117">
            <v>5893</v>
          </cell>
          <cell r="AI117">
            <v>350882</v>
          </cell>
          <cell r="AJ117">
            <v>0</v>
          </cell>
          <cell r="AK117">
            <v>20882</v>
          </cell>
          <cell r="AL117">
            <v>2915</v>
          </cell>
          <cell r="AM117">
            <v>46306.2</v>
          </cell>
          <cell r="AN117">
            <v>795</v>
          </cell>
          <cell r="AO117">
            <v>0</v>
          </cell>
          <cell r="AP117">
            <v>0</v>
          </cell>
          <cell r="AQ117">
            <v>738260</v>
          </cell>
          <cell r="AR117">
            <v>58685</v>
          </cell>
          <cell r="AS117">
            <v>21905</v>
          </cell>
          <cell r="AT117">
            <v>5885</v>
          </cell>
          <cell r="AU117">
            <v>0</v>
          </cell>
          <cell r="AV117">
            <v>3691</v>
          </cell>
          <cell r="AW117">
            <v>6275.51</v>
          </cell>
          <cell r="AX117">
            <v>1506.0504000000001</v>
          </cell>
        </row>
        <row r="118">
          <cell r="D118" t="str">
            <v>藁谷　靖昭</v>
          </cell>
          <cell r="E118">
            <v>1003</v>
          </cell>
          <cell r="F118" t="str">
            <v>研修業務部</v>
          </cell>
          <cell r="G118">
            <v>100302</v>
          </cell>
          <cell r="H118" t="str">
            <v>低炭素化支援Ｇ</v>
          </cell>
          <cell r="I118">
            <v>1</v>
          </cell>
          <cell r="J118" t="str">
            <v>部門1</v>
          </cell>
          <cell r="K118">
            <v>1001</v>
          </cell>
          <cell r="L118" t="str">
            <v>部門1-1</v>
          </cell>
          <cell r="M118">
            <v>100102</v>
          </cell>
          <cell r="N118" t="str">
            <v>一般職員</v>
          </cell>
          <cell r="O118">
            <v>500</v>
          </cell>
          <cell r="P118">
            <v>278700</v>
          </cell>
          <cell r="Q118">
            <v>278700</v>
          </cell>
          <cell r="R118">
            <v>0</v>
          </cell>
          <cell r="S118">
            <v>0</v>
          </cell>
          <cell r="T118">
            <v>0</v>
          </cell>
          <cell r="U118">
            <v>0</v>
          </cell>
          <cell r="V118">
            <v>0</v>
          </cell>
          <cell r="W118">
            <v>0</v>
          </cell>
          <cell r="X118">
            <v>0</v>
          </cell>
          <cell r="Y118">
            <v>0</v>
          </cell>
          <cell r="Z118">
            <v>278700</v>
          </cell>
          <cell r="AA118">
            <v>0</v>
          </cell>
          <cell r="AB118">
            <v>36564</v>
          </cell>
          <cell r="AC118">
            <v>26000</v>
          </cell>
          <cell r="AD118">
            <v>0</v>
          </cell>
          <cell r="AE118">
            <v>0</v>
          </cell>
          <cell r="AF118">
            <v>21225</v>
          </cell>
          <cell r="AG118">
            <v>0</v>
          </cell>
          <cell r="AH118">
            <v>21301</v>
          </cell>
          <cell r="AI118">
            <v>26621</v>
          </cell>
          <cell r="AJ118">
            <v>0</v>
          </cell>
          <cell r="AK118">
            <v>18518</v>
          </cell>
          <cell r="AL118">
            <v>2585</v>
          </cell>
          <cell r="AM118">
            <v>41064.800000000003</v>
          </cell>
          <cell r="AN118">
            <v>705</v>
          </cell>
          <cell r="AO118">
            <v>0</v>
          </cell>
          <cell r="AP118">
            <v>0</v>
          </cell>
          <cell r="AQ118">
            <v>410411</v>
          </cell>
          <cell r="AR118">
            <v>351</v>
          </cell>
          <cell r="AS118">
            <v>0</v>
          </cell>
          <cell r="AT118">
            <v>0</v>
          </cell>
          <cell r="AU118">
            <v>0</v>
          </cell>
          <cell r="AV118">
            <v>2052</v>
          </cell>
          <cell r="AW118">
            <v>3488.5484999999999</v>
          </cell>
          <cell r="AX118">
            <v>837.23839999999996</v>
          </cell>
        </row>
        <row r="119">
          <cell r="D119" t="str">
            <v>竹内　明日香</v>
          </cell>
          <cell r="E119">
            <v>1006</v>
          </cell>
          <cell r="F119" t="str">
            <v>東京研修センター</v>
          </cell>
          <cell r="G119">
            <v>100601</v>
          </cell>
          <cell r="H119" t="str">
            <v>ＴＫＣＧ</v>
          </cell>
          <cell r="I119">
            <v>1</v>
          </cell>
          <cell r="J119" t="str">
            <v>部門1</v>
          </cell>
          <cell r="K119">
            <v>1001</v>
          </cell>
          <cell r="L119" t="str">
            <v>部門1-1</v>
          </cell>
          <cell r="M119">
            <v>100102</v>
          </cell>
          <cell r="N119" t="str">
            <v>一般職員</v>
          </cell>
          <cell r="O119">
            <v>500</v>
          </cell>
          <cell r="P119">
            <v>240300</v>
          </cell>
          <cell r="Q119">
            <v>240300</v>
          </cell>
          <cell r="R119">
            <v>0</v>
          </cell>
          <cell r="S119">
            <v>0</v>
          </cell>
          <cell r="T119">
            <v>0</v>
          </cell>
          <cell r="U119">
            <v>0</v>
          </cell>
          <cell r="V119">
            <v>0</v>
          </cell>
          <cell r="W119">
            <v>0</v>
          </cell>
          <cell r="X119">
            <v>0</v>
          </cell>
          <cell r="Y119">
            <v>0</v>
          </cell>
          <cell r="Z119">
            <v>240300</v>
          </cell>
          <cell r="AA119">
            <v>0</v>
          </cell>
          <cell r="AB119">
            <v>28836</v>
          </cell>
          <cell r="AC119">
            <v>0</v>
          </cell>
          <cell r="AD119">
            <v>27000</v>
          </cell>
          <cell r="AE119">
            <v>0</v>
          </cell>
          <cell r="AF119">
            <v>8560</v>
          </cell>
          <cell r="AG119">
            <v>0</v>
          </cell>
          <cell r="AH119">
            <v>5672</v>
          </cell>
          <cell r="AI119">
            <v>108690</v>
          </cell>
          <cell r="AJ119">
            <v>0</v>
          </cell>
          <cell r="AK119">
            <v>16154</v>
          </cell>
          <cell r="AL119">
            <v>0</v>
          </cell>
          <cell r="AM119">
            <v>35822.400000000001</v>
          </cell>
          <cell r="AN119">
            <v>615</v>
          </cell>
          <cell r="AO119">
            <v>0</v>
          </cell>
          <cell r="AP119">
            <v>0</v>
          </cell>
          <cell r="AQ119">
            <v>419058</v>
          </cell>
          <cell r="AR119">
            <v>17447</v>
          </cell>
          <cell r="AS119">
            <v>0</v>
          </cell>
          <cell r="AT119">
            <v>15</v>
          </cell>
          <cell r="AU119">
            <v>0</v>
          </cell>
          <cell r="AV119">
            <v>2095</v>
          </cell>
          <cell r="AW119">
            <v>3562.2829999999999</v>
          </cell>
          <cell r="AX119">
            <v>854.87829999999997</v>
          </cell>
        </row>
        <row r="120">
          <cell r="D120" t="str">
            <v>小美野　顕宏</v>
          </cell>
          <cell r="E120">
            <v>1003</v>
          </cell>
          <cell r="F120" t="str">
            <v>研修業務部</v>
          </cell>
          <cell r="G120">
            <v>100301</v>
          </cell>
          <cell r="H120" t="str">
            <v>受入業務Ｇ</v>
          </cell>
          <cell r="I120">
            <v>1</v>
          </cell>
          <cell r="J120" t="str">
            <v>部門1</v>
          </cell>
          <cell r="K120">
            <v>1001</v>
          </cell>
          <cell r="L120" t="str">
            <v>部門1-1</v>
          </cell>
          <cell r="M120">
            <v>100102</v>
          </cell>
          <cell r="N120" t="str">
            <v>一般職員</v>
          </cell>
          <cell r="O120">
            <v>300</v>
          </cell>
          <cell r="P120">
            <v>359800</v>
          </cell>
          <cell r="Q120">
            <v>359800</v>
          </cell>
          <cell r="R120">
            <v>0</v>
          </cell>
          <cell r="S120">
            <v>0</v>
          </cell>
          <cell r="T120">
            <v>0</v>
          </cell>
          <cell r="U120">
            <v>0</v>
          </cell>
          <cell r="V120">
            <v>0</v>
          </cell>
          <cell r="W120">
            <v>0</v>
          </cell>
          <cell r="X120">
            <v>0</v>
          </cell>
          <cell r="Y120">
            <v>0</v>
          </cell>
          <cell r="Z120">
            <v>359800</v>
          </cell>
          <cell r="AA120">
            <v>75000</v>
          </cell>
          <cell r="AB120">
            <v>52176</v>
          </cell>
          <cell r="AC120">
            <v>0</v>
          </cell>
          <cell r="AD120">
            <v>27000</v>
          </cell>
          <cell r="AE120">
            <v>0</v>
          </cell>
          <cell r="AF120">
            <v>12000</v>
          </cell>
          <cell r="AG120">
            <v>0</v>
          </cell>
          <cell r="AH120">
            <v>0</v>
          </cell>
          <cell r="AI120">
            <v>0</v>
          </cell>
          <cell r="AJ120">
            <v>0</v>
          </cell>
          <cell r="AK120">
            <v>20882</v>
          </cell>
          <cell r="AL120">
            <v>2915</v>
          </cell>
          <cell r="AM120">
            <v>46306.2</v>
          </cell>
          <cell r="AN120">
            <v>795</v>
          </cell>
          <cell r="AO120">
            <v>0</v>
          </cell>
          <cell r="AP120">
            <v>0</v>
          </cell>
          <cell r="AQ120">
            <v>525976</v>
          </cell>
          <cell r="AR120">
            <v>0</v>
          </cell>
          <cell r="AS120">
            <v>0</v>
          </cell>
          <cell r="AT120">
            <v>0</v>
          </cell>
          <cell r="AU120">
            <v>0</v>
          </cell>
          <cell r="AV120">
            <v>2629</v>
          </cell>
          <cell r="AW120">
            <v>4471.6760000000004</v>
          </cell>
          <cell r="AX120">
            <v>1072.991</v>
          </cell>
        </row>
        <row r="121">
          <cell r="D121" t="str">
            <v>戸梶　輝子</v>
          </cell>
          <cell r="E121">
            <v>1007</v>
          </cell>
          <cell r="F121" t="str">
            <v>関西研修センター</v>
          </cell>
          <cell r="G121">
            <v>100701</v>
          </cell>
          <cell r="H121" t="str">
            <v>ＫＫＣＧ</v>
          </cell>
          <cell r="I121">
            <v>1</v>
          </cell>
          <cell r="J121" t="str">
            <v>部門1</v>
          </cell>
          <cell r="K121">
            <v>1001</v>
          </cell>
          <cell r="L121" t="str">
            <v>部門1-1</v>
          </cell>
          <cell r="M121">
            <v>100102</v>
          </cell>
          <cell r="N121" t="str">
            <v>一般職員</v>
          </cell>
          <cell r="O121">
            <v>500</v>
          </cell>
          <cell r="P121">
            <v>278700</v>
          </cell>
          <cell r="Q121">
            <v>278700</v>
          </cell>
          <cell r="R121">
            <v>0</v>
          </cell>
          <cell r="S121">
            <v>0</v>
          </cell>
          <cell r="T121">
            <v>0</v>
          </cell>
          <cell r="U121">
            <v>0</v>
          </cell>
          <cell r="V121">
            <v>0</v>
          </cell>
          <cell r="W121">
            <v>0</v>
          </cell>
          <cell r="X121">
            <v>0</v>
          </cell>
          <cell r="Y121">
            <v>0</v>
          </cell>
          <cell r="Z121">
            <v>278700</v>
          </cell>
          <cell r="AA121">
            <v>0</v>
          </cell>
          <cell r="AB121">
            <v>33444</v>
          </cell>
          <cell r="AC121">
            <v>0</v>
          </cell>
          <cell r="AD121">
            <v>0</v>
          </cell>
          <cell r="AE121">
            <v>0</v>
          </cell>
          <cell r="AF121">
            <v>13900</v>
          </cell>
          <cell r="AG121">
            <v>0</v>
          </cell>
          <cell r="AH121">
            <v>4901</v>
          </cell>
          <cell r="AI121">
            <v>0</v>
          </cell>
          <cell r="AJ121">
            <v>0</v>
          </cell>
          <cell r="AK121">
            <v>13396</v>
          </cell>
          <cell r="AL121">
            <v>0</v>
          </cell>
          <cell r="AM121">
            <v>29706.6</v>
          </cell>
          <cell r="AN121">
            <v>510</v>
          </cell>
          <cell r="AO121">
            <v>0</v>
          </cell>
          <cell r="AP121">
            <v>0</v>
          </cell>
          <cell r="AQ121">
            <v>330945</v>
          </cell>
          <cell r="AR121">
            <v>0</v>
          </cell>
          <cell r="AS121">
            <v>0</v>
          </cell>
          <cell r="AT121">
            <v>0</v>
          </cell>
          <cell r="AU121">
            <v>0</v>
          </cell>
          <cell r="AV121">
            <v>1654</v>
          </cell>
          <cell r="AW121">
            <v>2813.7575000000002</v>
          </cell>
          <cell r="AX121">
            <v>675.12779999999998</v>
          </cell>
        </row>
        <row r="122">
          <cell r="D122" t="str">
            <v>樋口　美紀</v>
          </cell>
          <cell r="E122">
            <v>1008</v>
          </cell>
          <cell r="F122" t="str">
            <v>HIDA総合研究所</v>
          </cell>
          <cell r="G122">
            <v>100801</v>
          </cell>
          <cell r="H122" t="str">
            <v>調査企画Ｇ</v>
          </cell>
          <cell r="I122">
            <v>1</v>
          </cell>
          <cell r="J122" t="str">
            <v>部門1</v>
          </cell>
          <cell r="K122">
            <v>1001</v>
          </cell>
          <cell r="L122" t="str">
            <v>部門1-1</v>
          </cell>
          <cell r="M122">
            <v>100102</v>
          </cell>
          <cell r="N122" t="str">
            <v>一般職員</v>
          </cell>
          <cell r="O122">
            <v>500</v>
          </cell>
          <cell r="P122">
            <v>273300</v>
          </cell>
          <cell r="Q122">
            <v>273300</v>
          </cell>
          <cell r="R122">
            <v>0</v>
          </cell>
          <cell r="S122">
            <v>0</v>
          </cell>
          <cell r="T122">
            <v>0</v>
          </cell>
          <cell r="U122">
            <v>0</v>
          </cell>
          <cell r="V122">
            <v>0</v>
          </cell>
          <cell r="W122">
            <v>0</v>
          </cell>
          <cell r="X122">
            <v>0</v>
          </cell>
          <cell r="Y122">
            <v>0</v>
          </cell>
          <cell r="Z122">
            <v>273300</v>
          </cell>
          <cell r="AA122">
            <v>0</v>
          </cell>
          <cell r="AB122">
            <v>32796</v>
          </cell>
          <cell r="AC122">
            <v>0</v>
          </cell>
          <cell r="AD122">
            <v>0</v>
          </cell>
          <cell r="AE122">
            <v>0</v>
          </cell>
          <cell r="AF122">
            <v>10085</v>
          </cell>
          <cell r="AG122">
            <v>0</v>
          </cell>
          <cell r="AH122">
            <v>4800</v>
          </cell>
          <cell r="AI122">
            <v>46211</v>
          </cell>
          <cell r="AJ122">
            <v>-15113</v>
          </cell>
          <cell r="AK122">
            <v>17336</v>
          </cell>
          <cell r="AL122">
            <v>0</v>
          </cell>
          <cell r="AM122">
            <v>38443.599999999999</v>
          </cell>
          <cell r="AN122">
            <v>660</v>
          </cell>
          <cell r="AO122">
            <v>0</v>
          </cell>
          <cell r="AP122">
            <v>0</v>
          </cell>
          <cell r="AQ122">
            <v>352079</v>
          </cell>
          <cell r="AR122">
            <v>0</v>
          </cell>
          <cell r="AS122">
            <v>0</v>
          </cell>
          <cell r="AT122">
            <v>0</v>
          </cell>
          <cell r="AU122">
            <v>0</v>
          </cell>
          <cell r="AV122">
            <v>1760</v>
          </cell>
          <cell r="AW122">
            <v>2993.0664999999999</v>
          </cell>
          <cell r="AX122">
            <v>718.24109999999996</v>
          </cell>
        </row>
        <row r="123">
          <cell r="D123" t="str">
            <v>瀧本　三枝喜</v>
          </cell>
          <cell r="E123">
            <v>1004</v>
          </cell>
          <cell r="F123" t="str">
            <v>事業統括部</v>
          </cell>
          <cell r="G123">
            <v>100403</v>
          </cell>
          <cell r="H123" t="str">
            <v>管理システムＧ</v>
          </cell>
          <cell r="I123">
            <v>1</v>
          </cell>
          <cell r="J123" t="str">
            <v>部門1</v>
          </cell>
          <cell r="K123">
            <v>1001</v>
          </cell>
          <cell r="L123" t="str">
            <v>部門1-1</v>
          </cell>
          <cell r="M123">
            <v>100102</v>
          </cell>
          <cell r="N123" t="str">
            <v>一般職員</v>
          </cell>
          <cell r="O123">
            <v>500</v>
          </cell>
          <cell r="P123">
            <v>338100</v>
          </cell>
          <cell r="Q123">
            <v>338100</v>
          </cell>
          <cell r="R123">
            <v>0</v>
          </cell>
          <cell r="S123">
            <v>0</v>
          </cell>
          <cell r="T123">
            <v>0</v>
          </cell>
          <cell r="U123">
            <v>0</v>
          </cell>
          <cell r="V123">
            <v>0</v>
          </cell>
          <cell r="W123">
            <v>0</v>
          </cell>
          <cell r="X123">
            <v>0</v>
          </cell>
          <cell r="Y123">
            <v>0</v>
          </cell>
          <cell r="Z123">
            <v>338100</v>
          </cell>
          <cell r="AA123">
            <v>0</v>
          </cell>
          <cell r="AB123">
            <v>41892</v>
          </cell>
          <cell r="AC123">
            <v>11000</v>
          </cell>
          <cell r="AD123">
            <v>0</v>
          </cell>
          <cell r="AE123">
            <v>0</v>
          </cell>
          <cell r="AF123">
            <v>7715</v>
          </cell>
          <cell r="AG123">
            <v>0</v>
          </cell>
          <cell r="AH123">
            <v>15147</v>
          </cell>
          <cell r="AI123">
            <v>146634</v>
          </cell>
          <cell r="AJ123">
            <v>0</v>
          </cell>
          <cell r="AK123">
            <v>20882</v>
          </cell>
          <cell r="AL123">
            <v>2915</v>
          </cell>
          <cell r="AM123">
            <v>46306.2</v>
          </cell>
          <cell r="AN123">
            <v>795</v>
          </cell>
          <cell r="AO123">
            <v>0</v>
          </cell>
          <cell r="AP123">
            <v>0</v>
          </cell>
          <cell r="AQ123">
            <v>560488</v>
          </cell>
          <cell r="AR123">
            <v>14018</v>
          </cell>
          <cell r="AS123">
            <v>0</v>
          </cell>
          <cell r="AT123">
            <v>997</v>
          </cell>
          <cell r="AU123">
            <v>2066</v>
          </cell>
          <cell r="AV123">
            <v>2802</v>
          </cell>
          <cell r="AW123">
            <v>4764.5879999999997</v>
          </cell>
          <cell r="AX123">
            <v>1143.3955000000001</v>
          </cell>
        </row>
        <row r="124">
          <cell r="D124" t="str">
            <v>徳山　朋美</v>
          </cell>
          <cell r="E124">
            <v>1003</v>
          </cell>
          <cell r="F124" t="str">
            <v>研修業務部</v>
          </cell>
          <cell r="G124">
            <v>100302</v>
          </cell>
          <cell r="H124" t="str">
            <v>低炭素化支援Ｇ</v>
          </cell>
          <cell r="I124">
            <v>1</v>
          </cell>
          <cell r="J124" t="str">
            <v>部門1</v>
          </cell>
          <cell r="K124">
            <v>1001</v>
          </cell>
          <cell r="L124" t="str">
            <v>部門1-1</v>
          </cell>
          <cell r="M124">
            <v>100102</v>
          </cell>
          <cell r="N124" t="str">
            <v>一般職員</v>
          </cell>
          <cell r="O124">
            <v>500</v>
          </cell>
          <cell r="P124">
            <v>240300</v>
          </cell>
          <cell r="Q124">
            <v>240300</v>
          </cell>
          <cell r="R124">
            <v>0</v>
          </cell>
          <cell r="S124">
            <v>0</v>
          </cell>
          <cell r="T124">
            <v>0</v>
          </cell>
          <cell r="U124">
            <v>0</v>
          </cell>
          <cell r="V124">
            <v>0</v>
          </cell>
          <cell r="W124">
            <v>0</v>
          </cell>
          <cell r="X124">
            <v>0</v>
          </cell>
          <cell r="Y124">
            <v>0</v>
          </cell>
          <cell r="Z124">
            <v>240300</v>
          </cell>
          <cell r="AA124">
            <v>0</v>
          </cell>
          <cell r="AB124">
            <v>28836</v>
          </cell>
          <cell r="AC124">
            <v>0</v>
          </cell>
          <cell r="AD124">
            <v>27000</v>
          </cell>
          <cell r="AE124">
            <v>0</v>
          </cell>
          <cell r="AF124">
            <v>13315</v>
          </cell>
          <cell r="AG124">
            <v>0</v>
          </cell>
          <cell r="AH124">
            <v>5672</v>
          </cell>
          <cell r="AI124">
            <v>113201</v>
          </cell>
          <cell r="AJ124">
            <v>0</v>
          </cell>
          <cell r="AK124">
            <v>17336</v>
          </cell>
          <cell r="AL124">
            <v>0</v>
          </cell>
          <cell r="AM124">
            <v>38443.599999999999</v>
          </cell>
          <cell r="AN124">
            <v>660</v>
          </cell>
          <cell r="AO124">
            <v>0</v>
          </cell>
          <cell r="AP124">
            <v>0</v>
          </cell>
          <cell r="AQ124">
            <v>428324</v>
          </cell>
          <cell r="AR124">
            <v>10027</v>
          </cell>
          <cell r="AS124">
            <v>0</v>
          </cell>
          <cell r="AT124">
            <v>1757</v>
          </cell>
          <cell r="AU124">
            <v>0</v>
          </cell>
          <cell r="AV124">
            <v>2141</v>
          </cell>
          <cell r="AW124">
            <v>3641.3739999999998</v>
          </cell>
          <cell r="AX124">
            <v>873.78089999999997</v>
          </cell>
        </row>
        <row r="125">
          <cell r="D125" t="str">
            <v>田中　勇人</v>
          </cell>
          <cell r="E125">
            <v>1002</v>
          </cell>
          <cell r="F125" t="str">
            <v>政策推進部</v>
          </cell>
          <cell r="G125">
            <v>100202</v>
          </cell>
          <cell r="H125" t="str">
            <v>政策受託Ｇ</v>
          </cell>
          <cell r="I125">
            <v>1</v>
          </cell>
          <cell r="J125" t="str">
            <v>部門1</v>
          </cell>
          <cell r="K125">
            <v>1001</v>
          </cell>
          <cell r="L125" t="str">
            <v>部門1-1</v>
          </cell>
          <cell r="M125">
            <v>100102</v>
          </cell>
          <cell r="N125" t="str">
            <v>一般職員</v>
          </cell>
          <cell r="O125">
            <v>300</v>
          </cell>
          <cell r="P125">
            <v>315700</v>
          </cell>
          <cell r="Q125">
            <v>315700</v>
          </cell>
          <cell r="R125">
            <v>0</v>
          </cell>
          <cell r="S125">
            <v>0</v>
          </cell>
          <cell r="T125">
            <v>0</v>
          </cell>
          <cell r="U125">
            <v>0</v>
          </cell>
          <cell r="V125">
            <v>0</v>
          </cell>
          <cell r="W125">
            <v>0</v>
          </cell>
          <cell r="X125">
            <v>0</v>
          </cell>
          <cell r="Y125">
            <v>0</v>
          </cell>
          <cell r="Z125">
            <v>315700</v>
          </cell>
          <cell r="AA125">
            <v>45000</v>
          </cell>
          <cell r="AB125">
            <v>46404</v>
          </cell>
          <cell r="AC125">
            <v>26000</v>
          </cell>
          <cell r="AD125">
            <v>40500</v>
          </cell>
          <cell r="AE125">
            <v>41000</v>
          </cell>
          <cell r="AF125">
            <v>4680</v>
          </cell>
          <cell r="AG125">
            <v>0</v>
          </cell>
          <cell r="AH125">
            <v>17250</v>
          </cell>
          <cell r="AI125">
            <v>83014</v>
          </cell>
          <cell r="AJ125">
            <v>0</v>
          </cell>
          <cell r="AK125">
            <v>18518</v>
          </cell>
          <cell r="AL125">
            <v>2585</v>
          </cell>
          <cell r="AM125">
            <v>41064.800000000003</v>
          </cell>
          <cell r="AN125">
            <v>705</v>
          </cell>
          <cell r="AO125">
            <v>0</v>
          </cell>
          <cell r="AP125">
            <v>0</v>
          </cell>
          <cell r="AQ125">
            <v>589548</v>
          </cell>
          <cell r="AR125">
            <v>1807</v>
          </cell>
          <cell r="AS125">
            <v>0</v>
          </cell>
          <cell r="AT125">
            <v>802</v>
          </cell>
          <cell r="AU125">
            <v>0</v>
          </cell>
          <cell r="AV125">
            <v>2947</v>
          </cell>
          <cell r="AW125">
            <v>5011.8980000000001</v>
          </cell>
          <cell r="AX125">
            <v>1202.6778999999999</v>
          </cell>
        </row>
        <row r="126">
          <cell r="D126" t="str">
            <v>岩屋　恭子</v>
          </cell>
          <cell r="E126">
            <v>1002</v>
          </cell>
          <cell r="F126" t="str">
            <v>政策推進部</v>
          </cell>
          <cell r="G126">
            <v>100201</v>
          </cell>
          <cell r="H126" t="str">
            <v>国際人材Ｇ</v>
          </cell>
          <cell r="I126">
            <v>1</v>
          </cell>
          <cell r="J126" t="str">
            <v>部門1</v>
          </cell>
          <cell r="K126">
            <v>1001</v>
          </cell>
          <cell r="L126" t="str">
            <v>部門1-1</v>
          </cell>
          <cell r="M126">
            <v>100102</v>
          </cell>
          <cell r="N126" t="str">
            <v>一般職員</v>
          </cell>
          <cell r="O126">
            <v>500</v>
          </cell>
          <cell r="P126">
            <v>226300</v>
          </cell>
          <cell r="Q126">
            <v>226300</v>
          </cell>
          <cell r="R126">
            <v>0</v>
          </cell>
          <cell r="S126">
            <v>0</v>
          </cell>
          <cell r="T126">
            <v>0</v>
          </cell>
          <cell r="U126">
            <v>0</v>
          </cell>
          <cell r="V126">
            <v>0</v>
          </cell>
          <cell r="W126">
            <v>0</v>
          </cell>
          <cell r="X126">
            <v>0</v>
          </cell>
          <cell r="Y126">
            <v>0</v>
          </cell>
          <cell r="Z126">
            <v>226300</v>
          </cell>
          <cell r="AA126">
            <v>0</v>
          </cell>
          <cell r="AB126">
            <v>27156</v>
          </cell>
          <cell r="AC126">
            <v>0</v>
          </cell>
          <cell r="AD126">
            <v>27000</v>
          </cell>
          <cell r="AE126">
            <v>0</v>
          </cell>
          <cell r="AF126">
            <v>6960</v>
          </cell>
          <cell r="AG126">
            <v>0</v>
          </cell>
          <cell r="AH126">
            <v>3924</v>
          </cell>
          <cell r="AI126">
            <v>143260</v>
          </cell>
          <cell r="AJ126">
            <v>0</v>
          </cell>
          <cell r="AK126">
            <v>14972</v>
          </cell>
          <cell r="AL126">
            <v>0</v>
          </cell>
          <cell r="AM126">
            <v>33201.199999999997</v>
          </cell>
          <cell r="AN126">
            <v>570</v>
          </cell>
          <cell r="AO126">
            <v>0</v>
          </cell>
          <cell r="AP126">
            <v>0</v>
          </cell>
          <cell r="AQ126">
            <v>434600</v>
          </cell>
          <cell r="AR126">
            <v>23943</v>
          </cell>
          <cell r="AS126">
            <v>0</v>
          </cell>
          <cell r="AT126">
            <v>3294</v>
          </cell>
          <cell r="AU126">
            <v>0</v>
          </cell>
          <cell r="AV126">
            <v>2173</v>
          </cell>
          <cell r="AW126">
            <v>3694.1</v>
          </cell>
          <cell r="AX126">
            <v>886.58399999999995</v>
          </cell>
        </row>
        <row r="127">
          <cell r="D127" t="str">
            <v>宮田　花子</v>
          </cell>
          <cell r="E127">
            <v>1004</v>
          </cell>
          <cell r="F127" t="str">
            <v>事業統括部</v>
          </cell>
          <cell r="G127">
            <v>100402</v>
          </cell>
          <cell r="H127" t="str">
            <v>事業統括Ｇ地方創生支援ユニット</v>
          </cell>
          <cell r="I127">
            <v>1</v>
          </cell>
          <cell r="J127" t="str">
            <v>部門1</v>
          </cell>
          <cell r="K127">
            <v>1001</v>
          </cell>
          <cell r="L127" t="str">
            <v>部門1-1</v>
          </cell>
          <cell r="M127">
            <v>100102</v>
          </cell>
          <cell r="N127" t="str">
            <v>一般職員</v>
          </cell>
          <cell r="O127">
            <v>500</v>
          </cell>
          <cell r="P127">
            <v>243100</v>
          </cell>
          <cell r="Q127">
            <v>243100</v>
          </cell>
          <cell r="R127">
            <v>0</v>
          </cell>
          <cell r="S127">
            <v>0</v>
          </cell>
          <cell r="T127">
            <v>0</v>
          </cell>
          <cell r="U127">
            <v>0</v>
          </cell>
          <cell r="V127">
            <v>0</v>
          </cell>
          <cell r="W127">
            <v>0</v>
          </cell>
          <cell r="X127">
            <v>0</v>
          </cell>
          <cell r="Y127">
            <v>0</v>
          </cell>
          <cell r="Z127">
            <v>243100</v>
          </cell>
          <cell r="AA127">
            <v>0</v>
          </cell>
          <cell r="AB127">
            <v>29172</v>
          </cell>
          <cell r="AC127">
            <v>0</v>
          </cell>
          <cell r="AD127">
            <v>27000</v>
          </cell>
          <cell r="AE127">
            <v>0</v>
          </cell>
          <cell r="AF127">
            <v>6285</v>
          </cell>
          <cell r="AG127">
            <v>0</v>
          </cell>
          <cell r="AH127">
            <v>5725</v>
          </cell>
          <cell r="AI127">
            <v>191277</v>
          </cell>
          <cell r="AJ127">
            <v>-13448</v>
          </cell>
          <cell r="AK127">
            <v>18518</v>
          </cell>
          <cell r="AL127">
            <v>0</v>
          </cell>
          <cell r="AM127">
            <v>41064.800000000003</v>
          </cell>
          <cell r="AN127">
            <v>705</v>
          </cell>
          <cell r="AO127">
            <v>0</v>
          </cell>
          <cell r="AP127">
            <v>0</v>
          </cell>
          <cell r="AQ127">
            <v>489111</v>
          </cell>
          <cell r="AR127">
            <v>25566</v>
          </cell>
          <cell r="AS127">
            <v>0</v>
          </cell>
          <cell r="AT127">
            <v>2233</v>
          </cell>
          <cell r="AU127">
            <v>6740</v>
          </cell>
          <cell r="AV127">
            <v>2445</v>
          </cell>
          <cell r="AW127">
            <v>4157.9984999999997</v>
          </cell>
          <cell r="AX127">
            <v>997.78639999999996</v>
          </cell>
        </row>
        <row r="128">
          <cell r="D128" t="str">
            <v>小田川　裕香子</v>
          </cell>
          <cell r="E128">
            <v>1001</v>
          </cell>
          <cell r="F128" t="str">
            <v>産業推進部</v>
          </cell>
          <cell r="G128">
            <v>100101</v>
          </cell>
          <cell r="H128" t="str">
            <v>産業国際化・インフラＧ</v>
          </cell>
          <cell r="I128">
            <v>1</v>
          </cell>
          <cell r="J128" t="str">
            <v>部門1</v>
          </cell>
          <cell r="K128">
            <v>1001</v>
          </cell>
          <cell r="L128" t="str">
            <v>部門1-1</v>
          </cell>
          <cell r="M128">
            <v>100102</v>
          </cell>
          <cell r="N128" t="str">
            <v>一般職員</v>
          </cell>
          <cell r="O128">
            <v>500</v>
          </cell>
          <cell r="P128">
            <v>217700</v>
          </cell>
          <cell r="Q128">
            <v>217700</v>
          </cell>
          <cell r="R128">
            <v>0</v>
          </cell>
          <cell r="S128">
            <v>0</v>
          </cell>
          <cell r="T128">
            <v>0</v>
          </cell>
          <cell r="U128">
            <v>0</v>
          </cell>
          <cell r="V128">
            <v>0</v>
          </cell>
          <cell r="W128">
            <v>0</v>
          </cell>
          <cell r="X128">
            <v>0</v>
          </cell>
          <cell r="Y128">
            <v>0</v>
          </cell>
          <cell r="Z128">
            <v>217700</v>
          </cell>
          <cell r="AA128">
            <v>0</v>
          </cell>
          <cell r="AB128">
            <v>26124</v>
          </cell>
          <cell r="AC128">
            <v>0</v>
          </cell>
          <cell r="AD128">
            <v>0</v>
          </cell>
          <cell r="AE128">
            <v>0</v>
          </cell>
          <cell r="AF128">
            <v>14160</v>
          </cell>
          <cell r="AG128">
            <v>0</v>
          </cell>
          <cell r="AH128">
            <v>3830</v>
          </cell>
          <cell r="AI128">
            <v>60284</v>
          </cell>
          <cell r="AJ128">
            <v>0</v>
          </cell>
          <cell r="AK128">
            <v>13396</v>
          </cell>
          <cell r="AL128">
            <v>0</v>
          </cell>
          <cell r="AM128">
            <v>29706.6</v>
          </cell>
          <cell r="AN128">
            <v>510</v>
          </cell>
          <cell r="AO128">
            <v>0</v>
          </cell>
          <cell r="AP128">
            <v>0</v>
          </cell>
          <cell r="AQ128">
            <v>322098</v>
          </cell>
          <cell r="AR128">
            <v>7519</v>
          </cell>
          <cell r="AS128">
            <v>0</v>
          </cell>
          <cell r="AT128">
            <v>0</v>
          </cell>
          <cell r="AU128">
            <v>843</v>
          </cell>
          <cell r="AV128">
            <v>1610</v>
          </cell>
          <cell r="AW128">
            <v>2738.3229999999999</v>
          </cell>
          <cell r="AX128">
            <v>657.07989999999995</v>
          </cell>
        </row>
        <row r="129">
          <cell r="D129" t="str">
            <v>宮原　豊</v>
          </cell>
          <cell r="E129">
            <v>1005</v>
          </cell>
          <cell r="F129" t="str">
            <v>総務企画部</v>
          </cell>
          <cell r="G129">
            <v>100502</v>
          </cell>
          <cell r="H129" t="str">
            <v>総務Ｇ</v>
          </cell>
          <cell r="I129">
            <v>1</v>
          </cell>
          <cell r="J129" t="str">
            <v>部門1</v>
          </cell>
          <cell r="K129">
            <v>1001</v>
          </cell>
          <cell r="L129" t="str">
            <v>部門1-1</v>
          </cell>
          <cell r="M129">
            <v>100102</v>
          </cell>
          <cell r="N129" t="str">
            <v>一般職員</v>
          </cell>
          <cell r="O129">
            <v>200</v>
          </cell>
          <cell r="P129">
            <v>0</v>
          </cell>
          <cell r="Q129">
            <v>600000</v>
          </cell>
          <cell r="R129">
            <v>0</v>
          </cell>
          <cell r="S129">
            <v>0</v>
          </cell>
          <cell r="T129">
            <v>0</v>
          </cell>
          <cell r="U129">
            <v>0</v>
          </cell>
          <cell r="V129">
            <v>0</v>
          </cell>
          <cell r="W129">
            <v>0</v>
          </cell>
          <cell r="X129">
            <v>0</v>
          </cell>
          <cell r="Y129">
            <v>0</v>
          </cell>
          <cell r="Z129">
            <v>600000</v>
          </cell>
          <cell r="AA129">
            <v>0</v>
          </cell>
          <cell r="AB129">
            <v>0</v>
          </cell>
          <cell r="AC129">
            <v>0</v>
          </cell>
          <cell r="AD129">
            <v>0</v>
          </cell>
          <cell r="AE129">
            <v>0</v>
          </cell>
          <cell r="AF129">
            <v>0</v>
          </cell>
          <cell r="AG129">
            <v>0</v>
          </cell>
          <cell r="AH129">
            <v>0</v>
          </cell>
          <cell r="AI129">
            <v>0</v>
          </cell>
          <cell r="AJ129">
            <v>0</v>
          </cell>
          <cell r="AK129">
            <v>23246</v>
          </cell>
          <cell r="AL129">
            <v>0</v>
          </cell>
          <cell r="AM129">
            <v>51548.6</v>
          </cell>
          <cell r="AN129">
            <v>885</v>
          </cell>
          <cell r="AO129">
            <v>0</v>
          </cell>
          <cell r="AP129">
            <v>0</v>
          </cell>
          <cell r="AQ129">
            <v>600000</v>
          </cell>
          <cell r="AR129">
            <v>0</v>
          </cell>
          <cell r="AS129">
            <v>0</v>
          </cell>
          <cell r="AT129">
            <v>0</v>
          </cell>
          <cell r="AU129">
            <v>0</v>
          </cell>
          <cell r="AV129">
            <v>0</v>
          </cell>
          <cell r="AW129">
            <v>0</v>
          </cell>
          <cell r="AX129">
            <v>0</v>
          </cell>
        </row>
        <row r="130">
          <cell r="D130" t="str">
            <v>藤木　昌彦</v>
          </cell>
          <cell r="E130">
            <v>1001</v>
          </cell>
          <cell r="F130" t="str">
            <v>役員他</v>
          </cell>
          <cell r="G130">
            <v>100102</v>
          </cell>
          <cell r="H130" t="str">
            <v>出納長</v>
          </cell>
          <cell r="I130">
            <v>1</v>
          </cell>
          <cell r="J130" t="str">
            <v>部門1</v>
          </cell>
          <cell r="K130">
            <v>1001</v>
          </cell>
          <cell r="L130" t="str">
            <v>部門1-1</v>
          </cell>
          <cell r="M130">
            <v>100102</v>
          </cell>
          <cell r="N130" t="str">
            <v>一般職員</v>
          </cell>
          <cell r="O130">
            <v>200</v>
          </cell>
          <cell r="P130">
            <v>600000</v>
          </cell>
          <cell r="Q130">
            <v>600000</v>
          </cell>
          <cell r="R130">
            <v>0</v>
          </cell>
          <cell r="S130">
            <v>0</v>
          </cell>
          <cell r="T130">
            <v>0</v>
          </cell>
          <cell r="U130">
            <v>0</v>
          </cell>
          <cell r="V130">
            <v>0</v>
          </cell>
          <cell r="W130">
            <v>0</v>
          </cell>
          <cell r="X130">
            <v>0</v>
          </cell>
          <cell r="Y130">
            <v>0</v>
          </cell>
          <cell r="Z130">
            <v>600000</v>
          </cell>
          <cell r="AA130">
            <v>0</v>
          </cell>
          <cell r="AB130">
            <v>0</v>
          </cell>
          <cell r="AC130">
            <v>0</v>
          </cell>
          <cell r="AD130">
            <v>0</v>
          </cell>
          <cell r="AE130">
            <v>0</v>
          </cell>
          <cell r="AF130">
            <v>10265</v>
          </cell>
          <cell r="AG130">
            <v>0</v>
          </cell>
          <cell r="AH130">
            <v>0</v>
          </cell>
          <cell r="AI130">
            <v>0</v>
          </cell>
          <cell r="AJ130">
            <v>0</v>
          </cell>
          <cell r="AK130">
            <v>29550</v>
          </cell>
          <cell r="AL130">
            <v>4125</v>
          </cell>
          <cell r="AM130">
            <v>54169.8</v>
          </cell>
          <cell r="AN130">
            <v>930</v>
          </cell>
          <cell r="AO130">
            <v>0</v>
          </cell>
          <cell r="AP130">
            <v>0</v>
          </cell>
          <cell r="AQ130">
            <v>610265</v>
          </cell>
          <cell r="AR130">
            <v>0</v>
          </cell>
          <cell r="AS130">
            <v>0</v>
          </cell>
          <cell r="AT130">
            <v>0</v>
          </cell>
          <cell r="AU130">
            <v>0</v>
          </cell>
          <cell r="AV130">
            <v>3051</v>
          </cell>
          <cell r="AW130">
            <v>5187.5775000000003</v>
          </cell>
          <cell r="AX130">
            <v>1244.9405999999999</v>
          </cell>
        </row>
        <row r="131">
          <cell r="D131" t="str">
            <v>湊　雅美</v>
          </cell>
          <cell r="E131">
            <v>1002</v>
          </cell>
          <cell r="F131" t="str">
            <v>派遣業務部</v>
          </cell>
          <cell r="G131">
            <v>100201</v>
          </cell>
          <cell r="H131" t="str">
            <v>派遣業務Ｇ</v>
          </cell>
          <cell r="I131">
            <v>1</v>
          </cell>
          <cell r="J131" t="str">
            <v>部門1</v>
          </cell>
          <cell r="K131">
            <v>1001</v>
          </cell>
          <cell r="L131" t="str">
            <v>部門1-1</v>
          </cell>
          <cell r="M131">
            <v>100102</v>
          </cell>
          <cell r="N131" t="str">
            <v>一般職員</v>
          </cell>
          <cell r="O131">
            <v>300</v>
          </cell>
          <cell r="P131">
            <v>453400</v>
          </cell>
          <cell r="Q131">
            <v>453400</v>
          </cell>
          <cell r="R131">
            <v>0</v>
          </cell>
          <cell r="S131">
            <v>0</v>
          </cell>
          <cell r="T131">
            <v>0</v>
          </cell>
          <cell r="U131">
            <v>0</v>
          </cell>
          <cell r="V131">
            <v>0</v>
          </cell>
          <cell r="W131">
            <v>0</v>
          </cell>
          <cell r="X131">
            <v>0</v>
          </cell>
          <cell r="Y131">
            <v>0</v>
          </cell>
          <cell r="Z131">
            <v>453400</v>
          </cell>
          <cell r="AA131">
            <v>75000</v>
          </cell>
          <cell r="AB131">
            <v>63408</v>
          </cell>
          <cell r="AC131">
            <v>0</v>
          </cell>
          <cell r="AD131">
            <v>0</v>
          </cell>
          <cell r="AE131">
            <v>0</v>
          </cell>
          <cell r="AF131">
            <v>12910</v>
          </cell>
          <cell r="AG131">
            <v>0</v>
          </cell>
          <cell r="AH131">
            <v>10006</v>
          </cell>
          <cell r="AI131">
            <v>0</v>
          </cell>
          <cell r="AJ131">
            <v>0</v>
          </cell>
          <cell r="AK131">
            <v>24428</v>
          </cell>
          <cell r="AL131">
            <v>3410</v>
          </cell>
          <cell r="AM131">
            <v>54169.8</v>
          </cell>
          <cell r="AN131">
            <v>930</v>
          </cell>
          <cell r="AO131">
            <v>0</v>
          </cell>
          <cell r="AP131">
            <v>0</v>
          </cell>
          <cell r="AQ131">
            <v>614724</v>
          </cell>
          <cell r="AR131">
            <v>0</v>
          </cell>
          <cell r="AS131">
            <v>0</v>
          </cell>
          <cell r="AT131">
            <v>0</v>
          </cell>
          <cell r="AU131">
            <v>0</v>
          </cell>
          <cell r="AV131">
            <v>3073</v>
          </cell>
          <cell r="AW131">
            <v>5225.7740000000003</v>
          </cell>
          <cell r="AX131">
            <v>1254.0369000000001</v>
          </cell>
        </row>
        <row r="132">
          <cell r="D132" t="str">
            <v>野上　弘毅</v>
          </cell>
          <cell r="E132">
            <v>1002</v>
          </cell>
          <cell r="F132" t="str">
            <v>政策推進部</v>
          </cell>
          <cell r="G132">
            <v>100202</v>
          </cell>
          <cell r="H132" t="str">
            <v>政策受託Ｇ</v>
          </cell>
          <cell r="I132">
            <v>1</v>
          </cell>
          <cell r="J132" t="str">
            <v>部門1</v>
          </cell>
          <cell r="K132">
            <v>1001</v>
          </cell>
          <cell r="L132" t="str">
            <v>部門1-1</v>
          </cell>
          <cell r="M132">
            <v>100102</v>
          </cell>
          <cell r="N132" t="str">
            <v>一般職員</v>
          </cell>
          <cell r="O132">
            <v>300</v>
          </cell>
          <cell r="P132">
            <v>371700</v>
          </cell>
          <cell r="Q132">
            <v>371700</v>
          </cell>
          <cell r="R132">
            <v>0</v>
          </cell>
          <cell r="S132">
            <v>0</v>
          </cell>
          <cell r="T132">
            <v>0</v>
          </cell>
          <cell r="U132">
            <v>0</v>
          </cell>
          <cell r="V132">
            <v>0</v>
          </cell>
          <cell r="W132">
            <v>0</v>
          </cell>
          <cell r="X132">
            <v>0</v>
          </cell>
          <cell r="Y132">
            <v>0</v>
          </cell>
          <cell r="Z132">
            <v>371700</v>
          </cell>
          <cell r="AA132">
            <v>75000</v>
          </cell>
          <cell r="AB132">
            <v>53604</v>
          </cell>
          <cell r="AC132">
            <v>0</v>
          </cell>
          <cell r="AD132">
            <v>0</v>
          </cell>
          <cell r="AE132">
            <v>0</v>
          </cell>
          <cell r="AF132">
            <v>13620</v>
          </cell>
          <cell r="AG132">
            <v>0</v>
          </cell>
          <cell r="AH132">
            <v>1580</v>
          </cell>
          <cell r="AI132">
            <v>0</v>
          </cell>
          <cell r="AJ132">
            <v>0</v>
          </cell>
          <cell r="AK132">
            <v>20882</v>
          </cell>
          <cell r="AL132">
            <v>2915</v>
          </cell>
          <cell r="AM132">
            <v>46306.2</v>
          </cell>
          <cell r="AN132">
            <v>795</v>
          </cell>
          <cell r="AO132">
            <v>0</v>
          </cell>
          <cell r="AP132">
            <v>0</v>
          </cell>
          <cell r="AQ132">
            <v>515504</v>
          </cell>
          <cell r="AR132">
            <v>0</v>
          </cell>
          <cell r="AS132">
            <v>0</v>
          </cell>
          <cell r="AT132">
            <v>0</v>
          </cell>
          <cell r="AU132">
            <v>0</v>
          </cell>
          <cell r="AV132">
            <v>2577</v>
          </cell>
          <cell r="AW132">
            <v>4382.3040000000001</v>
          </cell>
          <cell r="AX132">
            <v>1051.6280999999999</v>
          </cell>
        </row>
        <row r="133">
          <cell r="D133" t="str">
            <v>中村　比呂志</v>
          </cell>
          <cell r="E133">
            <v>1002</v>
          </cell>
          <cell r="F133" t="str">
            <v>政策推進部</v>
          </cell>
          <cell r="G133">
            <v>100202</v>
          </cell>
          <cell r="H133" t="str">
            <v>政策受託Ｇ</v>
          </cell>
          <cell r="I133">
            <v>1</v>
          </cell>
          <cell r="J133" t="str">
            <v>部門1</v>
          </cell>
          <cell r="K133">
            <v>1001</v>
          </cell>
          <cell r="L133" t="str">
            <v>部門1-1</v>
          </cell>
          <cell r="M133">
            <v>100102</v>
          </cell>
          <cell r="N133" t="str">
            <v>一般職員</v>
          </cell>
          <cell r="O133">
            <v>700</v>
          </cell>
          <cell r="P133">
            <v>0</v>
          </cell>
          <cell r="Q133">
            <v>160000</v>
          </cell>
          <cell r="R133">
            <v>0</v>
          </cell>
          <cell r="S133">
            <v>0</v>
          </cell>
          <cell r="T133">
            <v>0</v>
          </cell>
          <cell r="U133">
            <v>0</v>
          </cell>
          <cell r="V133">
            <v>0</v>
          </cell>
          <cell r="W133">
            <v>0</v>
          </cell>
          <cell r="X133">
            <v>0</v>
          </cell>
          <cell r="Y133">
            <v>0</v>
          </cell>
          <cell r="Z133">
            <v>160000</v>
          </cell>
          <cell r="AA133">
            <v>0</v>
          </cell>
          <cell r="AB133">
            <v>0</v>
          </cell>
          <cell r="AC133">
            <v>0</v>
          </cell>
          <cell r="AD133">
            <v>0</v>
          </cell>
          <cell r="AE133">
            <v>0</v>
          </cell>
          <cell r="AF133">
            <v>17370</v>
          </cell>
          <cell r="AG133">
            <v>0</v>
          </cell>
          <cell r="AH133">
            <v>0</v>
          </cell>
          <cell r="AI133">
            <v>0</v>
          </cell>
          <cell r="AJ133">
            <v>0</v>
          </cell>
          <cell r="AK133">
            <v>27974</v>
          </cell>
          <cell r="AL133">
            <v>3905</v>
          </cell>
          <cell r="AM133">
            <v>54169.8</v>
          </cell>
          <cell r="AN133">
            <v>930</v>
          </cell>
          <cell r="AO133">
            <v>0</v>
          </cell>
          <cell r="AP133">
            <v>0</v>
          </cell>
          <cell r="AQ133">
            <v>177370</v>
          </cell>
          <cell r="AR133">
            <v>0</v>
          </cell>
          <cell r="AS133">
            <v>0</v>
          </cell>
          <cell r="AT133">
            <v>0</v>
          </cell>
          <cell r="AU133">
            <v>0</v>
          </cell>
          <cell r="AV133">
            <v>886</v>
          </cell>
          <cell r="AW133">
            <v>1508.4949999999999</v>
          </cell>
          <cell r="AX133">
            <v>361.83479999999997</v>
          </cell>
        </row>
        <row r="134">
          <cell r="D134" t="str">
            <v>内藤　亘</v>
          </cell>
          <cell r="E134">
            <v>1005</v>
          </cell>
          <cell r="F134" t="str">
            <v>総務企画部</v>
          </cell>
          <cell r="G134">
            <v>100504</v>
          </cell>
          <cell r="H134" t="str">
            <v>会計Ｇ</v>
          </cell>
          <cell r="I134">
            <v>1</v>
          </cell>
          <cell r="J134" t="str">
            <v>部門1</v>
          </cell>
          <cell r="K134">
            <v>1001</v>
          </cell>
          <cell r="L134" t="str">
            <v>部門1-1</v>
          </cell>
          <cell r="M134">
            <v>100102</v>
          </cell>
          <cell r="N134" t="str">
            <v>一般職員</v>
          </cell>
          <cell r="O134">
            <v>500</v>
          </cell>
          <cell r="P134">
            <v>265200</v>
          </cell>
          <cell r="Q134">
            <v>265200</v>
          </cell>
          <cell r="R134">
            <v>0</v>
          </cell>
          <cell r="S134">
            <v>0</v>
          </cell>
          <cell r="T134">
            <v>0</v>
          </cell>
          <cell r="U134">
            <v>0</v>
          </cell>
          <cell r="V134">
            <v>0</v>
          </cell>
          <cell r="W134">
            <v>0</v>
          </cell>
          <cell r="X134">
            <v>0</v>
          </cell>
          <cell r="Y134">
            <v>0</v>
          </cell>
          <cell r="Z134">
            <v>265200</v>
          </cell>
          <cell r="AA134">
            <v>0</v>
          </cell>
          <cell r="AB134">
            <v>31824</v>
          </cell>
          <cell r="AC134">
            <v>0</v>
          </cell>
          <cell r="AD134">
            <v>0</v>
          </cell>
          <cell r="AE134">
            <v>0</v>
          </cell>
          <cell r="AF134">
            <v>18260</v>
          </cell>
          <cell r="AG134">
            <v>0</v>
          </cell>
          <cell r="AH134">
            <v>2136</v>
          </cell>
          <cell r="AI134">
            <v>96495</v>
          </cell>
          <cell r="AJ134">
            <v>0</v>
          </cell>
          <cell r="AK134">
            <v>14184</v>
          </cell>
          <cell r="AL134">
            <v>0</v>
          </cell>
          <cell r="AM134">
            <v>31453.4</v>
          </cell>
          <cell r="AN134">
            <v>540</v>
          </cell>
          <cell r="AO134">
            <v>0</v>
          </cell>
          <cell r="AP134">
            <v>0</v>
          </cell>
          <cell r="AQ134">
            <v>413915</v>
          </cell>
          <cell r="AR134">
            <v>14531</v>
          </cell>
          <cell r="AS134">
            <v>0</v>
          </cell>
          <cell r="AT134">
            <v>171</v>
          </cell>
          <cell r="AU134">
            <v>0</v>
          </cell>
          <cell r="AV134">
            <v>2069</v>
          </cell>
          <cell r="AW134">
            <v>3518.8525</v>
          </cell>
          <cell r="AX134">
            <v>844.38660000000004</v>
          </cell>
        </row>
        <row r="135">
          <cell r="D135" t="str">
            <v>須藤　弥生</v>
          </cell>
          <cell r="E135">
            <v>1002</v>
          </cell>
          <cell r="F135" t="str">
            <v>派遣業務部</v>
          </cell>
          <cell r="G135">
            <v>100202</v>
          </cell>
          <cell r="H135" t="str">
            <v>庶務経理Ｇ</v>
          </cell>
          <cell r="I135">
            <v>1</v>
          </cell>
          <cell r="J135" t="str">
            <v>部門1</v>
          </cell>
          <cell r="K135">
            <v>1001</v>
          </cell>
          <cell r="L135" t="str">
            <v>部門1-1</v>
          </cell>
          <cell r="M135">
            <v>100102</v>
          </cell>
          <cell r="N135" t="str">
            <v>一般職員</v>
          </cell>
          <cell r="O135">
            <v>500</v>
          </cell>
          <cell r="P135">
            <v>432600</v>
          </cell>
          <cell r="Q135">
            <v>432600</v>
          </cell>
          <cell r="R135">
            <v>0</v>
          </cell>
          <cell r="S135">
            <v>0</v>
          </cell>
          <cell r="T135">
            <v>0</v>
          </cell>
          <cell r="U135">
            <v>0</v>
          </cell>
          <cell r="V135">
            <v>0</v>
          </cell>
          <cell r="W135">
            <v>0</v>
          </cell>
          <cell r="X135">
            <v>0</v>
          </cell>
          <cell r="Y135">
            <v>0</v>
          </cell>
          <cell r="Z135">
            <v>432600</v>
          </cell>
          <cell r="AA135">
            <v>0</v>
          </cell>
          <cell r="AB135">
            <v>51912</v>
          </cell>
          <cell r="AC135">
            <v>0</v>
          </cell>
          <cell r="AD135">
            <v>0</v>
          </cell>
          <cell r="AE135">
            <v>0</v>
          </cell>
          <cell r="AF135">
            <v>13910</v>
          </cell>
          <cell r="AG135">
            <v>0</v>
          </cell>
          <cell r="AH135">
            <v>26663</v>
          </cell>
          <cell r="AI135">
            <v>290178</v>
          </cell>
          <cell r="AJ135">
            <v>0</v>
          </cell>
          <cell r="AK135">
            <v>29550</v>
          </cell>
          <cell r="AL135">
            <v>4125</v>
          </cell>
          <cell r="AM135">
            <v>54169.8</v>
          </cell>
          <cell r="AN135">
            <v>930</v>
          </cell>
          <cell r="AO135">
            <v>0</v>
          </cell>
          <cell r="AP135">
            <v>0</v>
          </cell>
          <cell r="AQ135">
            <v>815263</v>
          </cell>
          <cell r="AR135">
            <v>49330</v>
          </cell>
          <cell r="AS135">
            <v>1450</v>
          </cell>
          <cell r="AT135">
            <v>3604</v>
          </cell>
          <cell r="AU135">
            <v>0</v>
          </cell>
          <cell r="AV135">
            <v>4076</v>
          </cell>
          <cell r="AW135">
            <v>6930.0505000000003</v>
          </cell>
          <cell r="AX135">
            <v>1663.1365000000001</v>
          </cell>
        </row>
        <row r="136">
          <cell r="D136" t="str">
            <v>金澤　美佳</v>
          </cell>
          <cell r="E136">
            <v>1002</v>
          </cell>
          <cell r="F136" t="str">
            <v>政策推進部</v>
          </cell>
          <cell r="G136">
            <v>100201</v>
          </cell>
          <cell r="H136" t="str">
            <v>国際人材Ｇ</v>
          </cell>
          <cell r="I136">
            <v>1</v>
          </cell>
          <cell r="J136" t="str">
            <v>部門1</v>
          </cell>
          <cell r="K136">
            <v>1001</v>
          </cell>
          <cell r="L136" t="str">
            <v>部門1-1</v>
          </cell>
          <cell r="M136">
            <v>100102</v>
          </cell>
          <cell r="N136" t="str">
            <v>一般職員</v>
          </cell>
          <cell r="O136">
            <v>500</v>
          </cell>
          <cell r="P136">
            <v>273300</v>
          </cell>
          <cell r="Q136">
            <v>273300</v>
          </cell>
          <cell r="R136">
            <v>0</v>
          </cell>
          <cell r="S136">
            <v>0</v>
          </cell>
          <cell r="T136">
            <v>0</v>
          </cell>
          <cell r="U136">
            <v>0</v>
          </cell>
          <cell r="V136">
            <v>0</v>
          </cell>
          <cell r="W136">
            <v>0</v>
          </cell>
          <cell r="X136">
            <v>0</v>
          </cell>
          <cell r="Y136">
            <v>0</v>
          </cell>
          <cell r="Z136">
            <v>273300</v>
          </cell>
          <cell r="AA136">
            <v>0</v>
          </cell>
          <cell r="AB136">
            <v>32796</v>
          </cell>
          <cell r="AC136">
            <v>0</v>
          </cell>
          <cell r="AD136">
            <v>27000</v>
          </cell>
          <cell r="AE136">
            <v>0</v>
          </cell>
          <cell r="AF136">
            <v>15680</v>
          </cell>
          <cell r="AG136">
            <v>0</v>
          </cell>
          <cell r="AH136">
            <v>4239</v>
          </cell>
          <cell r="AI136">
            <v>68629</v>
          </cell>
          <cell r="AJ136">
            <v>0</v>
          </cell>
          <cell r="AK136">
            <v>16154</v>
          </cell>
          <cell r="AL136">
            <v>2255</v>
          </cell>
          <cell r="AM136">
            <v>35822.400000000001</v>
          </cell>
          <cell r="AN136">
            <v>615</v>
          </cell>
          <cell r="AO136">
            <v>0</v>
          </cell>
          <cell r="AP136">
            <v>0</v>
          </cell>
          <cell r="AQ136">
            <v>421644</v>
          </cell>
          <cell r="AR136">
            <v>2806</v>
          </cell>
          <cell r="AS136">
            <v>0</v>
          </cell>
          <cell r="AT136">
            <v>0</v>
          </cell>
          <cell r="AU136">
            <v>0</v>
          </cell>
          <cell r="AV136">
            <v>2108</v>
          </cell>
          <cell r="AW136">
            <v>3584.194</v>
          </cell>
          <cell r="AX136">
            <v>860.15369999999996</v>
          </cell>
        </row>
        <row r="137">
          <cell r="D137" t="str">
            <v>笠井　雅紀</v>
          </cell>
          <cell r="E137">
            <v>1002</v>
          </cell>
          <cell r="F137" t="str">
            <v>派遣業務部</v>
          </cell>
          <cell r="G137">
            <v>100201</v>
          </cell>
          <cell r="H137" t="str">
            <v>派遣業務Ｇ</v>
          </cell>
          <cell r="I137">
            <v>1</v>
          </cell>
          <cell r="J137" t="str">
            <v>部門1</v>
          </cell>
          <cell r="K137">
            <v>1001</v>
          </cell>
          <cell r="L137" t="str">
            <v>部門1-1</v>
          </cell>
          <cell r="M137">
            <v>100102</v>
          </cell>
          <cell r="N137" t="str">
            <v>一般職員</v>
          </cell>
          <cell r="O137">
            <v>500</v>
          </cell>
          <cell r="P137">
            <v>267900</v>
          </cell>
          <cell r="Q137">
            <v>267900</v>
          </cell>
          <cell r="R137">
            <v>0</v>
          </cell>
          <cell r="S137">
            <v>0</v>
          </cell>
          <cell r="T137">
            <v>0</v>
          </cell>
          <cell r="U137">
            <v>0</v>
          </cell>
          <cell r="V137">
            <v>0</v>
          </cell>
          <cell r="W137">
            <v>0</v>
          </cell>
          <cell r="X137">
            <v>0</v>
          </cell>
          <cell r="Y137">
            <v>0</v>
          </cell>
          <cell r="Z137">
            <v>267900</v>
          </cell>
          <cell r="AA137">
            <v>0</v>
          </cell>
          <cell r="AB137">
            <v>35268</v>
          </cell>
          <cell r="AC137">
            <v>26000</v>
          </cell>
          <cell r="AD137">
            <v>0</v>
          </cell>
          <cell r="AE137">
            <v>0</v>
          </cell>
          <cell r="AF137">
            <v>25150</v>
          </cell>
          <cell r="AG137">
            <v>0</v>
          </cell>
          <cell r="AH137">
            <v>969</v>
          </cell>
          <cell r="AI137">
            <v>121475</v>
          </cell>
          <cell r="AJ137">
            <v>0</v>
          </cell>
          <cell r="AK137">
            <v>16154</v>
          </cell>
          <cell r="AL137">
            <v>0</v>
          </cell>
          <cell r="AM137">
            <v>35822.400000000001</v>
          </cell>
          <cell r="AN137">
            <v>615</v>
          </cell>
          <cell r="AO137">
            <v>0</v>
          </cell>
          <cell r="AP137">
            <v>0</v>
          </cell>
          <cell r="AQ137">
            <v>476762</v>
          </cell>
          <cell r="AR137">
            <v>16549</v>
          </cell>
          <cell r="AS137">
            <v>0</v>
          </cell>
          <cell r="AT137">
            <v>0</v>
          </cell>
          <cell r="AU137">
            <v>0</v>
          </cell>
          <cell r="AV137">
            <v>2383</v>
          </cell>
          <cell r="AW137">
            <v>4053.2869999999998</v>
          </cell>
          <cell r="AX137">
            <v>972.59439999999995</v>
          </cell>
        </row>
        <row r="138">
          <cell r="D138" t="str">
            <v>矢島　肇</v>
          </cell>
          <cell r="E138">
            <v>1002</v>
          </cell>
          <cell r="F138" t="str">
            <v>派遣業務部</v>
          </cell>
          <cell r="G138">
            <v>100201</v>
          </cell>
          <cell r="H138" t="str">
            <v>派遣業務Ｇ</v>
          </cell>
          <cell r="I138">
            <v>1</v>
          </cell>
          <cell r="J138" t="str">
            <v>部門1</v>
          </cell>
          <cell r="K138">
            <v>1001</v>
          </cell>
          <cell r="L138" t="str">
            <v>部門1-1</v>
          </cell>
          <cell r="M138">
            <v>100102</v>
          </cell>
          <cell r="N138" t="str">
            <v>一般職員</v>
          </cell>
          <cell r="O138">
            <v>500</v>
          </cell>
          <cell r="P138">
            <v>400000</v>
          </cell>
          <cell r="Q138">
            <v>400000</v>
          </cell>
          <cell r="R138">
            <v>0</v>
          </cell>
          <cell r="S138">
            <v>0</v>
          </cell>
          <cell r="T138">
            <v>0</v>
          </cell>
          <cell r="U138">
            <v>0</v>
          </cell>
          <cell r="V138">
            <v>0</v>
          </cell>
          <cell r="W138">
            <v>0</v>
          </cell>
          <cell r="X138">
            <v>0</v>
          </cell>
          <cell r="Y138">
            <v>0</v>
          </cell>
          <cell r="Z138">
            <v>400000</v>
          </cell>
          <cell r="AA138">
            <v>0</v>
          </cell>
          <cell r="AB138">
            <v>0</v>
          </cell>
          <cell r="AC138">
            <v>0</v>
          </cell>
          <cell r="AD138">
            <v>0</v>
          </cell>
          <cell r="AE138">
            <v>0</v>
          </cell>
          <cell r="AF138">
            <v>25400</v>
          </cell>
          <cell r="AG138">
            <v>0</v>
          </cell>
          <cell r="AH138">
            <v>0</v>
          </cell>
          <cell r="AI138">
            <v>33408</v>
          </cell>
          <cell r="AJ138">
            <v>0</v>
          </cell>
          <cell r="AK138">
            <v>17336</v>
          </cell>
          <cell r="AL138">
            <v>2420</v>
          </cell>
          <cell r="AM138">
            <v>38443.599999999999</v>
          </cell>
          <cell r="AN138">
            <v>660</v>
          </cell>
          <cell r="AO138">
            <v>0</v>
          </cell>
          <cell r="AP138">
            <v>0</v>
          </cell>
          <cell r="AQ138">
            <v>458808</v>
          </cell>
          <cell r="AR138">
            <v>0</v>
          </cell>
          <cell r="AS138">
            <v>0</v>
          </cell>
          <cell r="AT138">
            <v>0</v>
          </cell>
          <cell r="AU138">
            <v>0</v>
          </cell>
          <cell r="AV138">
            <v>2294</v>
          </cell>
          <cell r="AW138">
            <v>3899.9079999999999</v>
          </cell>
          <cell r="AX138">
            <v>935.9683</v>
          </cell>
        </row>
        <row r="139">
          <cell r="D139" t="str">
            <v>池田　慎吾</v>
          </cell>
          <cell r="E139">
            <v>1002</v>
          </cell>
          <cell r="F139" t="str">
            <v>政策推進部</v>
          </cell>
          <cell r="G139">
            <v>100201</v>
          </cell>
          <cell r="H139" t="str">
            <v>国際人材Ｇ</v>
          </cell>
          <cell r="I139">
            <v>1</v>
          </cell>
          <cell r="J139" t="str">
            <v>部門1</v>
          </cell>
          <cell r="K139">
            <v>1001</v>
          </cell>
          <cell r="L139" t="str">
            <v>部門1-1</v>
          </cell>
          <cell r="M139">
            <v>100102</v>
          </cell>
          <cell r="N139" t="str">
            <v>一般職員</v>
          </cell>
          <cell r="O139">
            <v>300</v>
          </cell>
          <cell r="P139">
            <v>354400</v>
          </cell>
          <cell r="Q139">
            <v>354400</v>
          </cell>
          <cell r="R139">
            <v>0</v>
          </cell>
          <cell r="S139">
            <v>0</v>
          </cell>
          <cell r="T139">
            <v>0</v>
          </cell>
          <cell r="U139">
            <v>0</v>
          </cell>
          <cell r="V139">
            <v>0</v>
          </cell>
          <cell r="W139">
            <v>0</v>
          </cell>
          <cell r="X139">
            <v>0</v>
          </cell>
          <cell r="Y139">
            <v>0</v>
          </cell>
          <cell r="Z139">
            <v>354400</v>
          </cell>
          <cell r="AA139">
            <v>45000</v>
          </cell>
          <cell r="AB139">
            <v>51048</v>
          </cell>
          <cell r="AC139">
            <v>26000</v>
          </cell>
          <cell r="AD139">
            <v>0</v>
          </cell>
          <cell r="AE139">
            <v>0</v>
          </cell>
          <cell r="AF139">
            <v>13675</v>
          </cell>
          <cell r="AG139">
            <v>0</v>
          </cell>
          <cell r="AH139">
            <v>22937</v>
          </cell>
          <cell r="AI139">
            <v>0</v>
          </cell>
          <cell r="AJ139">
            <v>0</v>
          </cell>
          <cell r="AK139">
            <v>20882</v>
          </cell>
          <cell r="AL139">
            <v>2915</v>
          </cell>
          <cell r="AM139">
            <v>46306.2</v>
          </cell>
          <cell r="AN139">
            <v>795</v>
          </cell>
          <cell r="AO139">
            <v>0</v>
          </cell>
          <cell r="AP139">
            <v>0</v>
          </cell>
          <cell r="AQ139">
            <v>513060</v>
          </cell>
          <cell r="AR139">
            <v>0</v>
          </cell>
          <cell r="AS139">
            <v>0</v>
          </cell>
          <cell r="AT139">
            <v>0</v>
          </cell>
          <cell r="AU139">
            <v>0</v>
          </cell>
          <cell r="AV139">
            <v>2565</v>
          </cell>
          <cell r="AW139">
            <v>4361.3100000000004</v>
          </cell>
          <cell r="AX139">
            <v>1046.6424</v>
          </cell>
        </row>
        <row r="140">
          <cell r="D140" t="str">
            <v>西牧　義人</v>
          </cell>
          <cell r="E140">
            <v>1002</v>
          </cell>
          <cell r="F140" t="str">
            <v>派遣業務部</v>
          </cell>
          <cell r="G140">
            <v>100201</v>
          </cell>
          <cell r="H140" t="str">
            <v>派遣業務Ｇ</v>
          </cell>
          <cell r="I140">
            <v>1</v>
          </cell>
          <cell r="J140" t="str">
            <v>部門1</v>
          </cell>
          <cell r="K140">
            <v>1001</v>
          </cell>
          <cell r="L140" t="str">
            <v>部門1-1</v>
          </cell>
          <cell r="M140">
            <v>100102</v>
          </cell>
          <cell r="N140" t="str">
            <v>一般職員</v>
          </cell>
          <cell r="O140">
            <v>500</v>
          </cell>
          <cell r="P140">
            <v>292000</v>
          </cell>
          <cell r="Q140">
            <v>292000</v>
          </cell>
          <cell r="R140">
            <v>0</v>
          </cell>
          <cell r="S140">
            <v>0</v>
          </cell>
          <cell r="T140">
            <v>0</v>
          </cell>
          <cell r="U140">
            <v>0</v>
          </cell>
          <cell r="V140">
            <v>0</v>
          </cell>
          <cell r="W140">
            <v>0</v>
          </cell>
          <cell r="X140">
            <v>0</v>
          </cell>
          <cell r="Y140">
            <v>0</v>
          </cell>
          <cell r="Z140">
            <v>292000</v>
          </cell>
          <cell r="AA140">
            <v>0</v>
          </cell>
          <cell r="AB140">
            <v>37380</v>
          </cell>
          <cell r="AC140">
            <v>19500</v>
          </cell>
          <cell r="AD140">
            <v>0</v>
          </cell>
          <cell r="AE140">
            <v>0</v>
          </cell>
          <cell r="AF140">
            <v>15080</v>
          </cell>
          <cell r="AG140">
            <v>0</v>
          </cell>
          <cell r="AH140">
            <v>144</v>
          </cell>
          <cell r="AI140">
            <v>153112</v>
          </cell>
          <cell r="AJ140">
            <v>0</v>
          </cell>
          <cell r="AK140">
            <v>19700</v>
          </cell>
          <cell r="AL140">
            <v>0</v>
          </cell>
          <cell r="AM140">
            <v>43685</v>
          </cell>
          <cell r="AN140">
            <v>750</v>
          </cell>
          <cell r="AO140">
            <v>0</v>
          </cell>
          <cell r="AP140">
            <v>0</v>
          </cell>
          <cell r="AQ140">
            <v>517216</v>
          </cell>
          <cell r="AR140">
            <v>25403</v>
          </cell>
          <cell r="AS140">
            <v>0</v>
          </cell>
          <cell r="AT140">
            <v>0</v>
          </cell>
          <cell r="AU140">
            <v>0</v>
          </cell>
          <cell r="AV140">
            <v>2586</v>
          </cell>
          <cell r="AW140">
            <v>4396.4160000000002</v>
          </cell>
          <cell r="AX140">
            <v>1055.1206</v>
          </cell>
        </row>
        <row r="141">
          <cell r="D141" t="str">
            <v>武田　貞生</v>
          </cell>
          <cell r="E141">
            <v>1001</v>
          </cell>
          <cell r="F141" t="str">
            <v>役員他</v>
          </cell>
          <cell r="G141">
            <v>100101</v>
          </cell>
          <cell r="H141" t="str">
            <v>役員</v>
          </cell>
          <cell r="I141">
            <v>1</v>
          </cell>
          <cell r="J141" t="str">
            <v>部門1</v>
          </cell>
          <cell r="K141">
            <v>1001</v>
          </cell>
          <cell r="L141" t="str">
            <v>部門1-1</v>
          </cell>
          <cell r="M141">
            <v>100101</v>
          </cell>
          <cell r="N141" t="str">
            <v>役員</v>
          </cell>
          <cell r="O141">
            <v>100</v>
          </cell>
          <cell r="P141">
            <v>0</v>
          </cell>
          <cell r="Q141">
            <v>820000</v>
          </cell>
          <cell r="R141">
            <v>0</v>
          </cell>
          <cell r="S141">
            <v>0</v>
          </cell>
          <cell r="T141">
            <v>0</v>
          </cell>
          <cell r="U141">
            <v>0</v>
          </cell>
          <cell r="V141">
            <v>0</v>
          </cell>
          <cell r="W141">
            <v>0</v>
          </cell>
          <cell r="X141">
            <v>0</v>
          </cell>
          <cell r="Y141">
            <v>0</v>
          </cell>
          <cell r="Z141">
            <v>820000</v>
          </cell>
          <cell r="AA141">
            <v>0</v>
          </cell>
          <cell r="AB141">
            <v>0</v>
          </cell>
          <cell r="AC141">
            <v>0</v>
          </cell>
          <cell r="AD141">
            <v>0</v>
          </cell>
          <cell r="AE141">
            <v>0</v>
          </cell>
          <cell r="AF141">
            <v>17640</v>
          </cell>
          <cell r="AG141">
            <v>0</v>
          </cell>
          <cell r="AH141">
            <v>0</v>
          </cell>
          <cell r="AI141">
            <v>0</v>
          </cell>
          <cell r="AJ141">
            <v>0</v>
          </cell>
          <cell r="AK141">
            <v>38612</v>
          </cell>
          <cell r="AL141">
            <v>5390</v>
          </cell>
          <cell r="AM141">
            <v>54169.8</v>
          </cell>
          <cell r="AN141">
            <v>930</v>
          </cell>
          <cell r="AO141">
            <v>0</v>
          </cell>
          <cell r="AP141">
            <v>0</v>
          </cell>
          <cell r="AQ141">
            <v>985240</v>
          </cell>
          <cell r="AR141">
            <v>0</v>
          </cell>
          <cell r="AS141">
            <v>0</v>
          </cell>
          <cell r="AT141">
            <v>0</v>
          </cell>
          <cell r="AU141">
            <v>0</v>
          </cell>
          <cell r="AV141">
            <v>0</v>
          </cell>
          <cell r="AW141">
            <v>0</v>
          </cell>
          <cell r="AX141">
            <v>0</v>
          </cell>
        </row>
        <row r="142">
          <cell r="D142" t="str">
            <v>有賀　佑樹</v>
          </cell>
          <cell r="E142">
            <v>1006</v>
          </cell>
          <cell r="F142" t="str">
            <v>東京研修センター</v>
          </cell>
          <cell r="G142">
            <v>100601</v>
          </cell>
          <cell r="H142" t="str">
            <v>ＴＫＣＧ</v>
          </cell>
          <cell r="I142">
            <v>1</v>
          </cell>
          <cell r="J142" t="str">
            <v>部門1</v>
          </cell>
          <cell r="K142">
            <v>1001</v>
          </cell>
          <cell r="L142" t="str">
            <v>部門1-1</v>
          </cell>
          <cell r="M142">
            <v>100102</v>
          </cell>
          <cell r="N142" t="str">
            <v>一般職員</v>
          </cell>
          <cell r="O142">
            <v>500</v>
          </cell>
          <cell r="P142">
            <v>217700</v>
          </cell>
          <cell r="Q142">
            <v>217700</v>
          </cell>
          <cell r="R142">
            <v>0</v>
          </cell>
          <cell r="S142">
            <v>0</v>
          </cell>
          <cell r="T142">
            <v>0</v>
          </cell>
          <cell r="U142">
            <v>0</v>
          </cell>
          <cell r="V142">
            <v>0</v>
          </cell>
          <cell r="W142">
            <v>0</v>
          </cell>
          <cell r="X142">
            <v>0</v>
          </cell>
          <cell r="Y142">
            <v>0</v>
          </cell>
          <cell r="Z142">
            <v>217700</v>
          </cell>
          <cell r="AA142">
            <v>0</v>
          </cell>
          <cell r="AB142">
            <v>26124</v>
          </cell>
          <cell r="AC142">
            <v>0</v>
          </cell>
          <cell r="AD142">
            <v>0</v>
          </cell>
          <cell r="AE142">
            <v>0</v>
          </cell>
          <cell r="AF142">
            <v>29024</v>
          </cell>
          <cell r="AG142">
            <v>0</v>
          </cell>
          <cell r="AH142">
            <v>0</v>
          </cell>
          <cell r="AI142">
            <v>211389</v>
          </cell>
          <cell r="AJ142">
            <v>0</v>
          </cell>
          <cell r="AK142">
            <v>14972</v>
          </cell>
          <cell r="AL142">
            <v>0</v>
          </cell>
          <cell r="AM142">
            <v>33201.199999999997</v>
          </cell>
          <cell r="AN142">
            <v>570</v>
          </cell>
          <cell r="AO142">
            <v>0</v>
          </cell>
          <cell r="AP142">
            <v>0</v>
          </cell>
          <cell r="AQ142">
            <v>484237</v>
          </cell>
          <cell r="AR142">
            <v>35689</v>
          </cell>
          <cell r="AS142">
            <v>11629</v>
          </cell>
          <cell r="AT142">
            <v>1805</v>
          </cell>
          <cell r="AU142">
            <v>0</v>
          </cell>
          <cell r="AV142">
            <v>2421</v>
          </cell>
          <cell r="AW142">
            <v>4116.1994999999997</v>
          </cell>
          <cell r="AX142">
            <v>987.84339999999997</v>
          </cell>
        </row>
        <row r="143">
          <cell r="D143" t="str">
            <v>岡　麻美</v>
          </cell>
          <cell r="E143">
            <v>1005</v>
          </cell>
          <cell r="F143" t="str">
            <v>総務企画部</v>
          </cell>
          <cell r="G143">
            <v>100501</v>
          </cell>
          <cell r="H143" t="str">
            <v>経営戦略Ｇ</v>
          </cell>
          <cell r="I143">
            <v>1</v>
          </cell>
          <cell r="J143" t="str">
            <v>部門1</v>
          </cell>
          <cell r="K143">
            <v>1001</v>
          </cell>
          <cell r="L143" t="str">
            <v>部門1-1</v>
          </cell>
          <cell r="M143">
            <v>100102</v>
          </cell>
          <cell r="N143" t="str">
            <v>一般職員</v>
          </cell>
          <cell r="O143">
            <v>500</v>
          </cell>
          <cell r="P143">
            <v>192100</v>
          </cell>
          <cell r="Q143">
            <v>192100</v>
          </cell>
          <cell r="R143">
            <v>0</v>
          </cell>
          <cell r="S143">
            <v>0</v>
          </cell>
          <cell r="T143">
            <v>0</v>
          </cell>
          <cell r="U143">
            <v>0</v>
          </cell>
          <cell r="V143">
            <v>0</v>
          </cell>
          <cell r="W143">
            <v>0</v>
          </cell>
          <cell r="X143">
            <v>0</v>
          </cell>
          <cell r="Y143">
            <v>0</v>
          </cell>
          <cell r="Z143">
            <v>192100</v>
          </cell>
          <cell r="AA143">
            <v>0</v>
          </cell>
          <cell r="AB143">
            <v>23052</v>
          </cell>
          <cell r="AC143">
            <v>0</v>
          </cell>
          <cell r="AD143">
            <v>27000</v>
          </cell>
          <cell r="AE143">
            <v>0</v>
          </cell>
          <cell r="AF143">
            <v>5625</v>
          </cell>
          <cell r="AG143">
            <v>0</v>
          </cell>
          <cell r="AH143">
            <v>0</v>
          </cell>
          <cell r="AI143">
            <v>103098</v>
          </cell>
          <cell r="AJ143">
            <v>0</v>
          </cell>
          <cell r="AK143">
            <v>10244</v>
          </cell>
          <cell r="AL143">
            <v>0</v>
          </cell>
          <cell r="AM143">
            <v>22716.400000000001</v>
          </cell>
          <cell r="AN143">
            <v>390</v>
          </cell>
          <cell r="AO143">
            <v>0</v>
          </cell>
          <cell r="AP143">
            <v>0</v>
          </cell>
          <cell r="AQ143">
            <v>350875</v>
          </cell>
          <cell r="AR143">
            <v>17181</v>
          </cell>
          <cell r="AS143">
            <v>0</v>
          </cell>
          <cell r="AT143">
            <v>0</v>
          </cell>
          <cell r="AU143">
            <v>0</v>
          </cell>
          <cell r="AV143">
            <v>1754</v>
          </cell>
          <cell r="AW143">
            <v>2982.8125</v>
          </cell>
          <cell r="AX143">
            <v>715.78499999999997</v>
          </cell>
        </row>
        <row r="144">
          <cell r="D144" t="str">
            <v>鎌田　貴大</v>
          </cell>
          <cell r="E144">
            <v>1007</v>
          </cell>
          <cell r="F144" t="str">
            <v>関西研修センター</v>
          </cell>
          <cell r="G144">
            <v>100701</v>
          </cell>
          <cell r="H144" t="str">
            <v>ＫＫＣＧ</v>
          </cell>
          <cell r="I144">
            <v>1</v>
          </cell>
          <cell r="J144" t="str">
            <v>部門1</v>
          </cell>
          <cell r="K144">
            <v>1001</v>
          </cell>
          <cell r="L144" t="str">
            <v>部門1-1</v>
          </cell>
          <cell r="M144">
            <v>100102</v>
          </cell>
          <cell r="N144" t="str">
            <v>一般職員</v>
          </cell>
          <cell r="O144">
            <v>500</v>
          </cell>
          <cell r="P144">
            <v>192100</v>
          </cell>
          <cell r="Q144">
            <v>192100</v>
          </cell>
          <cell r="R144">
            <v>0</v>
          </cell>
          <cell r="S144">
            <v>0</v>
          </cell>
          <cell r="T144">
            <v>0</v>
          </cell>
          <cell r="U144">
            <v>0</v>
          </cell>
          <cell r="V144">
            <v>0</v>
          </cell>
          <cell r="W144">
            <v>0</v>
          </cell>
          <cell r="X144">
            <v>0</v>
          </cell>
          <cell r="Y144">
            <v>0</v>
          </cell>
          <cell r="Z144">
            <v>192100</v>
          </cell>
          <cell r="AA144">
            <v>0</v>
          </cell>
          <cell r="AB144">
            <v>23052</v>
          </cell>
          <cell r="AC144">
            <v>0</v>
          </cell>
          <cell r="AD144">
            <v>27000</v>
          </cell>
          <cell r="AE144">
            <v>0</v>
          </cell>
          <cell r="AF144">
            <v>0</v>
          </cell>
          <cell r="AG144">
            <v>0</v>
          </cell>
          <cell r="AH144">
            <v>0</v>
          </cell>
          <cell r="AI144">
            <v>57291</v>
          </cell>
          <cell r="AJ144">
            <v>-10628</v>
          </cell>
          <cell r="AK144">
            <v>10244</v>
          </cell>
          <cell r="AL144">
            <v>0</v>
          </cell>
          <cell r="AM144">
            <v>22716.400000000001</v>
          </cell>
          <cell r="AN144">
            <v>390</v>
          </cell>
          <cell r="AO144">
            <v>0</v>
          </cell>
          <cell r="AP144">
            <v>0</v>
          </cell>
          <cell r="AQ144">
            <v>288815</v>
          </cell>
          <cell r="AR144">
            <v>0</v>
          </cell>
          <cell r="AS144">
            <v>0</v>
          </cell>
          <cell r="AT144">
            <v>118</v>
          </cell>
          <cell r="AU144">
            <v>3728</v>
          </cell>
          <cell r="AV144">
            <v>1444</v>
          </cell>
          <cell r="AW144">
            <v>2455.0025000000001</v>
          </cell>
          <cell r="AX144">
            <v>589.18259999999998</v>
          </cell>
        </row>
        <row r="145">
          <cell r="D145" t="str">
            <v>本間　友佳</v>
          </cell>
          <cell r="E145">
            <v>1006</v>
          </cell>
          <cell r="F145" t="str">
            <v>東京研修センター</v>
          </cell>
          <cell r="G145">
            <v>100601</v>
          </cell>
          <cell r="H145" t="str">
            <v>ＴＫＣＧ</v>
          </cell>
          <cell r="I145">
            <v>1</v>
          </cell>
          <cell r="J145" t="str">
            <v>部門1</v>
          </cell>
          <cell r="K145">
            <v>1001</v>
          </cell>
          <cell r="L145" t="str">
            <v>部門1-1</v>
          </cell>
          <cell r="M145">
            <v>100102</v>
          </cell>
          <cell r="N145" t="str">
            <v>一般職員</v>
          </cell>
          <cell r="O145">
            <v>500</v>
          </cell>
          <cell r="P145">
            <v>207600</v>
          </cell>
          <cell r="Q145">
            <v>207600</v>
          </cell>
          <cell r="R145">
            <v>0</v>
          </cell>
          <cell r="S145">
            <v>0</v>
          </cell>
          <cell r="T145">
            <v>0</v>
          </cell>
          <cell r="U145">
            <v>0</v>
          </cell>
          <cell r="V145">
            <v>0</v>
          </cell>
          <cell r="W145">
            <v>0</v>
          </cell>
          <cell r="X145">
            <v>0</v>
          </cell>
          <cell r="Y145">
            <v>0</v>
          </cell>
          <cell r="Z145">
            <v>207600</v>
          </cell>
          <cell r="AA145">
            <v>0</v>
          </cell>
          <cell r="AB145">
            <v>24912</v>
          </cell>
          <cell r="AC145">
            <v>0</v>
          </cell>
          <cell r="AD145">
            <v>27000</v>
          </cell>
          <cell r="AE145">
            <v>0</v>
          </cell>
          <cell r="AF145">
            <v>3880</v>
          </cell>
          <cell r="AG145">
            <v>0</v>
          </cell>
          <cell r="AH145">
            <v>0</v>
          </cell>
          <cell r="AI145">
            <v>122763</v>
          </cell>
          <cell r="AJ145">
            <v>0</v>
          </cell>
          <cell r="AK145">
            <v>11032</v>
          </cell>
          <cell r="AL145">
            <v>0</v>
          </cell>
          <cell r="AM145">
            <v>24464.2</v>
          </cell>
          <cell r="AN145">
            <v>420</v>
          </cell>
          <cell r="AO145">
            <v>0</v>
          </cell>
          <cell r="AP145">
            <v>0</v>
          </cell>
          <cell r="AQ145">
            <v>386155</v>
          </cell>
          <cell r="AR145">
            <v>20676</v>
          </cell>
          <cell r="AS145">
            <v>0</v>
          </cell>
          <cell r="AT145">
            <v>913</v>
          </cell>
          <cell r="AU145">
            <v>0</v>
          </cell>
          <cell r="AV145">
            <v>1930</v>
          </cell>
          <cell r="AW145">
            <v>3283.0925000000002</v>
          </cell>
          <cell r="AX145">
            <v>787.75620000000004</v>
          </cell>
        </row>
        <row r="146">
          <cell r="D146" t="str">
            <v>杉田　哲也</v>
          </cell>
          <cell r="E146">
            <v>1001</v>
          </cell>
          <cell r="F146" t="str">
            <v>産業推進部</v>
          </cell>
          <cell r="G146">
            <v>100101</v>
          </cell>
          <cell r="H146" t="str">
            <v>産業国際化・インフラＧ</v>
          </cell>
          <cell r="I146">
            <v>1</v>
          </cell>
          <cell r="J146" t="str">
            <v>部門1</v>
          </cell>
          <cell r="K146">
            <v>1001</v>
          </cell>
          <cell r="L146" t="str">
            <v>部門1-1</v>
          </cell>
          <cell r="M146">
            <v>100102</v>
          </cell>
          <cell r="N146" t="str">
            <v>一般職員</v>
          </cell>
          <cell r="O146">
            <v>300</v>
          </cell>
          <cell r="P146">
            <v>365100</v>
          </cell>
          <cell r="Q146">
            <v>365100</v>
          </cell>
          <cell r="R146">
            <v>0</v>
          </cell>
          <cell r="S146">
            <v>0</v>
          </cell>
          <cell r="T146">
            <v>0</v>
          </cell>
          <cell r="U146">
            <v>0</v>
          </cell>
          <cell r="V146">
            <v>0</v>
          </cell>
          <cell r="W146">
            <v>0</v>
          </cell>
          <cell r="X146">
            <v>0</v>
          </cell>
          <cell r="Y146">
            <v>0</v>
          </cell>
          <cell r="Z146">
            <v>365100</v>
          </cell>
          <cell r="AA146">
            <v>75000</v>
          </cell>
          <cell r="AB146">
            <v>56532</v>
          </cell>
          <cell r="AC146">
            <v>31000</v>
          </cell>
          <cell r="AD146">
            <v>27000</v>
          </cell>
          <cell r="AE146">
            <v>0</v>
          </cell>
          <cell r="AF146">
            <v>12065</v>
          </cell>
          <cell r="AG146">
            <v>0</v>
          </cell>
          <cell r="AH146">
            <v>0</v>
          </cell>
          <cell r="AI146">
            <v>310532</v>
          </cell>
          <cell r="AJ146">
            <v>0</v>
          </cell>
          <cell r="AK146">
            <v>18518</v>
          </cell>
          <cell r="AL146">
            <v>2585</v>
          </cell>
          <cell r="AM146">
            <v>41064.800000000003</v>
          </cell>
          <cell r="AN146">
            <v>705</v>
          </cell>
          <cell r="AO146">
            <v>0</v>
          </cell>
          <cell r="AP146">
            <v>0</v>
          </cell>
          <cell r="AQ146">
            <v>877229</v>
          </cell>
          <cell r="AR146">
            <v>52015</v>
          </cell>
          <cell r="AS146">
            <v>11935</v>
          </cell>
          <cell r="AT146">
            <v>6101</v>
          </cell>
          <cell r="AU146">
            <v>0</v>
          </cell>
          <cell r="AV146">
            <v>4386</v>
          </cell>
          <cell r="AW146">
            <v>7456.5915000000005</v>
          </cell>
          <cell r="AX146">
            <v>1789.5471</v>
          </cell>
        </row>
        <row r="147">
          <cell r="D147" t="str">
            <v>古田　淳</v>
          </cell>
          <cell r="E147">
            <v>1002</v>
          </cell>
          <cell r="F147" t="str">
            <v>政策推進部</v>
          </cell>
          <cell r="G147">
            <v>100202</v>
          </cell>
          <cell r="H147" t="str">
            <v>政策受託Ｇ</v>
          </cell>
          <cell r="I147">
            <v>1</v>
          </cell>
          <cell r="J147" t="str">
            <v>部門1</v>
          </cell>
          <cell r="K147">
            <v>1001</v>
          </cell>
          <cell r="L147" t="str">
            <v>部門1-1</v>
          </cell>
          <cell r="M147">
            <v>100102</v>
          </cell>
          <cell r="N147" t="str">
            <v>一般職員</v>
          </cell>
          <cell r="O147">
            <v>500</v>
          </cell>
          <cell r="P147">
            <v>0</v>
          </cell>
          <cell r="Q147">
            <v>0</v>
          </cell>
          <cell r="R147">
            <v>0</v>
          </cell>
          <cell r="S147">
            <v>0</v>
          </cell>
          <cell r="T147">
            <v>0</v>
          </cell>
          <cell r="U147">
            <v>0</v>
          </cell>
          <cell r="V147">
            <v>0</v>
          </cell>
          <cell r="W147">
            <v>0</v>
          </cell>
          <cell r="X147">
            <v>0</v>
          </cell>
          <cell r="Y147">
            <v>0</v>
          </cell>
          <cell r="Z147">
            <v>0</v>
          </cell>
          <cell r="AA147">
            <v>0</v>
          </cell>
          <cell r="AB147">
            <v>0</v>
          </cell>
          <cell r="AC147">
            <v>0</v>
          </cell>
          <cell r="AD147">
            <v>0</v>
          </cell>
          <cell r="AE147">
            <v>0</v>
          </cell>
          <cell r="AF147">
            <v>0</v>
          </cell>
          <cell r="AG147">
            <v>0</v>
          </cell>
          <cell r="AH147">
            <v>0</v>
          </cell>
          <cell r="AI147">
            <v>45260</v>
          </cell>
          <cell r="AJ147">
            <v>0</v>
          </cell>
          <cell r="AK147">
            <v>0</v>
          </cell>
          <cell r="AL147">
            <v>0</v>
          </cell>
          <cell r="AM147">
            <v>0</v>
          </cell>
          <cell r="AN147">
            <v>0</v>
          </cell>
          <cell r="AO147">
            <v>0</v>
          </cell>
          <cell r="AP147">
            <v>0</v>
          </cell>
          <cell r="AQ147">
            <v>45260</v>
          </cell>
          <cell r="AR147">
            <v>0</v>
          </cell>
          <cell r="AS147">
            <v>0</v>
          </cell>
          <cell r="AT147">
            <v>0</v>
          </cell>
          <cell r="AU147">
            <v>0</v>
          </cell>
          <cell r="AV147">
            <v>226</v>
          </cell>
          <cell r="AW147">
            <v>385.01</v>
          </cell>
          <cell r="AX147">
            <v>92.330399999999997</v>
          </cell>
        </row>
        <row r="148">
          <cell r="D148" t="str">
            <v>宮内　直樹</v>
          </cell>
          <cell r="E148">
            <v>1003</v>
          </cell>
          <cell r="F148" t="str">
            <v>研修業務部</v>
          </cell>
          <cell r="G148">
            <v>100301</v>
          </cell>
          <cell r="H148" t="str">
            <v>受入業務Ｇ</v>
          </cell>
          <cell r="I148">
            <v>1</v>
          </cell>
          <cell r="J148" t="str">
            <v>部門1</v>
          </cell>
          <cell r="K148">
            <v>1001</v>
          </cell>
          <cell r="L148" t="str">
            <v>部門1-1</v>
          </cell>
          <cell r="M148">
            <v>100102</v>
          </cell>
          <cell r="N148" t="str">
            <v>一般職員</v>
          </cell>
          <cell r="O148">
            <v>500</v>
          </cell>
          <cell r="P148">
            <v>0</v>
          </cell>
          <cell r="Q148">
            <v>0</v>
          </cell>
          <cell r="R148">
            <v>0</v>
          </cell>
          <cell r="S148">
            <v>0</v>
          </cell>
          <cell r="T148">
            <v>0</v>
          </cell>
          <cell r="U148">
            <v>0</v>
          </cell>
          <cell r="V148">
            <v>0</v>
          </cell>
          <cell r="W148">
            <v>0</v>
          </cell>
          <cell r="X148">
            <v>0</v>
          </cell>
          <cell r="Y148">
            <v>0</v>
          </cell>
          <cell r="Z148">
            <v>0</v>
          </cell>
          <cell r="AA148">
            <v>0</v>
          </cell>
          <cell r="AB148">
            <v>0</v>
          </cell>
          <cell r="AC148">
            <v>0</v>
          </cell>
          <cell r="AD148">
            <v>0</v>
          </cell>
          <cell r="AE148">
            <v>0</v>
          </cell>
          <cell r="AF148">
            <v>0</v>
          </cell>
          <cell r="AG148">
            <v>0</v>
          </cell>
          <cell r="AH148">
            <v>0</v>
          </cell>
          <cell r="AI148">
            <v>172649</v>
          </cell>
          <cell r="AJ148">
            <v>0</v>
          </cell>
          <cell r="AK148">
            <v>0</v>
          </cell>
          <cell r="AL148">
            <v>0</v>
          </cell>
          <cell r="AM148">
            <v>0</v>
          </cell>
          <cell r="AN148">
            <v>0</v>
          </cell>
          <cell r="AO148">
            <v>0</v>
          </cell>
          <cell r="AP148">
            <v>0</v>
          </cell>
          <cell r="AQ148">
            <v>172649</v>
          </cell>
          <cell r="AR148">
            <v>29474</v>
          </cell>
          <cell r="AS148">
            <v>0</v>
          </cell>
          <cell r="AT148">
            <v>276</v>
          </cell>
          <cell r="AU148">
            <v>0</v>
          </cell>
          <cell r="AV148">
            <v>863</v>
          </cell>
          <cell r="AW148">
            <v>1467.7615000000001</v>
          </cell>
          <cell r="AX148">
            <v>352.20389999999998</v>
          </cell>
        </row>
        <row r="149">
          <cell r="D149" t="str">
            <v>内野　麻衣子</v>
          </cell>
          <cell r="E149">
            <v>1002</v>
          </cell>
          <cell r="F149" t="str">
            <v>政策推進部</v>
          </cell>
          <cell r="G149">
            <v>100201</v>
          </cell>
          <cell r="H149" t="str">
            <v>国際人材Ｇ</v>
          </cell>
          <cell r="I149">
            <v>1</v>
          </cell>
          <cell r="J149" t="str">
            <v>部門1</v>
          </cell>
          <cell r="K149">
            <v>1001</v>
          </cell>
          <cell r="L149" t="str">
            <v>部門1-1</v>
          </cell>
          <cell r="M149">
            <v>100102</v>
          </cell>
          <cell r="N149" t="str">
            <v>一般職員</v>
          </cell>
          <cell r="O149">
            <v>500</v>
          </cell>
          <cell r="P149">
            <v>273800</v>
          </cell>
          <cell r="Q149">
            <v>273800</v>
          </cell>
          <cell r="R149">
            <v>0</v>
          </cell>
          <cell r="S149">
            <v>0</v>
          </cell>
          <cell r="T149">
            <v>0</v>
          </cell>
          <cell r="U149">
            <v>0</v>
          </cell>
          <cell r="V149">
            <v>0</v>
          </cell>
          <cell r="W149">
            <v>0</v>
          </cell>
          <cell r="X149">
            <v>0</v>
          </cell>
          <cell r="Y149">
            <v>0</v>
          </cell>
          <cell r="Z149">
            <v>273800</v>
          </cell>
          <cell r="AA149">
            <v>0</v>
          </cell>
          <cell r="AB149">
            <v>32856</v>
          </cell>
          <cell r="AC149">
            <v>0</v>
          </cell>
          <cell r="AD149">
            <v>0</v>
          </cell>
          <cell r="AE149">
            <v>0</v>
          </cell>
          <cell r="AF149">
            <v>14215</v>
          </cell>
          <cell r="AG149">
            <v>0</v>
          </cell>
          <cell r="AH149">
            <v>0</v>
          </cell>
          <cell r="AI149">
            <v>112574</v>
          </cell>
          <cell r="AJ149">
            <v>0</v>
          </cell>
          <cell r="AK149">
            <v>14184</v>
          </cell>
          <cell r="AL149">
            <v>0</v>
          </cell>
          <cell r="AM149">
            <v>31453.4</v>
          </cell>
          <cell r="AN149">
            <v>540</v>
          </cell>
          <cell r="AO149">
            <v>0</v>
          </cell>
          <cell r="AP149">
            <v>0</v>
          </cell>
          <cell r="AQ149">
            <v>433445</v>
          </cell>
          <cell r="AR149">
            <v>17919</v>
          </cell>
          <cell r="AS149">
            <v>0</v>
          </cell>
          <cell r="AT149">
            <v>87</v>
          </cell>
          <cell r="AU149">
            <v>0</v>
          </cell>
          <cell r="AV149">
            <v>2167</v>
          </cell>
          <cell r="AW149">
            <v>3684.5075000000002</v>
          </cell>
          <cell r="AX149">
            <v>884.2278</v>
          </cell>
        </row>
        <row r="150">
          <cell r="D150" t="str">
            <v>田中　道代</v>
          </cell>
          <cell r="E150">
            <v>1002</v>
          </cell>
          <cell r="F150" t="str">
            <v>政策推進部</v>
          </cell>
          <cell r="G150">
            <v>100201</v>
          </cell>
          <cell r="H150" t="str">
            <v>国際人材Ｇ</v>
          </cell>
          <cell r="I150">
            <v>1</v>
          </cell>
          <cell r="J150" t="str">
            <v>部門1</v>
          </cell>
          <cell r="K150">
            <v>1001</v>
          </cell>
          <cell r="L150" t="str">
            <v>部門1-1</v>
          </cell>
          <cell r="M150">
            <v>100102</v>
          </cell>
          <cell r="N150" t="str">
            <v>一般職員</v>
          </cell>
          <cell r="O150">
            <v>500</v>
          </cell>
          <cell r="P150">
            <v>315600</v>
          </cell>
          <cell r="Q150">
            <v>315600</v>
          </cell>
          <cell r="R150">
            <v>0</v>
          </cell>
          <cell r="S150">
            <v>0</v>
          </cell>
          <cell r="T150">
            <v>0</v>
          </cell>
          <cell r="U150">
            <v>0</v>
          </cell>
          <cell r="V150">
            <v>0</v>
          </cell>
          <cell r="W150">
            <v>0</v>
          </cell>
          <cell r="X150">
            <v>0</v>
          </cell>
          <cell r="Y150">
            <v>0</v>
          </cell>
          <cell r="Z150">
            <v>315600</v>
          </cell>
          <cell r="AA150">
            <v>0</v>
          </cell>
          <cell r="AB150">
            <v>37872</v>
          </cell>
          <cell r="AC150">
            <v>0</v>
          </cell>
          <cell r="AD150">
            <v>0</v>
          </cell>
          <cell r="AE150">
            <v>0</v>
          </cell>
          <cell r="AF150">
            <v>9540</v>
          </cell>
          <cell r="AG150">
            <v>0</v>
          </cell>
          <cell r="AH150">
            <v>0</v>
          </cell>
          <cell r="AI150">
            <v>122552</v>
          </cell>
          <cell r="AJ150">
            <v>0</v>
          </cell>
          <cell r="AK150">
            <v>14184</v>
          </cell>
          <cell r="AL150">
            <v>1980</v>
          </cell>
          <cell r="AM150">
            <v>31453.4</v>
          </cell>
          <cell r="AN150">
            <v>540</v>
          </cell>
          <cell r="AO150">
            <v>0</v>
          </cell>
          <cell r="AP150">
            <v>0</v>
          </cell>
          <cell r="AQ150">
            <v>485564</v>
          </cell>
          <cell r="AR150">
            <v>15394</v>
          </cell>
          <cell r="AS150">
            <v>0</v>
          </cell>
          <cell r="AT150">
            <v>0</v>
          </cell>
          <cell r="AU150">
            <v>0</v>
          </cell>
          <cell r="AV150">
            <v>2427</v>
          </cell>
          <cell r="AW150">
            <v>4128.1139999999996</v>
          </cell>
          <cell r="AX150">
            <v>990.55050000000006</v>
          </cell>
        </row>
        <row r="151">
          <cell r="D151" t="str">
            <v>榎本　伸一</v>
          </cell>
          <cell r="E151">
            <v>1007</v>
          </cell>
          <cell r="F151" t="str">
            <v>関西研修センター</v>
          </cell>
          <cell r="G151">
            <v>100701</v>
          </cell>
          <cell r="H151" t="str">
            <v>ＫＫＣＧ</v>
          </cell>
          <cell r="I151">
            <v>1</v>
          </cell>
          <cell r="J151" t="str">
            <v>部門1</v>
          </cell>
          <cell r="K151">
            <v>1001</v>
          </cell>
          <cell r="L151" t="str">
            <v>部門1-1</v>
          </cell>
          <cell r="M151">
            <v>100102</v>
          </cell>
          <cell r="N151" t="str">
            <v>一般職員</v>
          </cell>
          <cell r="O151">
            <v>500</v>
          </cell>
          <cell r="P151">
            <v>315600</v>
          </cell>
          <cell r="Q151">
            <v>315600</v>
          </cell>
          <cell r="R151">
            <v>0</v>
          </cell>
          <cell r="S151">
            <v>0</v>
          </cell>
          <cell r="T151">
            <v>0</v>
          </cell>
          <cell r="U151">
            <v>0</v>
          </cell>
          <cell r="V151">
            <v>0</v>
          </cell>
          <cell r="W151">
            <v>0</v>
          </cell>
          <cell r="X151">
            <v>0</v>
          </cell>
          <cell r="Y151">
            <v>0</v>
          </cell>
          <cell r="Z151">
            <v>315600</v>
          </cell>
          <cell r="AA151">
            <v>0</v>
          </cell>
          <cell r="AB151">
            <v>37872</v>
          </cell>
          <cell r="AC151">
            <v>0</v>
          </cell>
          <cell r="AD151">
            <v>0</v>
          </cell>
          <cell r="AE151">
            <v>0</v>
          </cell>
          <cell r="AF151">
            <v>13230</v>
          </cell>
          <cell r="AG151">
            <v>0</v>
          </cell>
          <cell r="AH151">
            <v>0</v>
          </cell>
          <cell r="AI151">
            <v>74880</v>
          </cell>
          <cell r="AJ151">
            <v>0</v>
          </cell>
          <cell r="AK151">
            <v>13396</v>
          </cell>
          <cell r="AL151">
            <v>0</v>
          </cell>
          <cell r="AM151">
            <v>29706.6</v>
          </cell>
          <cell r="AN151">
            <v>510</v>
          </cell>
          <cell r="AO151">
            <v>0</v>
          </cell>
          <cell r="AP151">
            <v>0</v>
          </cell>
          <cell r="AQ151">
            <v>441582</v>
          </cell>
          <cell r="AR151">
            <v>0</v>
          </cell>
          <cell r="AS151">
            <v>0</v>
          </cell>
          <cell r="AT151">
            <v>0</v>
          </cell>
          <cell r="AU151">
            <v>0</v>
          </cell>
          <cell r="AV151">
            <v>2207</v>
          </cell>
          <cell r="AW151">
            <v>3754.357</v>
          </cell>
          <cell r="AX151">
            <v>900.82719999999995</v>
          </cell>
        </row>
        <row r="152">
          <cell r="D152" t="str">
            <v>小森　和那</v>
          </cell>
          <cell r="E152">
            <v>1002</v>
          </cell>
          <cell r="F152" t="str">
            <v>政策推進部</v>
          </cell>
          <cell r="G152">
            <v>100201</v>
          </cell>
          <cell r="H152" t="str">
            <v>国際人材Ｇ</v>
          </cell>
          <cell r="I152">
            <v>1</v>
          </cell>
          <cell r="J152" t="str">
            <v>部門1</v>
          </cell>
          <cell r="K152">
            <v>1001</v>
          </cell>
          <cell r="L152" t="str">
            <v>部門1-1</v>
          </cell>
          <cell r="M152">
            <v>100102</v>
          </cell>
          <cell r="N152" t="str">
            <v>一般職員</v>
          </cell>
          <cell r="O152">
            <v>500</v>
          </cell>
          <cell r="P152">
            <v>250200</v>
          </cell>
          <cell r="Q152">
            <v>250200</v>
          </cell>
          <cell r="R152">
            <v>0</v>
          </cell>
          <cell r="S152">
            <v>0</v>
          </cell>
          <cell r="T152">
            <v>0</v>
          </cell>
          <cell r="U152">
            <v>0</v>
          </cell>
          <cell r="V152">
            <v>0</v>
          </cell>
          <cell r="W152">
            <v>0</v>
          </cell>
          <cell r="X152">
            <v>0</v>
          </cell>
          <cell r="Y152">
            <v>0</v>
          </cell>
          <cell r="Z152">
            <v>250200</v>
          </cell>
          <cell r="AA152">
            <v>0</v>
          </cell>
          <cell r="AB152">
            <v>30024</v>
          </cell>
          <cell r="AC152">
            <v>0</v>
          </cell>
          <cell r="AD152">
            <v>0</v>
          </cell>
          <cell r="AE152">
            <v>0</v>
          </cell>
          <cell r="AF152">
            <v>5170</v>
          </cell>
          <cell r="AG152">
            <v>0</v>
          </cell>
          <cell r="AH152">
            <v>0</v>
          </cell>
          <cell r="AI152">
            <v>112984</v>
          </cell>
          <cell r="AJ152">
            <v>0</v>
          </cell>
          <cell r="AK152">
            <v>11032</v>
          </cell>
          <cell r="AL152">
            <v>0</v>
          </cell>
          <cell r="AM152">
            <v>24464.2</v>
          </cell>
          <cell r="AN152">
            <v>420</v>
          </cell>
          <cell r="AO152">
            <v>0</v>
          </cell>
          <cell r="AP152">
            <v>0</v>
          </cell>
          <cell r="AQ152">
            <v>398378</v>
          </cell>
          <cell r="AR152">
            <v>18229</v>
          </cell>
          <cell r="AS152">
            <v>0</v>
          </cell>
          <cell r="AT152">
            <v>0</v>
          </cell>
          <cell r="AU152">
            <v>0</v>
          </cell>
          <cell r="AV152">
            <v>1991</v>
          </cell>
          <cell r="AW152">
            <v>3387.1030000000001</v>
          </cell>
          <cell r="AX152">
            <v>812.69110000000001</v>
          </cell>
        </row>
        <row r="153">
          <cell r="D153" t="str">
            <v>鈴木　美保</v>
          </cell>
          <cell r="E153">
            <v>1002</v>
          </cell>
          <cell r="F153" t="str">
            <v>政策推進部</v>
          </cell>
          <cell r="G153">
            <v>100201</v>
          </cell>
          <cell r="H153" t="str">
            <v>国際人材Ｇ</v>
          </cell>
          <cell r="I153">
            <v>1</v>
          </cell>
          <cell r="J153" t="str">
            <v>部門1</v>
          </cell>
          <cell r="K153">
            <v>1001</v>
          </cell>
          <cell r="L153" t="str">
            <v>部門1-1</v>
          </cell>
          <cell r="M153">
            <v>100102</v>
          </cell>
          <cell r="N153" t="str">
            <v>一般職員</v>
          </cell>
          <cell r="O153">
            <v>500</v>
          </cell>
          <cell r="P153">
            <v>315600</v>
          </cell>
          <cell r="Q153">
            <v>315600</v>
          </cell>
          <cell r="R153">
            <v>0</v>
          </cell>
          <cell r="S153">
            <v>0</v>
          </cell>
          <cell r="T153">
            <v>0</v>
          </cell>
          <cell r="U153">
            <v>0</v>
          </cell>
          <cell r="V153">
            <v>0</v>
          </cell>
          <cell r="W153">
            <v>0</v>
          </cell>
          <cell r="X153">
            <v>0</v>
          </cell>
          <cell r="Y153">
            <v>0</v>
          </cell>
          <cell r="Z153">
            <v>315600</v>
          </cell>
          <cell r="AA153">
            <v>0</v>
          </cell>
          <cell r="AB153">
            <v>37872</v>
          </cell>
          <cell r="AC153">
            <v>0</v>
          </cell>
          <cell r="AD153">
            <v>0</v>
          </cell>
          <cell r="AE153">
            <v>0</v>
          </cell>
          <cell r="AF153">
            <v>30815</v>
          </cell>
          <cell r="AG153">
            <v>0</v>
          </cell>
          <cell r="AH153">
            <v>0</v>
          </cell>
          <cell r="AI153">
            <v>107552</v>
          </cell>
          <cell r="AJ153">
            <v>0</v>
          </cell>
          <cell r="AK153">
            <v>14972</v>
          </cell>
          <cell r="AL153">
            <v>2090</v>
          </cell>
          <cell r="AM153">
            <v>33201.199999999997</v>
          </cell>
          <cell r="AN153">
            <v>570</v>
          </cell>
          <cell r="AO153">
            <v>0</v>
          </cell>
          <cell r="AP153">
            <v>0</v>
          </cell>
          <cell r="AQ153">
            <v>491839</v>
          </cell>
          <cell r="AR153">
            <v>12338</v>
          </cell>
          <cell r="AS153">
            <v>0</v>
          </cell>
          <cell r="AT153">
            <v>272</v>
          </cell>
          <cell r="AU153">
            <v>0</v>
          </cell>
          <cell r="AV153">
            <v>2459</v>
          </cell>
          <cell r="AW153">
            <v>4180.8265000000001</v>
          </cell>
          <cell r="AX153">
            <v>1003.3515</v>
          </cell>
        </row>
        <row r="154">
          <cell r="D154" t="str">
            <v>杉山　霜</v>
          </cell>
          <cell r="E154">
            <v>1002</v>
          </cell>
          <cell r="F154" t="str">
            <v>政策推進部</v>
          </cell>
          <cell r="G154">
            <v>100201</v>
          </cell>
          <cell r="H154" t="str">
            <v>国際人材Ｇ</v>
          </cell>
          <cell r="I154">
            <v>1</v>
          </cell>
          <cell r="J154" t="str">
            <v>部門1</v>
          </cell>
          <cell r="K154">
            <v>1001</v>
          </cell>
          <cell r="L154" t="str">
            <v>部門1-1</v>
          </cell>
          <cell r="M154">
            <v>100102</v>
          </cell>
          <cell r="N154" t="str">
            <v>一般職員</v>
          </cell>
          <cell r="O154">
            <v>500</v>
          </cell>
          <cell r="P154">
            <v>315600</v>
          </cell>
          <cell r="Q154">
            <v>315600</v>
          </cell>
          <cell r="R154">
            <v>0</v>
          </cell>
          <cell r="S154">
            <v>0</v>
          </cell>
          <cell r="T154">
            <v>0</v>
          </cell>
          <cell r="U154">
            <v>0</v>
          </cell>
          <cell r="V154">
            <v>0</v>
          </cell>
          <cell r="W154">
            <v>0</v>
          </cell>
          <cell r="X154">
            <v>0</v>
          </cell>
          <cell r="Y154">
            <v>0</v>
          </cell>
          <cell r="Z154">
            <v>315600</v>
          </cell>
          <cell r="AA154">
            <v>0</v>
          </cell>
          <cell r="AB154">
            <v>37872</v>
          </cell>
          <cell r="AC154">
            <v>0</v>
          </cell>
          <cell r="AD154">
            <v>0</v>
          </cell>
          <cell r="AE154">
            <v>0</v>
          </cell>
          <cell r="AF154">
            <v>11160</v>
          </cell>
          <cell r="AG154">
            <v>0</v>
          </cell>
          <cell r="AH154">
            <v>0</v>
          </cell>
          <cell r="AI154">
            <v>27885</v>
          </cell>
          <cell r="AJ154">
            <v>0</v>
          </cell>
          <cell r="AK154">
            <v>14184</v>
          </cell>
          <cell r="AL154">
            <v>1980</v>
          </cell>
          <cell r="AM154">
            <v>31453.4</v>
          </cell>
          <cell r="AN154">
            <v>540</v>
          </cell>
          <cell r="AO154">
            <v>0</v>
          </cell>
          <cell r="AP154">
            <v>0</v>
          </cell>
          <cell r="AQ154">
            <v>392517</v>
          </cell>
          <cell r="AR154">
            <v>0</v>
          </cell>
          <cell r="AS154">
            <v>0</v>
          </cell>
          <cell r="AT154">
            <v>0</v>
          </cell>
          <cell r="AU154">
            <v>0</v>
          </cell>
          <cell r="AV154">
            <v>1962</v>
          </cell>
          <cell r="AW154">
            <v>3336.9794999999999</v>
          </cell>
          <cell r="AX154">
            <v>800.7346</v>
          </cell>
        </row>
        <row r="155">
          <cell r="D155" t="str">
            <v>西生　ゆかり</v>
          </cell>
          <cell r="E155">
            <v>1002</v>
          </cell>
          <cell r="F155" t="str">
            <v>政策推進部</v>
          </cell>
          <cell r="G155">
            <v>100202</v>
          </cell>
          <cell r="H155" t="str">
            <v>政策受託Ｇ</v>
          </cell>
          <cell r="I155">
            <v>1</v>
          </cell>
          <cell r="J155" t="str">
            <v>部門1</v>
          </cell>
          <cell r="K155">
            <v>1001</v>
          </cell>
          <cell r="L155" t="str">
            <v>部門1-1</v>
          </cell>
          <cell r="M155">
            <v>100102</v>
          </cell>
          <cell r="N155" t="str">
            <v>一般職員</v>
          </cell>
          <cell r="O155">
            <v>500</v>
          </cell>
          <cell r="P155">
            <v>243800</v>
          </cell>
          <cell r="Q155">
            <v>243800</v>
          </cell>
          <cell r="R155">
            <v>0</v>
          </cell>
          <cell r="S155">
            <v>0</v>
          </cell>
          <cell r="T155">
            <v>0</v>
          </cell>
          <cell r="U155">
            <v>0</v>
          </cell>
          <cell r="V155">
            <v>0</v>
          </cell>
          <cell r="W155">
            <v>0</v>
          </cell>
          <cell r="X155">
            <v>0</v>
          </cell>
          <cell r="Y155">
            <v>0</v>
          </cell>
          <cell r="Z155">
            <v>243800</v>
          </cell>
          <cell r="AA155">
            <v>0</v>
          </cell>
          <cell r="AB155">
            <v>29256</v>
          </cell>
          <cell r="AC155">
            <v>0</v>
          </cell>
          <cell r="AD155">
            <v>0</v>
          </cell>
          <cell r="AE155">
            <v>0</v>
          </cell>
          <cell r="AF155">
            <v>3880</v>
          </cell>
          <cell r="AG155">
            <v>0</v>
          </cell>
          <cell r="AH155">
            <v>0</v>
          </cell>
          <cell r="AI155">
            <v>1832</v>
          </cell>
          <cell r="AJ155">
            <v>0</v>
          </cell>
          <cell r="AK155">
            <v>10244</v>
          </cell>
          <cell r="AL155">
            <v>0</v>
          </cell>
          <cell r="AM155">
            <v>22716.400000000001</v>
          </cell>
          <cell r="AN155">
            <v>390</v>
          </cell>
          <cell r="AO155">
            <v>0</v>
          </cell>
          <cell r="AP155">
            <v>0</v>
          </cell>
          <cell r="AQ155">
            <v>278768</v>
          </cell>
          <cell r="AR155">
            <v>0</v>
          </cell>
          <cell r="AS155">
            <v>0</v>
          </cell>
          <cell r="AT155">
            <v>0</v>
          </cell>
          <cell r="AU155">
            <v>0</v>
          </cell>
          <cell r="AV155">
            <v>1393</v>
          </cell>
          <cell r="AW155">
            <v>2370.3679999999999</v>
          </cell>
          <cell r="AX155">
            <v>568.68669999999997</v>
          </cell>
        </row>
        <row r="156">
          <cell r="D156" t="str">
            <v>山下　人美</v>
          </cell>
          <cell r="E156">
            <v>1004</v>
          </cell>
          <cell r="F156" t="str">
            <v>事業統括部</v>
          </cell>
          <cell r="G156">
            <v>100401</v>
          </cell>
          <cell r="H156" t="str">
            <v>事業統括Ｇ</v>
          </cell>
          <cell r="I156">
            <v>1</v>
          </cell>
          <cell r="J156" t="str">
            <v>部門1</v>
          </cell>
          <cell r="K156">
            <v>1001</v>
          </cell>
          <cell r="L156" t="str">
            <v>部門1-1</v>
          </cell>
          <cell r="M156">
            <v>100104</v>
          </cell>
          <cell r="N156" t="str">
            <v>臨時職員（共通）</v>
          </cell>
          <cell r="O156">
            <v>600</v>
          </cell>
          <cell r="P156">
            <v>0</v>
          </cell>
          <cell r="Q156">
            <v>0</v>
          </cell>
          <cell r="R156">
            <v>0</v>
          </cell>
          <cell r="S156">
            <v>0</v>
          </cell>
          <cell r="T156">
            <v>0</v>
          </cell>
          <cell r="U156">
            <v>0</v>
          </cell>
          <cell r="V156">
            <v>0</v>
          </cell>
          <cell r="W156">
            <v>0</v>
          </cell>
          <cell r="X156">
            <v>0</v>
          </cell>
          <cell r="Y156">
            <v>0</v>
          </cell>
          <cell r="Z156">
            <v>167400</v>
          </cell>
          <cell r="AA156">
            <v>0</v>
          </cell>
          <cell r="AB156">
            <v>0</v>
          </cell>
          <cell r="AC156">
            <v>0</v>
          </cell>
          <cell r="AD156">
            <v>0</v>
          </cell>
          <cell r="AE156">
            <v>0</v>
          </cell>
          <cell r="AF156">
            <v>0</v>
          </cell>
          <cell r="AG156">
            <v>0</v>
          </cell>
          <cell r="AH156">
            <v>0</v>
          </cell>
          <cell r="AI156">
            <v>0</v>
          </cell>
          <cell r="AJ156">
            <v>0</v>
          </cell>
          <cell r="AK156">
            <v>5910</v>
          </cell>
          <cell r="AL156">
            <v>825</v>
          </cell>
          <cell r="AM156">
            <v>13106</v>
          </cell>
          <cell r="AN156">
            <v>225</v>
          </cell>
          <cell r="AO156">
            <v>0</v>
          </cell>
          <cell r="AP156">
            <v>0</v>
          </cell>
          <cell r="AQ156">
            <v>167400</v>
          </cell>
          <cell r="AR156">
            <v>0</v>
          </cell>
          <cell r="AS156">
            <v>0</v>
          </cell>
          <cell r="AT156">
            <v>0</v>
          </cell>
          <cell r="AU156">
            <v>0</v>
          </cell>
          <cell r="AV156">
            <v>837</v>
          </cell>
          <cell r="AW156">
            <v>1422.9</v>
          </cell>
          <cell r="AX156">
            <v>341.49599999999998</v>
          </cell>
        </row>
        <row r="157">
          <cell r="D157" t="str">
            <v>川西　時子</v>
          </cell>
          <cell r="E157">
            <v>1005</v>
          </cell>
          <cell r="F157" t="str">
            <v>総務企画部</v>
          </cell>
          <cell r="G157">
            <v>100502</v>
          </cell>
          <cell r="H157" t="str">
            <v>総務Ｇ</v>
          </cell>
          <cell r="I157">
            <v>1</v>
          </cell>
          <cell r="J157" t="str">
            <v>部門1</v>
          </cell>
          <cell r="K157">
            <v>1001</v>
          </cell>
          <cell r="L157" t="str">
            <v>部門1-1</v>
          </cell>
          <cell r="M157">
            <v>100104</v>
          </cell>
          <cell r="N157" t="str">
            <v>臨時職員（共通）</v>
          </cell>
          <cell r="O157">
            <v>600</v>
          </cell>
          <cell r="P157">
            <v>0</v>
          </cell>
          <cell r="Q157">
            <v>0</v>
          </cell>
          <cell r="R157">
            <v>0</v>
          </cell>
          <cell r="S157">
            <v>0</v>
          </cell>
          <cell r="T157">
            <v>0</v>
          </cell>
          <cell r="U157">
            <v>0</v>
          </cell>
          <cell r="V157">
            <v>0</v>
          </cell>
          <cell r="W157">
            <v>0</v>
          </cell>
          <cell r="X157">
            <v>0</v>
          </cell>
          <cell r="Y157">
            <v>0</v>
          </cell>
          <cell r="Z157">
            <v>141250</v>
          </cell>
          <cell r="AA157">
            <v>0</v>
          </cell>
          <cell r="AB157">
            <v>0</v>
          </cell>
          <cell r="AC157">
            <v>0</v>
          </cell>
          <cell r="AD157">
            <v>0</v>
          </cell>
          <cell r="AE157">
            <v>0</v>
          </cell>
          <cell r="AF157">
            <v>0</v>
          </cell>
          <cell r="AG157">
            <v>0</v>
          </cell>
          <cell r="AH157">
            <v>0</v>
          </cell>
          <cell r="AI157">
            <v>0</v>
          </cell>
          <cell r="AJ157">
            <v>0</v>
          </cell>
          <cell r="AK157">
            <v>5280</v>
          </cell>
          <cell r="AL157">
            <v>737</v>
          </cell>
          <cell r="AM157">
            <v>11708.16</v>
          </cell>
          <cell r="AN157">
            <v>201</v>
          </cell>
          <cell r="AO157">
            <v>0</v>
          </cell>
          <cell r="AP157">
            <v>0</v>
          </cell>
          <cell r="AQ157">
            <v>141250</v>
          </cell>
          <cell r="AR157">
            <v>0</v>
          </cell>
          <cell r="AS157">
            <v>0</v>
          </cell>
          <cell r="AT157">
            <v>0</v>
          </cell>
          <cell r="AU157">
            <v>0</v>
          </cell>
          <cell r="AV157">
            <v>706</v>
          </cell>
          <cell r="AW157">
            <v>1200.875</v>
          </cell>
          <cell r="AX157">
            <v>288.14999999999998</v>
          </cell>
        </row>
        <row r="158">
          <cell r="D158" t="str">
            <v>杉浦　珠己</v>
          </cell>
          <cell r="E158">
            <v>1003</v>
          </cell>
          <cell r="F158" t="str">
            <v>研修業務部</v>
          </cell>
          <cell r="G158">
            <v>100301</v>
          </cell>
          <cell r="H158" t="str">
            <v>受入業務Ｇ</v>
          </cell>
          <cell r="I158">
            <v>1</v>
          </cell>
          <cell r="J158" t="str">
            <v>部門1</v>
          </cell>
          <cell r="K158">
            <v>1001</v>
          </cell>
          <cell r="L158" t="str">
            <v>部門1-1</v>
          </cell>
          <cell r="M158">
            <v>100104</v>
          </cell>
          <cell r="N158" t="str">
            <v>臨時職員（共通）</v>
          </cell>
          <cell r="O158">
            <v>600</v>
          </cell>
          <cell r="P158">
            <v>0</v>
          </cell>
          <cell r="Q158">
            <v>0</v>
          </cell>
          <cell r="R158">
            <v>0</v>
          </cell>
          <cell r="S158">
            <v>0</v>
          </cell>
          <cell r="T158">
            <v>0</v>
          </cell>
          <cell r="U158">
            <v>0</v>
          </cell>
          <cell r="V158">
            <v>0</v>
          </cell>
          <cell r="W158">
            <v>0</v>
          </cell>
          <cell r="X158">
            <v>0</v>
          </cell>
          <cell r="Y158">
            <v>0</v>
          </cell>
          <cell r="Z158">
            <v>95150</v>
          </cell>
          <cell r="AA158">
            <v>0</v>
          </cell>
          <cell r="AB158">
            <v>0</v>
          </cell>
          <cell r="AC158">
            <v>0</v>
          </cell>
          <cell r="AD158">
            <v>0</v>
          </cell>
          <cell r="AE158">
            <v>0</v>
          </cell>
          <cell r="AF158">
            <v>5200</v>
          </cell>
          <cell r="AG158">
            <v>0</v>
          </cell>
          <cell r="AH158">
            <v>0</v>
          </cell>
          <cell r="AI158">
            <v>0</v>
          </cell>
          <cell r="AJ158">
            <v>0</v>
          </cell>
          <cell r="AK158">
            <v>0</v>
          </cell>
          <cell r="AL158">
            <v>0</v>
          </cell>
          <cell r="AM158">
            <v>0</v>
          </cell>
          <cell r="AN158">
            <v>0</v>
          </cell>
          <cell r="AO158">
            <v>0</v>
          </cell>
          <cell r="AP158">
            <v>0</v>
          </cell>
          <cell r="AQ158">
            <v>100350</v>
          </cell>
          <cell r="AR158">
            <v>0</v>
          </cell>
          <cell r="AS158">
            <v>0</v>
          </cell>
          <cell r="AT158">
            <v>0</v>
          </cell>
          <cell r="AU158">
            <v>0</v>
          </cell>
          <cell r="AV158">
            <v>0</v>
          </cell>
          <cell r="AW158">
            <v>0</v>
          </cell>
          <cell r="AX158">
            <v>204.714</v>
          </cell>
        </row>
        <row r="159">
          <cell r="D159" t="str">
            <v>町野　令兒</v>
          </cell>
          <cell r="E159">
            <v>1002</v>
          </cell>
          <cell r="F159" t="str">
            <v>派遣業務部</v>
          </cell>
          <cell r="G159">
            <v>100202</v>
          </cell>
          <cell r="H159" t="str">
            <v>庶務経理Ｇ</v>
          </cell>
          <cell r="I159">
            <v>1</v>
          </cell>
          <cell r="J159" t="str">
            <v>部門1</v>
          </cell>
          <cell r="K159">
            <v>1001</v>
          </cell>
          <cell r="L159" t="str">
            <v>部門1-1</v>
          </cell>
          <cell r="M159">
            <v>100104</v>
          </cell>
          <cell r="N159" t="str">
            <v>臨時職員（共通）</v>
          </cell>
          <cell r="O159">
            <v>500</v>
          </cell>
          <cell r="P159">
            <v>255000</v>
          </cell>
          <cell r="Q159">
            <v>255000</v>
          </cell>
          <cell r="R159">
            <v>0</v>
          </cell>
          <cell r="S159">
            <v>0</v>
          </cell>
          <cell r="T159">
            <v>0</v>
          </cell>
          <cell r="U159">
            <v>0</v>
          </cell>
          <cell r="V159">
            <v>0</v>
          </cell>
          <cell r="W159">
            <v>0</v>
          </cell>
          <cell r="X159">
            <v>0</v>
          </cell>
          <cell r="Y159">
            <v>0</v>
          </cell>
          <cell r="Z159">
            <v>255000</v>
          </cell>
          <cell r="AA159">
            <v>0</v>
          </cell>
          <cell r="AB159">
            <v>0</v>
          </cell>
          <cell r="AC159">
            <v>0</v>
          </cell>
          <cell r="AD159">
            <v>0</v>
          </cell>
          <cell r="AE159">
            <v>0</v>
          </cell>
          <cell r="AF159">
            <v>17680</v>
          </cell>
          <cell r="AG159">
            <v>0</v>
          </cell>
          <cell r="AH159">
            <v>0</v>
          </cell>
          <cell r="AI159">
            <v>13208</v>
          </cell>
          <cell r="AJ159">
            <v>0</v>
          </cell>
          <cell r="AK159">
            <v>0</v>
          </cell>
          <cell r="AL159">
            <v>0</v>
          </cell>
          <cell r="AM159">
            <v>0</v>
          </cell>
          <cell r="AN159">
            <v>0</v>
          </cell>
          <cell r="AO159">
            <v>0</v>
          </cell>
          <cell r="AP159">
            <v>0</v>
          </cell>
          <cell r="AQ159">
            <v>285888</v>
          </cell>
          <cell r="AR159">
            <v>0</v>
          </cell>
          <cell r="AS159">
            <v>0</v>
          </cell>
          <cell r="AT159">
            <v>0</v>
          </cell>
          <cell r="AU159">
            <v>0</v>
          </cell>
          <cell r="AV159">
            <v>0</v>
          </cell>
          <cell r="AW159">
            <v>0</v>
          </cell>
          <cell r="AX159">
            <v>583.2115</v>
          </cell>
        </row>
        <row r="160">
          <cell r="D160" t="str">
            <v>黒田　清美</v>
          </cell>
          <cell r="E160">
            <v>1005</v>
          </cell>
          <cell r="F160" t="str">
            <v>総務企画部</v>
          </cell>
          <cell r="G160">
            <v>100504</v>
          </cell>
          <cell r="H160" t="str">
            <v>会計Ｇ</v>
          </cell>
          <cell r="I160">
            <v>1</v>
          </cell>
          <cell r="J160" t="str">
            <v>部門1</v>
          </cell>
          <cell r="K160">
            <v>1001</v>
          </cell>
          <cell r="L160" t="str">
            <v>部門1-1</v>
          </cell>
          <cell r="M160">
            <v>100104</v>
          </cell>
          <cell r="N160" t="str">
            <v>臨時職員（共通）</v>
          </cell>
          <cell r="O160">
            <v>600</v>
          </cell>
          <cell r="P160">
            <v>0</v>
          </cell>
          <cell r="Q160">
            <v>0</v>
          </cell>
          <cell r="R160">
            <v>0</v>
          </cell>
          <cell r="S160">
            <v>0</v>
          </cell>
          <cell r="T160">
            <v>0</v>
          </cell>
          <cell r="U160">
            <v>0</v>
          </cell>
          <cell r="V160">
            <v>0</v>
          </cell>
          <cell r="W160">
            <v>0</v>
          </cell>
          <cell r="X160">
            <v>0</v>
          </cell>
          <cell r="Y160">
            <v>0</v>
          </cell>
          <cell r="Z160">
            <v>117417</v>
          </cell>
          <cell r="AA160">
            <v>0</v>
          </cell>
          <cell r="AB160">
            <v>0</v>
          </cell>
          <cell r="AC160">
            <v>0</v>
          </cell>
          <cell r="AD160">
            <v>0</v>
          </cell>
          <cell r="AE160">
            <v>0</v>
          </cell>
          <cell r="AF160">
            <v>0</v>
          </cell>
          <cell r="AG160">
            <v>0</v>
          </cell>
          <cell r="AH160">
            <v>0</v>
          </cell>
          <cell r="AI160">
            <v>0</v>
          </cell>
          <cell r="AJ160">
            <v>0</v>
          </cell>
          <cell r="AK160">
            <v>3861</v>
          </cell>
          <cell r="AL160">
            <v>0</v>
          </cell>
          <cell r="AM160">
            <v>8562.52</v>
          </cell>
          <cell r="AN160">
            <v>147</v>
          </cell>
          <cell r="AO160">
            <v>0</v>
          </cell>
          <cell r="AP160">
            <v>0</v>
          </cell>
          <cell r="AQ160">
            <v>117417</v>
          </cell>
          <cell r="AR160">
            <v>0</v>
          </cell>
          <cell r="AS160">
            <v>0</v>
          </cell>
          <cell r="AT160">
            <v>0</v>
          </cell>
          <cell r="AU160">
            <v>0</v>
          </cell>
          <cell r="AV160">
            <v>0</v>
          </cell>
          <cell r="AW160">
            <v>0</v>
          </cell>
          <cell r="AX160">
            <v>239.53059999999999</v>
          </cell>
        </row>
        <row r="163">
          <cell r="D163" t="str">
            <v>沢田　佳子</v>
          </cell>
        </row>
        <row r="164">
          <cell r="D164" t="str">
            <v>小坂　由起子</v>
          </cell>
        </row>
        <row r="165">
          <cell r="D165" t="str">
            <v>杉田　哲也</v>
          </cell>
        </row>
        <row r="166">
          <cell r="D166" t="str">
            <v>黒澤　陽一</v>
          </cell>
        </row>
        <row r="167">
          <cell r="D167" t="str">
            <v>町野　令兒</v>
          </cell>
        </row>
        <row r="168">
          <cell r="D168" t="str">
            <v>内山　正吉</v>
          </cell>
          <cell r="Z168">
            <v>500000</v>
          </cell>
          <cell r="AX168">
            <v>2114</v>
          </cell>
        </row>
        <row r="169">
          <cell r="D169" t="str">
            <v>吉竹　和宏</v>
          </cell>
        </row>
        <row r="170">
          <cell r="D170" t="str">
            <v>宮内　直樹</v>
          </cell>
        </row>
        <row r="171">
          <cell r="D171" t="str">
            <v>榎本　伸一</v>
          </cell>
        </row>
        <row r="172">
          <cell r="D172" t="str">
            <v>田中　道代</v>
          </cell>
        </row>
        <row r="173">
          <cell r="D173" t="str">
            <v>須田　順道</v>
          </cell>
        </row>
        <row r="174">
          <cell r="D174" t="str">
            <v>小森　和那</v>
          </cell>
        </row>
        <row r="175">
          <cell r="D175" t="str">
            <v>鈴木　美保</v>
          </cell>
        </row>
        <row r="176">
          <cell r="D176" t="str">
            <v>杉山　霜</v>
          </cell>
        </row>
        <row r="177">
          <cell r="D177" t="str">
            <v>鈴木　順子</v>
          </cell>
        </row>
        <row r="178">
          <cell r="D178" t="str">
            <v>神田　美帆</v>
          </cell>
        </row>
        <row r="179">
          <cell r="D179" t="str">
            <v>久保　郁子</v>
          </cell>
        </row>
        <row r="180">
          <cell r="D180" t="str">
            <v>西生　ゆかり</v>
          </cell>
        </row>
        <row r="190">
          <cell r="D190" t="str">
            <v>たこ八郎</v>
          </cell>
          <cell r="AA190">
            <v>400000</v>
          </cell>
          <cell r="AB190">
            <v>4000</v>
          </cell>
          <cell r="AC190">
            <v>400</v>
          </cell>
          <cell r="AF190">
            <v>450</v>
          </cell>
          <cell r="AH190">
            <v>4444</v>
          </cell>
          <cell r="AI190">
            <v>444</v>
          </cell>
          <cell r="AJ190">
            <v>44444</v>
          </cell>
          <cell r="AK190">
            <v>44</v>
          </cell>
          <cell r="AL190">
            <v>444</v>
          </cell>
          <cell r="AM190">
            <v>44</v>
          </cell>
          <cell r="AU190">
            <v>3648.0419999999999</v>
          </cell>
          <cell r="AV190">
            <v>826.88952000000006</v>
          </cell>
          <cell r="AW190">
            <v>-16000</v>
          </cell>
        </row>
        <row r="199">
          <cell r="D199" t="str">
            <v>氏名</v>
          </cell>
          <cell r="E199" t="str">
            <v>所属</v>
          </cell>
          <cell r="F199" t="str">
            <v>所属名</v>
          </cell>
          <cell r="G199" t="str">
            <v>課</v>
          </cell>
          <cell r="H199" t="str">
            <v>課名</v>
          </cell>
          <cell r="I199" t="str">
            <v>部門コード1</v>
          </cell>
          <cell r="J199" t="str">
            <v>部門コード1名</v>
          </cell>
          <cell r="K199" t="str">
            <v>部門コード2</v>
          </cell>
          <cell r="L199" t="str">
            <v>部門コード2名</v>
          </cell>
          <cell r="M199" t="str">
            <v>部門コード3</v>
          </cell>
          <cell r="N199" t="str">
            <v>部門コード3名</v>
          </cell>
          <cell r="O199" t="str">
            <v>社員区分</v>
          </cell>
          <cell r="P199" t="str">
            <v>本俸(固定)</v>
          </cell>
          <cell r="Q199" t="str">
            <v>本俸</v>
          </cell>
          <cell r="R199" t="str">
            <v>職能給</v>
          </cell>
          <cell r="S199" t="str">
            <v>役割給</v>
          </cell>
          <cell r="T199" t="str">
            <v>本俸(欠A)</v>
          </cell>
          <cell r="U199" t="str">
            <v>本俸(欠日A)</v>
          </cell>
          <cell r="V199" t="str">
            <v>本俸(欠時A)</v>
          </cell>
          <cell r="W199" t="str">
            <v>本俸(欠B)</v>
          </cell>
          <cell r="X199" t="str">
            <v>本俸(欠日B)</v>
          </cell>
          <cell r="Y199" t="str">
            <v>本俸(欠時B)</v>
          </cell>
          <cell r="Z199" t="str">
            <v>本俸(控除後)</v>
          </cell>
          <cell r="AA199" t="str">
            <v>職務手当</v>
          </cell>
          <cell r="AB199" t="str">
            <v>特別都市手当</v>
          </cell>
          <cell r="AC199" t="str">
            <v>扶養手当</v>
          </cell>
          <cell r="AD199" t="str">
            <v>住居手当</v>
          </cell>
          <cell r="AE199" t="str">
            <v>単身赴任手当</v>
          </cell>
          <cell r="AF199" t="str">
            <v>通勤月割合計</v>
          </cell>
          <cell r="AG199" t="str">
            <v>遡及差額</v>
          </cell>
          <cell r="AH199" t="str">
            <v>調整額１</v>
          </cell>
          <cell r="AI199" t="str">
            <v>超過勤務手当</v>
          </cell>
          <cell r="AJ199" t="str">
            <v>代休取得控除</v>
          </cell>
          <cell r="AK199" t="str">
            <v>健康保険会社</v>
          </cell>
          <cell r="AL199" t="str">
            <v>介護保険会社</v>
          </cell>
          <cell r="AM199" t="str">
            <v>厚生年金会社</v>
          </cell>
          <cell r="AN199" t="str">
            <v>児童負担会社</v>
          </cell>
          <cell r="AO199" t="str">
            <v>健保補助</v>
          </cell>
          <cell r="AP199" t="str">
            <v>厚保補助</v>
          </cell>
          <cell r="AQ199" t="str">
            <v>支給額計</v>
          </cell>
          <cell r="AR199" t="str">
            <v>法定外勤務手当</v>
          </cell>
          <cell r="AS199" t="str">
            <v>60超勤務手当</v>
          </cell>
          <cell r="AT199" t="str">
            <v>深夜勤務手当</v>
          </cell>
          <cell r="AU199" t="str">
            <v>法休日勤務手当</v>
          </cell>
          <cell r="AV199" t="str">
            <v>雇用保険</v>
          </cell>
          <cell r="AW199" t="str">
            <v>雇用保険会社</v>
          </cell>
          <cell r="AX199" t="str">
            <v>労災保険会社</v>
          </cell>
        </row>
        <row r="200">
          <cell r="D200" t="str">
            <v>金子　和夫</v>
          </cell>
          <cell r="E200">
            <v>1001</v>
          </cell>
          <cell r="F200" t="str">
            <v>役員他</v>
          </cell>
          <cell r="G200">
            <v>100101</v>
          </cell>
          <cell r="H200" t="str">
            <v>役員</v>
          </cell>
          <cell r="I200">
            <v>1</v>
          </cell>
          <cell r="J200" t="str">
            <v>部門1</v>
          </cell>
          <cell r="K200">
            <v>1001</v>
          </cell>
          <cell r="L200" t="str">
            <v>部門1-1</v>
          </cell>
          <cell r="M200">
            <v>100101</v>
          </cell>
          <cell r="N200" t="str">
            <v>役員</v>
          </cell>
          <cell r="O200">
            <v>100</v>
          </cell>
          <cell r="P200">
            <v>0</v>
          </cell>
          <cell r="Q200">
            <v>980000</v>
          </cell>
          <cell r="R200">
            <v>0</v>
          </cell>
          <cell r="S200">
            <v>0</v>
          </cell>
          <cell r="T200">
            <v>0</v>
          </cell>
          <cell r="U200">
            <v>0</v>
          </cell>
          <cell r="V200">
            <v>0</v>
          </cell>
          <cell r="W200">
            <v>0</v>
          </cell>
          <cell r="X200">
            <v>0</v>
          </cell>
          <cell r="Y200">
            <v>0</v>
          </cell>
          <cell r="Z200">
            <v>980000</v>
          </cell>
          <cell r="AA200">
            <v>0</v>
          </cell>
          <cell r="AB200">
            <v>0</v>
          </cell>
          <cell r="AC200">
            <v>0</v>
          </cell>
          <cell r="AD200">
            <v>0</v>
          </cell>
          <cell r="AE200">
            <v>0</v>
          </cell>
          <cell r="AF200">
            <v>11700</v>
          </cell>
          <cell r="AG200">
            <v>0</v>
          </cell>
          <cell r="AH200">
            <v>0</v>
          </cell>
          <cell r="AI200">
            <v>0</v>
          </cell>
          <cell r="AJ200">
            <v>0</v>
          </cell>
          <cell r="AK200">
            <v>45310</v>
          </cell>
          <cell r="AL200">
            <v>0</v>
          </cell>
          <cell r="AM200">
            <v>54169.8</v>
          </cell>
          <cell r="AN200">
            <v>930</v>
          </cell>
          <cell r="AO200">
            <v>0</v>
          </cell>
          <cell r="AP200">
            <v>0</v>
          </cell>
          <cell r="AQ200">
            <v>1168100</v>
          </cell>
          <cell r="AR200">
            <v>0</v>
          </cell>
          <cell r="AS200">
            <v>0</v>
          </cell>
          <cell r="AT200">
            <v>0</v>
          </cell>
          <cell r="AU200">
            <v>0</v>
          </cell>
          <cell r="AV200">
            <v>0</v>
          </cell>
          <cell r="AW200">
            <v>0</v>
          </cell>
          <cell r="AX200">
            <v>0</v>
          </cell>
        </row>
        <row r="201">
          <cell r="D201" t="str">
            <v>沖　元子</v>
          </cell>
          <cell r="E201">
            <v>1007</v>
          </cell>
          <cell r="F201" t="str">
            <v>関西研修センター</v>
          </cell>
          <cell r="G201">
            <v>100701</v>
          </cell>
          <cell r="H201" t="str">
            <v>ＫＫＣＧ</v>
          </cell>
          <cell r="I201">
            <v>1</v>
          </cell>
          <cell r="J201" t="str">
            <v>部門1</v>
          </cell>
          <cell r="K201">
            <v>1001</v>
          </cell>
          <cell r="L201" t="str">
            <v>部門1-1</v>
          </cell>
          <cell r="M201">
            <v>100102</v>
          </cell>
          <cell r="N201" t="str">
            <v>一般職員</v>
          </cell>
          <cell r="O201">
            <v>700</v>
          </cell>
          <cell r="P201">
            <v>0</v>
          </cell>
          <cell r="Q201">
            <v>160000</v>
          </cell>
          <cell r="R201">
            <v>0</v>
          </cell>
          <cell r="S201">
            <v>0</v>
          </cell>
          <cell r="T201">
            <v>0</v>
          </cell>
          <cell r="U201">
            <v>0</v>
          </cell>
          <cell r="V201">
            <v>0</v>
          </cell>
          <cell r="W201">
            <v>0</v>
          </cell>
          <cell r="X201">
            <v>0</v>
          </cell>
          <cell r="Y201">
            <v>0</v>
          </cell>
          <cell r="Z201">
            <v>160000</v>
          </cell>
          <cell r="AA201">
            <v>0</v>
          </cell>
          <cell r="AB201">
            <v>0</v>
          </cell>
          <cell r="AC201">
            <v>0</v>
          </cell>
          <cell r="AD201">
            <v>0</v>
          </cell>
          <cell r="AE201">
            <v>0</v>
          </cell>
          <cell r="AF201">
            <v>17163</v>
          </cell>
          <cell r="AG201">
            <v>0</v>
          </cell>
          <cell r="AH201">
            <v>2666</v>
          </cell>
          <cell r="AI201">
            <v>20194</v>
          </cell>
          <cell r="AJ201">
            <v>0</v>
          </cell>
          <cell r="AK201">
            <v>8668</v>
          </cell>
          <cell r="AL201">
            <v>1210</v>
          </cell>
          <cell r="AM201">
            <v>19221.8</v>
          </cell>
          <cell r="AN201">
            <v>330</v>
          </cell>
          <cell r="AO201">
            <v>0</v>
          </cell>
          <cell r="AP201">
            <v>0</v>
          </cell>
          <cell r="AQ201">
            <v>200023</v>
          </cell>
          <cell r="AR201">
            <v>0</v>
          </cell>
          <cell r="AS201">
            <v>0</v>
          </cell>
          <cell r="AT201">
            <v>0</v>
          </cell>
          <cell r="AU201">
            <v>1060</v>
          </cell>
          <cell r="AV201">
            <v>1000</v>
          </cell>
          <cell r="AW201">
            <v>1700.3105</v>
          </cell>
          <cell r="AX201">
            <v>408.04689999999999</v>
          </cell>
        </row>
        <row r="202">
          <cell r="D202" t="str">
            <v>井上　和一</v>
          </cell>
          <cell r="E202">
            <v>1006</v>
          </cell>
          <cell r="F202" t="str">
            <v>東京研修センター</v>
          </cell>
          <cell r="G202">
            <v>100601</v>
          </cell>
          <cell r="H202" t="str">
            <v>ＴＫＣＧ</v>
          </cell>
          <cell r="I202">
            <v>1</v>
          </cell>
          <cell r="J202" t="str">
            <v>部門1</v>
          </cell>
          <cell r="K202">
            <v>1001</v>
          </cell>
          <cell r="L202" t="str">
            <v>部門1-1</v>
          </cell>
          <cell r="M202">
            <v>100102</v>
          </cell>
          <cell r="N202" t="str">
            <v>一般職員</v>
          </cell>
          <cell r="O202">
            <v>700</v>
          </cell>
          <cell r="P202">
            <v>0</v>
          </cell>
          <cell r="Q202">
            <v>160000</v>
          </cell>
          <cell r="R202">
            <v>0</v>
          </cell>
          <cell r="S202">
            <v>0</v>
          </cell>
          <cell r="T202">
            <v>0</v>
          </cell>
          <cell r="U202">
            <v>0</v>
          </cell>
          <cell r="V202">
            <v>0</v>
          </cell>
          <cell r="W202">
            <v>0</v>
          </cell>
          <cell r="X202">
            <v>0</v>
          </cell>
          <cell r="Y202">
            <v>0</v>
          </cell>
          <cell r="Z202">
            <v>160000</v>
          </cell>
          <cell r="AA202">
            <v>0</v>
          </cell>
          <cell r="AB202">
            <v>0</v>
          </cell>
          <cell r="AC202">
            <v>0</v>
          </cell>
          <cell r="AD202">
            <v>0</v>
          </cell>
          <cell r="AE202">
            <v>0</v>
          </cell>
          <cell r="AF202">
            <v>19088</v>
          </cell>
          <cell r="AG202">
            <v>0</v>
          </cell>
          <cell r="AH202">
            <v>2666</v>
          </cell>
          <cell r="AI202">
            <v>46621</v>
          </cell>
          <cell r="AJ202">
            <v>0</v>
          </cell>
          <cell r="AK202">
            <v>7486</v>
          </cell>
          <cell r="AL202">
            <v>1045</v>
          </cell>
          <cell r="AM202">
            <v>16600.599999999999</v>
          </cell>
          <cell r="AN202">
            <v>285</v>
          </cell>
          <cell r="AO202">
            <v>0</v>
          </cell>
          <cell r="AP202">
            <v>0</v>
          </cell>
          <cell r="AQ202">
            <v>228375</v>
          </cell>
          <cell r="AR202">
            <v>4620</v>
          </cell>
          <cell r="AS202">
            <v>0</v>
          </cell>
          <cell r="AT202">
            <v>909</v>
          </cell>
          <cell r="AU202">
            <v>2046</v>
          </cell>
          <cell r="AV202">
            <v>0</v>
          </cell>
          <cell r="AW202">
            <v>0</v>
          </cell>
          <cell r="AX202">
            <v>465.88499999999999</v>
          </cell>
        </row>
        <row r="203">
          <cell r="D203" t="str">
            <v>片岡　吉道</v>
          </cell>
          <cell r="E203">
            <v>1001</v>
          </cell>
          <cell r="F203" t="str">
            <v>役員他</v>
          </cell>
          <cell r="G203">
            <v>100101</v>
          </cell>
          <cell r="H203" t="str">
            <v>役員</v>
          </cell>
          <cell r="I203">
            <v>1</v>
          </cell>
          <cell r="J203" t="str">
            <v>部門1</v>
          </cell>
          <cell r="K203">
            <v>1001</v>
          </cell>
          <cell r="L203" t="str">
            <v>部門1-1</v>
          </cell>
          <cell r="M203">
            <v>100101</v>
          </cell>
          <cell r="N203" t="str">
            <v>役員</v>
          </cell>
          <cell r="O203">
            <v>100</v>
          </cell>
          <cell r="P203">
            <v>0</v>
          </cell>
          <cell r="Q203">
            <v>820000</v>
          </cell>
          <cell r="R203">
            <v>0</v>
          </cell>
          <cell r="S203">
            <v>0</v>
          </cell>
          <cell r="T203">
            <v>0</v>
          </cell>
          <cell r="U203">
            <v>0</v>
          </cell>
          <cell r="V203">
            <v>0</v>
          </cell>
          <cell r="W203">
            <v>0</v>
          </cell>
          <cell r="X203">
            <v>0</v>
          </cell>
          <cell r="Y203">
            <v>0</v>
          </cell>
          <cell r="Z203">
            <v>820000</v>
          </cell>
          <cell r="AA203">
            <v>0</v>
          </cell>
          <cell r="AB203">
            <v>0</v>
          </cell>
          <cell r="AC203">
            <v>0</v>
          </cell>
          <cell r="AD203">
            <v>0</v>
          </cell>
          <cell r="AE203">
            <v>0</v>
          </cell>
          <cell r="AF203">
            <v>31898</v>
          </cell>
          <cell r="AG203">
            <v>0</v>
          </cell>
          <cell r="AH203">
            <v>0</v>
          </cell>
          <cell r="AI203">
            <v>0</v>
          </cell>
          <cell r="AJ203">
            <v>0</v>
          </cell>
          <cell r="AK203">
            <v>38612</v>
          </cell>
          <cell r="AL203">
            <v>5390</v>
          </cell>
          <cell r="AM203">
            <v>54169.8</v>
          </cell>
          <cell r="AN203">
            <v>930</v>
          </cell>
          <cell r="AO203">
            <v>0</v>
          </cell>
          <cell r="AP203">
            <v>0</v>
          </cell>
          <cell r="AQ203">
            <v>999498</v>
          </cell>
          <cell r="AR203">
            <v>0</v>
          </cell>
          <cell r="AS203">
            <v>0</v>
          </cell>
          <cell r="AT203">
            <v>0</v>
          </cell>
          <cell r="AU203">
            <v>0</v>
          </cell>
          <cell r="AV203">
            <v>0</v>
          </cell>
          <cell r="AW203">
            <v>0</v>
          </cell>
          <cell r="AX203">
            <v>0</v>
          </cell>
        </row>
        <row r="204">
          <cell r="D204" t="str">
            <v>岩崎　直子</v>
          </cell>
          <cell r="E204">
            <v>1007</v>
          </cell>
          <cell r="F204" t="str">
            <v>関西研修センター</v>
          </cell>
          <cell r="G204">
            <v>100701</v>
          </cell>
          <cell r="H204" t="str">
            <v>ＫＫＣＧ</v>
          </cell>
          <cell r="I204">
            <v>1</v>
          </cell>
          <cell r="J204" t="str">
            <v>部門1</v>
          </cell>
          <cell r="K204">
            <v>1001</v>
          </cell>
          <cell r="L204" t="str">
            <v>部門1-1</v>
          </cell>
          <cell r="M204">
            <v>100102</v>
          </cell>
          <cell r="N204" t="str">
            <v>一般職員</v>
          </cell>
          <cell r="O204">
            <v>700</v>
          </cell>
          <cell r="P204">
            <v>0</v>
          </cell>
          <cell r="Q204">
            <v>160000</v>
          </cell>
          <cell r="R204">
            <v>0</v>
          </cell>
          <cell r="S204">
            <v>0</v>
          </cell>
          <cell r="T204">
            <v>0</v>
          </cell>
          <cell r="U204">
            <v>0</v>
          </cell>
          <cell r="V204">
            <v>0</v>
          </cell>
          <cell r="W204">
            <v>0</v>
          </cell>
          <cell r="X204">
            <v>0</v>
          </cell>
          <cell r="Y204">
            <v>0</v>
          </cell>
          <cell r="Z204">
            <v>160000</v>
          </cell>
          <cell r="AA204">
            <v>0</v>
          </cell>
          <cell r="AB204">
            <v>0</v>
          </cell>
          <cell r="AC204">
            <v>0</v>
          </cell>
          <cell r="AD204">
            <v>0</v>
          </cell>
          <cell r="AE204">
            <v>0</v>
          </cell>
          <cell r="AF204">
            <v>17011</v>
          </cell>
          <cell r="AG204">
            <v>0</v>
          </cell>
          <cell r="AH204">
            <v>0</v>
          </cell>
          <cell r="AI204">
            <v>4761</v>
          </cell>
          <cell r="AJ204">
            <v>0</v>
          </cell>
          <cell r="AK204">
            <v>7092</v>
          </cell>
          <cell r="AL204">
            <v>990</v>
          </cell>
          <cell r="AM204">
            <v>15727.2</v>
          </cell>
          <cell r="AN204">
            <v>270</v>
          </cell>
          <cell r="AO204">
            <v>0</v>
          </cell>
          <cell r="AP204">
            <v>0</v>
          </cell>
          <cell r="AQ204">
            <v>181772</v>
          </cell>
          <cell r="AR204">
            <v>0</v>
          </cell>
          <cell r="AS204">
            <v>0</v>
          </cell>
          <cell r="AT204">
            <v>0</v>
          </cell>
          <cell r="AU204">
            <v>0</v>
          </cell>
          <cell r="AV204">
            <v>908</v>
          </cell>
          <cell r="AW204">
            <v>1545.922</v>
          </cell>
          <cell r="AX204">
            <v>370.81479999999999</v>
          </cell>
        </row>
        <row r="205">
          <cell r="D205" t="str">
            <v>山本　栄子</v>
          </cell>
          <cell r="E205">
            <v>1003</v>
          </cell>
          <cell r="F205" t="str">
            <v>研修業務部</v>
          </cell>
          <cell r="G205">
            <v>100304</v>
          </cell>
          <cell r="H205" t="str">
            <v>受入経理Ｇ</v>
          </cell>
          <cell r="I205">
            <v>1</v>
          </cell>
          <cell r="J205" t="str">
            <v>部門1</v>
          </cell>
          <cell r="K205">
            <v>1001</v>
          </cell>
          <cell r="L205" t="str">
            <v>部門1-1</v>
          </cell>
          <cell r="M205">
            <v>100102</v>
          </cell>
          <cell r="N205" t="str">
            <v>一般職員</v>
          </cell>
          <cell r="O205">
            <v>300</v>
          </cell>
          <cell r="P205">
            <v>410700</v>
          </cell>
          <cell r="Q205">
            <v>410700</v>
          </cell>
          <cell r="R205">
            <v>0</v>
          </cell>
          <cell r="S205">
            <v>0</v>
          </cell>
          <cell r="T205">
            <v>0</v>
          </cell>
          <cell r="U205">
            <v>0</v>
          </cell>
          <cell r="V205">
            <v>0</v>
          </cell>
          <cell r="W205">
            <v>0</v>
          </cell>
          <cell r="X205">
            <v>0</v>
          </cell>
          <cell r="Y205">
            <v>0</v>
          </cell>
          <cell r="Z205">
            <v>410700</v>
          </cell>
          <cell r="AA205">
            <v>75000</v>
          </cell>
          <cell r="AB205">
            <v>58284</v>
          </cell>
          <cell r="AC205">
            <v>0</v>
          </cell>
          <cell r="AD205">
            <v>0</v>
          </cell>
          <cell r="AE205">
            <v>0</v>
          </cell>
          <cell r="AF205">
            <v>40965</v>
          </cell>
          <cell r="AG205">
            <v>0</v>
          </cell>
          <cell r="AH205">
            <v>0</v>
          </cell>
          <cell r="AI205">
            <v>0</v>
          </cell>
          <cell r="AJ205">
            <v>0</v>
          </cell>
          <cell r="AK205">
            <v>22064</v>
          </cell>
          <cell r="AL205">
            <v>3080</v>
          </cell>
          <cell r="AM205">
            <v>48927.4</v>
          </cell>
          <cell r="AN205">
            <v>840</v>
          </cell>
          <cell r="AO205">
            <v>0</v>
          </cell>
          <cell r="AP205">
            <v>0</v>
          </cell>
          <cell r="AQ205">
            <v>584949</v>
          </cell>
          <cell r="AR205">
            <v>0</v>
          </cell>
          <cell r="AS205">
            <v>0</v>
          </cell>
          <cell r="AT205">
            <v>0</v>
          </cell>
          <cell r="AU205">
            <v>0</v>
          </cell>
          <cell r="AV205">
            <v>2924</v>
          </cell>
          <cell r="AW205">
            <v>4972.8114999999998</v>
          </cell>
          <cell r="AX205">
            <v>1193.2959000000001</v>
          </cell>
        </row>
        <row r="206">
          <cell r="D206" t="str">
            <v>児島　秀和</v>
          </cell>
          <cell r="E206">
            <v>1001</v>
          </cell>
          <cell r="F206" t="str">
            <v>産業推進部</v>
          </cell>
          <cell r="G206">
            <v>100101</v>
          </cell>
          <cell r="H206" t="str">
            <v>産業国際化・インフラＧ</v>
          </cell>
          <cell r="I206">
            <v>1</v>
          </cell>
          <cell r="J206" t="str">
            <v>部門1</v>
          </cell>
          <cell r="K206">
            <v>1001</v>
          </cell>
          <cell r="L206" t="str">
            <v>部門1-1</v>
          </cell>
          <cell r="M206">
            <v>100102</v>
          </cell>
          <cell r="N206" t="str">
            <v>一般職員</v>
          </cell>
          <cell r="O206">
            <v>700</v>
          </cell>
          <cell r="P206">
            <v>0</v>
          </cell>
          <cell r="Q206">
            <v>160000</v>
          </cell>
          <cell r="R206">
            <v>0</v>
          </cell>
          <cell r="S206">
            <v>0</v>
          </cell>
          <cell r="T206">
            <v>0</v>
          </cell>
          <cell r="U206">
            <v>0</v>
          </cell>
          <cell r="V206">
            <v>0</v>
          </cell>
          <cell r="W206">
            <v>0</v>
          </cell>
          <cell r="X206">
            <v>0</v>
          </cell>
          <cell r="Y206">
            <v>0</v>
          </cell>
          <cell r="Z206">
            <v>160000</v>
          </cell>
          <cell r="AA206">
            <v>0</v>
          </cell>
          <cell r="AB206">
            <v>0</v>
          </cell>
          <cell r="AC206">
            <v>0</v>
          </cell>
          <cell r="AD206">
            <v>0</v>
          </cell>
          <cell r="AE206">
            <v>0</v>
          </cell>
          <cell r="AF206">
            <v>9306</v>
          </cell>
          <cell r="AG206">
            <v>0</v>
          </cell>
          <cell r="AH206">
            <v>0</v>
          </cell>
          <cell r="AI206">
            <v>0</v>
          </cell>
          <cell r="AJ206">
            <v>0</v>
          </cell>
          <cell r="AK206">
            <v>6698</v>
          </cell>
          <cell r="AL206">
            <v>935</v>
          </cell>
          <cell r="AM206">
            <v>14853.8</v>
          </cell>
          <cell r="AN206">
            <v>255</v>
          </cell>
          <cell r="AO206">
            <v>0</v>
          </cell>
          <cell r="AP206">
            <v>0</v>
          </cell>
          <cell r="AQ206">
            <v>169306</v>
          </cell>
          <cell r="AR206">
            <v>0</v>
          </cell>
          <cell r="AS206">
            <v>0</v>
          </cell>
          <cell r="AT206">
            <v>0</v>
          </cell>
          <cell r="AU206">
            <v>0</v>
          </cell>
          <cell r="AV206">
            <v>846</v>
          </cell>
          <cell r="AW206">
            <v>1439.6310000000001</v>
          </cell>
          <cell r="AX206">
            <v>345.38420000000002</v>
          </cell>
        </row>
        <row r="207">
          <cell r="D207" t="str">
            <v>関本　隆</v>
          </cell>
          <cell r="E207">
            <v>1007</v>
          </cell>
          <cell r="F207" t="str">
            <v>関西研修センター</v>
          </cell>
          <cell r="G207">
            <v>100701</v>
          </cell>
          <cell r="H207" t="str">
            <v>ＫＫＣＧ</v>
          </cell>
          <cell r="I207">
            <v>1</v>
          </cell>
          <cell r="J207" t="str">
            <v>部門1</v>
          </cell>
          <cell r="K207">
            <v>1001</v>
          </cell>
          <cell r="L207" t="str">
            <v>部門1-1</v>
          </cell>
          <cell r="M207">
            <v>100102</v>
          </cell>
          <cell r="N207" t="str">
            <v>一般職員</v>
          </cell>
          <cell r="O207">
            <v>500</v>
          </cell>
          <cell r="P207">
            <v>380300</v>
          </cell>
          <cell r="Q207">
            <v>380300</v>
          </cell>
          <cell r="R207">
            <v>0</v>
          </cell>
          <cell r="S207">
            <v>0</v>
          </cell>
          <cell r="T207">
            <v>0</v>
          </cell>
          <cell r="U207">
            <v>0</v>
          </cell>
          <cell r="V207">
            <v>0</v>
          </cell>
          <cell r="W207">
            <v>0</v>
          </cell>
          <cell r="X207">
            <v>0</v>
          </cell>
          <cell r="Y207">
            <v>0</v>
          </cell>
          <cell r="Z207">
            <v>380300</v>
          </cell>
          <cell r="AA207">
            <v>0</v>
          </cell>
          <cell r="AB207">
            <v>47196</v>
          </cell>
          <cell r="AC207">
            <v>13000</v>
          </cell>
          <cell r="AD207">
            <v>0</v>
          </cell>
          <cell r="AE207">
            <v>0</v>
          </cell>
          <cell r="AF207">
            <v>28260</v>
          </cell>
          <cell r="AG207">
            <v>0</v>
          </cell>
          <cell r="AH207">
            <v>20500</v>
          </cell>
          <cell r="AI207">
            <v>34926</v>
          </cell>
          <cell r="AJ207">
            <v>0</v>
          </cell>
          <cell r="AK207">
            <v>20882</v>
          </cell>
          <cell r="AL207">
            <v>2915</v>
          </cell>
          <cell r="AM207">
            <v>46306.2</v>
          </cell>
          <cell r="AN207">
            <v>795</v>
          </cell>
          <cell r="AO207">
            <v>0</v>
          </cell>
          <cell r="AP207">
            <v>0</v>
          </cell>
          <cell r="AQ207">
            <v>524182</v>
          </cell>
          <cell r="AR207">
            <v>0</v>
          </cell>
          <cell r="AS207">
            <v>0</v>
          </cell>
          <cell r="AT207">
            <v>0</v>
          </cell>
          <cell r="AU207">
            <v>0</v>
          </cell>
          <cell r="AV207">
            <v>2620</v>
          </cell>
          <cell r="AW207">
            <v>4456.4570000000003</v>
          </cell>
          <cell r="AX207">
            <v>1069.3312000000001</v>
          </cell>
        </row>
        <row r="208">
          <cell r="D208" t="str">
            <v>米田　裕之</v>
          </cell>
          <cell r="E208">
            <v>1001</v>
          </cell>
          <cell r="F208" t="str">
            <v>役員他</v>
          </cell>
          <cell r="G208">
            <v>100101</v>
          </cell>
          <cell r="H208" t="str">
            <v>役員</v>
          </cell>
          <cell r="I208">
            <v>1</v>
          </cell>
          <cell r="J208" t="str">
            <v>部門1</v>
          </cell>
          <cell r="K208">
            <v>1001</v>
          </cell>
          <cell r="L208" t="str">
            <v>部門1-1</v>
          </cell>
          <cell r="M208">
            <v>100101</v>
          </cell>
          <cell r="N208" t="str">
            <v>役員</v>
          </cell>
          <cell r="O208">
            <v>100</v>
          </cell>
          <cell r="P208">
            <v>0</v>
          </cell>
          <cell r="Q208">
            <v>680000</v>
          </cell>
          <cell r="R208">
            <v>0</v>
          </cell>
          <cell r="S208">
            <v>0</v>
          </cell>
          <cell r="T208">
            <v>0</v>
          </cell>
          <cell r="U208">
            <v>0</v>
          </cell>
          <cell r="V208">
            <v>0</v>
          </cell>
          <cell r="W208">
            <v>0</v>
          </cell>
          <cell r="X208">
            <v>0</v>
          </cell>
          <cell r="Y208">
            <v>0</v>
          </cell>
          <cell r="Z208">
            <v>680000</v>
          </cell>
          <cell r="AA208">
            <v>0</v>
          </cell>
          <cell r="AB208">
            <v>0</v>
          </cell>
          <cell r="AC208">
            <v>0</v>
          </cell>
          <cell r="AD208">
            <v>0</v>
          </cell>
          <cell r="AE208">
            <v>0</v>
          </cell>
          <cell r="AF208">
            <v>31003</v>
          </cell>
          <cell r="AG208">
            <v>0</v>
          </cell>
          <cell r="AH208">
            <v>0</v>
          </cell>
          <cell r="AI208">
            <v>0</v>
          </cell>
          <cell r="AJ208">
            <v>0</v>
          </cell>
          <cell r="AK208">
            <v>32702</v>
          </cell>
          <cell r="AL208">
            <v>4565</v>
          </cell>
          <cell r="AM208">
            <v>54169.8</v>
          </cell>
          <cell r="AN208">
            <v>930</v>
          </cell>
          <cell r="AO208">
            <v>0</v>
          </cell>
          <cell r="AP208">
            <v>0</v>
          </cell>
          <cell r="AQ208">
            <v>833403</v>
          </cell>
          <cell r="AR208">
            <v>0</v>
          </cell>
          <cell r="AS208">
            <v>0</v>
          </cell>
          <cell r="AT208">
            <v>0</v>
          </cell>
          <cell r="AU208">
            <v>0</v>
          </cell>
          <cell r="AV208">
            <v>0</v>
          </cell>
          <cell r="AW208">
            <v>0</v>
          </cell>
          <cell r="AX208">
            <v>0</v>
          </cell>
        </row>
        <row r="209">
          <cell r="D209" t="str">
            <v>山崎　正弘</v>
          </cell>
          <cell r="E209">
            <v>1003</v>
          </cell>
          <cell r="F209" t="str">
            <v>研修業務部</v>
          </cell>
          <cell r="G209">
            <v>100303</v>
          </cell>
          <cell r="H209" t="str">
            <v>招聘業務Ｇ</v>
          </cell>
          <cell r="I209">
            <v>1</v>
          </cell>
          <cell r="J209" t="str">
            <v>部門1</v>
          </cell>
          <cell r="K209">
            <v>1001</v>
          </cell>
          <cell r="L209" t="str">
            <v>部門1-1</v>
          </cell>
          <cell r="M209">
            <v>100102</v>
          </cell>
          <cell r="N209" t="str">
            <v>一般職員</v>
          </cell>
          <cell r="O209">
            <v>500</v>
          </cell>
          <cell r="P209">
            <v>392600</v>
          </cell>
          <cell r="Q209">
            <v>392600</v>
          </cell>
          <cell r="R209">
            <v>0</v>
          </cell>
          <cell r="S209">
            <v>0</v>
          </cell>
          <cell r="T209">
            <v>0</v>
          </cell>
          <cell r="U209">
            <v>0</v>
          </cell>
          <cell r="V209">
            <v>0</v>
          </cell>
          <cell r="W209">
            <v>0</v>
          </cell>
          <cell r="X209">
            <v>0</v>
          </cell>
          <cell r="Y209">
            <v>0</v>
          </cell>
          <cell r="Z209">
            <v>392600</v>
          </cell>
          <cell r="AA209">
            <v>0</v>
          </cell>
          <cell r="AB209">
            <v>47112</v>
          </cell>
          <cell r="AC209">
            <v>0</v>
          </cell>
          <cell r="AD209">
            <v>21800</v>
          </cell>
          <cell r="AE209">
            <v>0</v>
          </cell>
          <cell r="AF209">
            <v>17978</v>
          </cell>
          <cell r="AG209">
            <v>0</v>
          </cell>
          <cell r="AH209">
            <v>9828</v>
          </cell>
          <cell r="AI209">
            <v>44320</v>
          </cell>
          <cell r="AJ209">
            <v>0</v>
          </cell>
          <cell r="AK209">
            <v>24428</v>
          </cell>
          <cell r="AL209">
            <v>3410</v>
          </cell>
          <cell r="AM209">
            <v>54169.8</v>
          </cell>
          <cell r="AN209">
            <v>930</v>
          </cell>
          <cell r="AO209">
            <v>0</v>
          </cell>
          <cell r="AP209">
            <v>0</v>
          </cell>
          <cell r="AQ209">
            <v>533638</v>
          </cell>
          <cell r="AR209">
            <v>0</v>
          </cell>
          <cell r="AS209">
            <v>0</v>
          </cell>
          <cell r="AT209">
            <v>0</v>
          </cell>
          <cell r="AU209">
            <v>0</v>
          </cell>
          <cell r="AV209">
            <v>2668</v>
          </cell>
          <cell r="AW209">
            <v>4536.1130000000003</v>
          </cell>
          <cell r="AX209">
            <v>1088.6215</v>
          </cell>
        </row>
        <row r="210">
          <cell r="D210" t="str">
            <v>大塚　光義</v>
          </cell>
          <cell r="E210">
            <v>1006</v>
          </cell>
          <cell r="F210" t="str">
            <v>東京研修センター</v>
          </cell>
          <cell r="G210">
            <v>100601</v>
          </cell>
          <cell r="H210" t="str">
            <v>ＴＫＣＧ</v>
          </cell>
          <cell r="I210">
            <v>1</v>
          </cell>
          <cell r="J210" t="str">
            <v>部門1</v>
          </cell>
          <cell r="K210">
            <v>1001</v>
          </cell>
          <cell r="L210" t="str">
            <v>部門1-1</v>
          </cell>
          <cell r="M210">
            <v>100102</v>
          </cell>
          <cell r="N210" t="str">
            <v>一般職員</v>
          </cell>
          <cell r="O210">
            <v>500</v>
          </cell>
          <cell r="P210">
            <v>401800</v>
          </cell>
          <cell r="Q210">
            <v>401800</v>
          </cell>
          <cell r="R210">
            <v>0</v>
          </cell>
          <cell r="S210">
            <v>0</v>
          </cell>
          <cell r="T210">
            <v>0</v>
          </cell>
          <cell r="U210">
            <v>0</v>
          </cell>
          <cell r="V210">
            <v>0</v>
          </cell>
          <cell r="W210">
            <v>0</v>
          </cell>
          <cell r="X210">
            <v>0</v>
          </cell>
          <cell r="Y210">
            <v>0</v>
          </cell>
          <cell r="Z210">
            <v>401800</v>
          </cell>
          <cell r="AA210">
            <v>0</v>
          </cell>
          <cell r="AB210">
            <v>49776</v>
          </cell>
          <cell r="AC210">
            <v>13000</v>
          </cell>
          <cell r="AD210">
            <v>27000</v>
          </cell>
          <cell r="AE210">
            <v>35000</v>
          </cell>
          <cell r="AF210">
            <v>6840</v>
          </cell>
          <cell r="AG210">
            <v>0</v>
          </cell>
          <cell r="AH210">
            <v>15200</v>
          </cell>
          <cell r="AI210">
            <v>170105</v>
          </cell>
          <cell r="AJ210">
            <v>0</v>
          </cell>
          <cell r="AK210">
            <v>27974</v>
          </cell>
          <cell r="AL210">
            <v>3905</v>
          </cell>
          <cell r="AM210">
            <v>54169.8</v>
          </cell>
          <cell r="AN210">
            <v>930</v>
          </cell>
          <cell r="AO210">
            <v>0</v>
          </cell>
          <cell r="AP210">
            <v>0</v>
          </cell>
          <cell r="AQ210">
            <v>718721</v>
          </cell>
          <cell r="AR210">
            <v>21041</v>
          </cell>
          <cell r="AS210">
            <v>0</v>
          </cell>
          <cell r="AT210">
            <v>959</v>
          </cell>
          <cell r="AU210">
            <v>0</v>
          </cell>
          <cell r="AV210">
            <v>3593</v>
          </cell>
          <cell r="AW210">
            <v>6109.7335000000003</v>
          </cell>
          <cell r="AX210">
            <v>1466.1908000000001</v>
          </cell>
        </row>
        <row r="211">
          <cell r="D211" t="str">
            <v>三輪　直</v>
          </cell>
          <cell r="E211">
            <v>1006</v>
          </cell>
          <cell r="F211" t="str">
            <v>東京研修センター</v>
          </cell>
          <cell r="G211">
            <v>100601</v>
          </cell>
          <cell r="H211" t="str">
            <v>ＴＫＣＧ</v>
          </cell>
          <cell r="I211">
            <v>1</v>
          </cell>
          <cell r="J211" t="str">
            <v>部門1</v>
          </cell>
          <cell r="K211">
            <v>1001</v>
          </cell>
          <cell r="L211" t="str">
            <v>部門1-1</v>
          </cell>
          <cell r="M211">
            <v>100102</v>
          </cell>
          <cell r="N211" t="str">
            <v>一般職員</v>
          </cell>
          <cell r="O211">
            <v>300</v>
          </cell>
          <cell r="P211">
            <v>461300</v>
          </cell>
          <cell r="Q211">
            <v>461300</v>
          </cell>
          <cell r="R211">
            <v>0</v>
          </cell>
          <cell r="S211">
            <v>0</v>
          </cell>
          <cell r="T211">
            <v>0</v>
          </cell>
          <cell r="U211">
            <v>0</v>
          </cell>
          <cell r="V211">
            <v>0</v>
          </cell>
          <cell r="W211">
            <v>0</v>
          </cell>
          <cell r="X211">
            <v>0</v>
          </cell>
          <cell r="Y211">
            <v>0</v>
          </cell>
          <cell r="Z211">
            <v>461300</v>
          </cell>
          <cell r="AA211">
            <v>95000</v>
          </cell>
          <cell r="AB211">
            <v>69696</v>
          </cell>
          <cell r="AC211">
            <v>24500</v>
          </cell>
          <cell r="AD211">
            <v>27000</v>
          </cell>
          <cell r="AE211">
            <v>35000</v>
          </cell>
          <cell r="AF211">
            <v>13060</v>
          </cell>
          <cell r="AG211">
            <v>0</v>
          </cell>
          <cell r="AH211">
            <v>20050</v>
          </cell>
          <cell r="AI211">
            <v>0</v>
          </cell>
          <cell r="AJ211">
            <v>0</v>
          </cell>
          <cell r="AK211">
            <v>29550</v>
          </cell>
          <cell r="AL211">
            <v>4125</v>
          </cell>
          <cell r="AM211">
            <v>54169.8</v>
          </cell>
          <cell r="AN211">
            <v>930</v>
          </cell>
          <cell r="AO211">
            <v>0</v>
          </cell>
          <cell r="AP211">
            <v>0</v>
          </cell>
          <cell r="AQ211">
            <v>745606</v>
          </cell>
          <cell r="AR211">
            <v>0</v>
          </cell>
          <cell r="AS211">
            <v>0</v>
          </cell>
          <cell r="AT211">
            <v>0</v>
          </cell>
          <cell r="AU211">
            <v>0</v>
          </cell>
          <cell r="AV211">
            <v>3728</v>
          </cell>
          <cell r="AW211">
            <v>6337.6809999999996</v>
          </cell>
          <cell r="AX211">
            <v>1521.0362</v>
          </cell>
        </row>
        <row r="212">
          <cell r="D212" t="str">
            <v>井上　優</v>
          </cell>
          <cell r="E212">
            <v>1001</v>
          </cell>
          <cell r="F212" t="str">
            <v>産業推進部</v>
          </cell>
          <cell r="G212">
            <v>100101</v>
          </cell>
          <cell r="H212" t="str">
            <v>産業国際化・インフラＧ</v>
          </cell>
          <cell r="I212">
            <v>1</v>
          </cell>
          <cell r="J212" t="str">
            <v>部門1</v>
          </cell>
          <cell r="K212">
            <v>1001</v>
          </cell>
          <cell r="L212" t="str">
            <v>部門1-1</v>
          </cell>
          <cell r="M212">
            <v>100102</v>
          </cell>
          <cell r="N212" t="str">
            <v>一般職員</v>
          </cell>
          <cell r="O212">
            <v>500</v>
          </cell>
          <cell r="P212">
            <v>392600</v>
          </cell>
          <cell r="Q212">
            <v>392600</v>
          </cell>
          <cell r="R212">
            <v>0</v>
          </cell>
          <cell r="S212">
            <v>0</v>
          </cell>
          <cell r="T212">
            <v>0</v>
          </cell>
          <cell r="U212">
            <v>0</v>
          </cell>
          <cell r="V212">
            <v>0</v>
          </cell>
          <cell r="W212">
            <v>0</v>
          </cell>
          <cell r="X212">
            <v>0</v>
          </cell>
          <cell r="Y212">
            <v>0</v>
          </cell>
          <cell r="Z212">
            <v>392600</v>
          </cell>
          <cell r="AA212">
            <v>0</v>
          </cell>
          <cell r="AB212">
            <v>50052</v>
          </cell>
          <cell r="AC212">
            <v>24500</v>
          </cell>
          <cell r="AD212">
            <v>0</v>
          </cell>
          <cell r="AE212">
            <v>0</v>
          </cell>
          <cell r="AF212">
            <v>23321</v>
          </cell>
          <cell r="AG212">
            <v>0</v>
          </cell>
          <cell r="AH212">
            <v>18778</v>
          </cell>
          <cell r="AI212">
            <v>0</v>
          </cell>
          <cell r="AJ212">
            <v>0</v>
          </cell>
          <cell r="AK212">
            <v>20882</v>
          </cell>
          <cell r="AL212">
            <v>2915</v>
          </cell>
          <cell r="AM212">
            <v>46306.2</v>
          </cell>
          <cell r="AN212">
            <v>795</v>
          </cell>
          <cell r="AO212">
            <v>0</v>
          </cell>
          <cell r="AP212">
            <v>0</v>
          </cell>
          <cell r="AQ212">
            <v>509251</v>
          </cell>
          <cell r="AR212">
            <v>0</v>
          </cell>
          <cell r="AS212">
            <v>0</v>
          </cell>
          <cell r="AT212">
            <v>0</v>
          </cell>
          <cell r="AU212">
            <v>0</v>
          </cell>
          <cell r="AV212">
            <v>2546</v>
          </cell>
          <cell r="AW212">
            <v>4328.8885</v>
          </cell>
          <cell r="AX212">
            <v>1038.8720000000001</v>
          </cell>
        </row>
        <row r="213">
          <cell r="D213" t="str">
            <v>田中　宏幸</v>
          </cell>
          <cell r="E213">
            <v>1003</v>
          </cell>
          <cell r="F213" t="str">
            <v>研修業務部</v>
          </cell>
          <cell r="G213">
            <v>100301</v>
          </cell>
          <cell r="H213" t="str">
            <v>受入業務Ｇ</v>
          </cell>
          <cell r="I213">
            <v>1</v>
          </cell>
          <cell r="J213" t="str">
            <v>部門1</v>
          </cell>
          <cell r="K213">
            <v>1001</v>
          </cell>
          <cell r="L213" t="str">
            <v>部門1-1</v>
          </cell>
          <cell r="M213">
            <v>100102</v>
          </cell>
          <cell r="N213" t="str">
            <v>一般職員</v>
          </cell>
          <cell r="O213">
            <v>300</v>
          </cell>
          <cell r="P213">
            <v>453400</v>
          </cell>
          <cell r="Q213">
            <v>453400</v>
          </cell>
          <cell r="R213">
            <v>0</v>
          </cell>
          <cell r="S213">
            <v>0</v>
          </cell>
          <cell r="T213">
            <v>0</v>
          </cell>
          <cell r="U213">
            <v>0</v>
          </cell>
          <cell r="V213">
            <v>0</v>
          </cell>
          <cell r="W213">
            <v>0</v>
          </cell>
          <cell r="X213">
            <v>0</v>
          </cell>
          <cell r="Y213">
            <v>0</v>
          </cell>
          <cell r="Z213">
            <v>453400</v>
          </cell>
          <cell r="AA213">
            <v>105000</v>
          </cell>
          <cell r="AB213">
            <v>70908</v>
          </cell>
          <cell r="AC213">
            <v>32500</v>
          </cell>
          <cell r="AD213">
            <v>0</v>
          </cell>
          <cell r="AE213">
            <v>0</v>
          </cell>
          <cell r="AF213">
            <v>18853</v>
          </cell>
          <cell r="AG213">
            <v>0</v>
          </cell>
          <cell r="AH213">
            <v>16400</v>
          </cell>
          <cell r="AI213">
            <v>0</v>
          </cell>
          <cell r="AJ213">
            <v>0</v>
          </cell>
          <cell r="AK213">
            <v>27974</v>
          </cell>
          <cell r="AL213">
            <v>3905</v>
          </cell>
          <cell r="AM213">
            <v>54169.8</v>
          </cell>
          <cell r="AN213">
            <v>930</v>
          </cell>
          <cell r="AO213">
            <v>0</v>
          </cell>
          <cell r="AP213">
            <v>0</v>
          </cell>
          <cell r="AQ213">
            <v>697061</v>
          </cell>
          <cell r="AR213">
            <v>0</v>
          </cell>
          <cell r="AS213">
            <v>0</v>
          </cell>
          <cell r="AT213">
            <v>0</v>
          </cell>
          <cell r="AU213">
            <v>0</v>
          </cell>
          <cell r="AV213">
            <v>3485</v>
          </cell>
          <cell r="AW213">
            <v>5925.3235000000004</v>
          </cell>
          <cell r="AX213">
            <v>1422.0044</v>
          </cell>
        </row>
        <row r="214">
          <cell r="D214" t="str">
            <v>川上　哲司</v>
          </cell>
          <cell r="E214">
            <v>1003</v>
          </cell>
          <cell r="F214" t="str">
            <v>新国際協力事業部</v>
          </cell>
          <cell r="G214">
            <v>100301</v>
          </cell>
          <cell r="H214" t="str">
            <v>新国際協力事業Ｇ</v>
          </cell>
          <cell r="I214">
            <v>1</v>
          </cell>
          <cell r="J214" t="str">
            <v>部門1</v>
          </cell>
          <cell r="K214">
            <v>1001</v>
          </cell>
          <cell r="L214" t="str">
            <v>部門1-1</v>
          </cell>
          <cell r="M214">
            <v>100102</v>
          </cell>
          <cell r="N214" t="str">
            <v>一般職員</v>
          </cell>
          <cell r="O214">
            <v>300</v>
          </cell>
          <cell r="P214">
            <v>453400</v>
          </cell>
          <cell r="Q214">
            <v>453400</v>
          </cell>
          <cell r="R214">
            <v>0</v>
          </cell>
          <cell r="S214">
            <v>0</v>
          </cell>
          <cell r="T214">
            <v>0</v>
          </cell>
          <cell r="U214">
            <v>0</v>
          </cell>
          <cell r="V214">
            <v>0</v>
          </cell>
          <cell r="W214">
            <v>0</v>
          </cell>
          <cell r="X214">
            <v>0</v>
          </cell>
          <cell r="Y214">
            <v>0</v>
          </cell>
          <cell r="Z214">
            <v>453400</v>
          </cell>
          <cell r="AA214">
            <v>105000</v>
          </cell>
          <cell r="AB214">
            <v>68568</v>
          </cell>
          <cell r="AC214">
            <v>13000</v>
          </cell>
          <cell r="AD214">
            <v>0</v>
          </cell>
          <cell r="AE214">
            <v>0</v>
          </cell>
          <cell r="AF214">
            <v>8560</v>
          </cell>
          <cell r="AG214">
            <v>0</v>
          </cell>
          <cell r="AH214">
            <v>13400</v>
          </cell>
          <cell r="AI214">
            <v>0</v>
          </cell>
          <cell r="AJ214">
            <v>0</v>
          </cell>
          <cell r="AK214">
            <v>26792</v>
          </cell>
          <cell r="AL214">
            <v>3740</v>
          </cell>
          <cell r="AM214">
            <v>54169.8</v>
          </cell>
          <cell r="AN214">
            <v>930</v>
          </cell>
          <cell r="AO214">
            <v>0</v>
          </cell>
          <cell r="AP214">
            <v>0</v>
          </cell>
          <cell r="AQ214">
            <v>661928</v>
          </cell>
          <cell r="AR214">
            <v>0</v>
          </cell>
          <cell r="AS214">
            <v>0</v>
          </cell>
          <cell r="AT214">
            <v>0</v>
          </cell>
          <cell r="AU214">
            <v>0</v>
          </cell>
          <cell r="AV214">
            <v>3309</v>
          </cell>
          <cell r="AW214">
            <v>5627.0280000000002</v>
          </cell>
          <cell r="AX214">
            <v>1350.3331000000001</v>
          </cell>
        </row>
        <row r="215">
          <cell r="D215" t="str">
            <v>丸山　紀子</v>
          </cell>
          <cell r="E215">
            <v>1006</v>
          </cell>
          <cell r="F215" t="str">
            <v>東京研修センター</v>
          </cell>
          <cell r="G215">
            <v>100601</v>
          </cell>
          <cell r="H215" t="str">
            <v>ＴＫＣＧ</v>
          </cell>
          <cell r="I215">
            <v>1</v>
          </cell>
          <cell r="J215" t="str">
            <v>部門1</v>
          </cell>
          <cell r="K215">
            <v>1001</v>
          </cell>
          <cell r="L215" t="str">
            <v>部門1-1</v>
          </cell>
          <cell r="M215">
            <v>100102</v>
          </cell>
          <cell r="N215" t="str">
            <v>一般職員</v>
          </cell>
          <cell r="O215">
            <v>300</v>
          </cell>
          <cell r="P215">
            <v>447000</v>
          </cell>
          <cell r="Q215">
            <v>447000</v>
          </cell>
          <cell r="R215">
            <v>0</v>
          </cell>
          <cell r="S215">
            <v>0</v>
          </cell>
          <cell r="T215">
            <v>0</v>
          </cell>
          <cell r="U215">
            <v>0</v>
          </cell>
          <cell r="V215">
            <v>0</v>
          </cell>
          <cell r="W215">
            <v>0</v>
          </cell>
          <cell r="X215">
            <v>0</v>
          </cell>
          <cell r="Y215">
            <v>0</v>
          </cell>
          <cell r="Z215">
            <v>447000</v>
          </cell>
          <cell r="AA215">
            <v>105000</v>
          </cell>
          <cell r="AB215">
            <v>66240</v>
          </cell>
          <cell r="AC215">
            <v>0</v>
          </cell>
          <cell r="AD215">
            <v>0</v>
          </cell>
          <cell r="AE215">
            <v>0</v>
          </cell>
          <cell r="AF215">
            <v>7911</v>
          </cell>
          <cell r="AG215">
            <v>0</v>
          </cell>
          <cell r="AH215">
            <v>9900</v>
          </cell>
          <cell r="AI215">
            <v>0</v>
          </cell>
          <cell r="AJ215">
            <v>0</v>
          </cell>
          <cell r="AK215">
            <v>25610</v>
          </cell>
          <cell r="AL215">
            <v>3575</v>
          </cell>
          <cell r="AM215">
            <v>54169.8</v>
          </cell>
          <cell r="AN215">
            <v>930</v>
          </cell>
          <cell r="AO215">
            <v>0</v>
          </cell>
          <cell r="AP215">
            <v>0</v>
          </cell>
          <cell r="AQ215">
            <v>636051</v>
          </cell>
          <cell r="AR215">
            <v>0</v>
          </cell>
          <cell r="AS215">
            <v>0</v>
          </cell>
          <cell r="AT215">
            <v>0</v>
          </cell>
          <cell r="AU215">
            <v>0</v>
          </cell>
          <cell r="AV215">
            <v>3180</v>
          </cell>
          <cell r="AW215">
            <v>5406.6885000000002</v>
          </cell>
          <cell r="AX215">
            <v>1297.5440000000001</v>
          </cell>
        </row>
        <row r="216">
          <cell r="D216" t="str">
            <v>下大澤　祐二</v>
          </cell>
          <cell r="E216">
            <v>1001</v>
          </cell>
          <cell r="F216" t="str">
            <v>役員他</v>
          </cell>
          <cell r="G216">
            <v>100101</v>
          </cell>
          <cell r="H216" t="str">
            <v>役員</v>
          </cell>
          <cell r="I216">
            <v>1</v>
          </cell>
          <cell r="J216" t="str">
            <v>部門1</v>
          </cell>
          <cell r="K216">
            <v>1001</v>
          </cell>
          <cell r="L216" t="str">
            <v>部門1-1</v>
          </cell>
          <cell r="M216">
            <v>100101</v>
          </cell>
          <cell r="N216" t="str">
            <v>役員</v>
          </cell>
          <cell r="O216">
            <v>100</v>
          </cell>
          <cell r="P216">
            <v>0</v>
          </cell>
          <cell r="Q216">
            <v>680000</v>
          </cell>
          <cell r="R216">
            <v>0</v>
          </cell>
          <cell r="S216">
            <v>0</v>
          </cell>
          <cell r="T216">
            <v>0</v>
          </cell>
          <cell r="U216">
            <v>0</v>
          </cell>
          <cell r="V216">
            <v>0</v>
          </cell>
          <cell r="W216">
            <v>0</v>
          </cell>
          <cell r="X216">
            <v>0</v>
          </cell>
          <cell r="Y216">
            <v>0</v>
          </cell>
          <cell r="Z216">
            <v>680000</v>
          </cell>
          <cell r="AA216">
            <v>0</v>
          </cell>
          <cell r="AB216">
            <v>0</v>
          </cell>
          <cell r="AC216">
            <v>0</v>
          </cell>
          <cell r="AD216">
            <v>0</v>
          </cell>
          <cell r="AE216">
            <v>0</v>
          </cell>
          <cell r="AF216">
            <v>11116</v>
          </cell>
          <cell r="AG216">
            <v>0</v>
          </cell>
          <cell r="AH216">
            <v>0</v>
          </cell>
          <cell r="AI216">
            <v>0</v>
          </cell>
          <cell r="AJ216">
            <v>0</v>
          </cell>
          <cell r="AK216">
            <v>32702</v>
          </cell>
          <cell r="AL216">
            <v>4565</v>
          </cell>
          <cell r="AM216">
            <v>54169.8</v>
          </cell>
          <cell r="AN216">
            <v>930</v>
          </cell>
          <cell r="AO216">
            <v>0</v>
          </cell>
          <cell r="AP216">
            <v>0</v>
          </cell>
          <cell r="AQ216">
            <v>813516</v>
          </cell>
          <cell r="AR216">
            <v>0</v>
          </cell>
          <cell r="AS216">
            <v>0</v>
          </cell>
          <cell r="AT216">
            <v>0</v>
          </cell>
          <cell r="AU216">
            <v>0</v>
          </cell>
          <cell r="AV216">
            <v>0</v>
          </cell>
          <cell r="AW216">
            <v>0</v>
          </cell>
          <cell r="AX216">
            <v>0</v>
          </cell>
        </row>
        <row r="217">
          <cell r="D217" t="str">
            <v>田中　秀穂</v>
          </cell>
          <cell r="E217">
            <v>1001</v>
          </cell>
          <cell r="F217" t="str">
            <v>産業推進部</v>
          </cell>
          <cell r="G217">
            <v>100101</v>
          </cell>
          <cell r="H217" t="str">
            <v>産業国際化・インフラＧ</v>
          </cell>
          <cell r="I217">
            <v>1</v>
          </cell>
          <cell r="J217" t="str">
            <v>部門1</v>
          </cell>
          <cell r="K217">
            <v>1001</v>
          </cell>
          <cell r="L217" t="str">
            <v>部門1-1</v>
          </cell>
          <cell r="M217">
            <v>100102</v>
          </cell>
          <cell r="N217" t="str">
            <v>一般職員</v>
          </cell>
          <cell r="O217">
            <v>300</v>
          </cell>
          <cell r="P217">
            <v>451300</v>
          </cell>
          <cell r="Q217">
            <v>451300</v>
          </cell>
          <cell r="R217">
            <v>0</v>
          </cell>
          <cell r="S217">
            <v>0</v>
          </cell>
          <cell r="T217">
            <v>0</v>
          </cell>
          <cell r="U217">
            <v>0</v>
          </cell>
          <cell r="V217">
            <v>0</v>
          </cell>
          <cell r="W217">
            <v>0</v>
          </cell>
          <cell r="X217">
            <v>0</v>
          </cell>
          <cell r="Y217">
            <v>0</v>
          </cell>
          <cell r="Z217">
            <v>451300</v>
          </cell>
          <cell r="AA217">
            <v>105000</v>
          </cell>
          <cell r="AB217">
            <v>69096</v>
          </cell>
          <cell r="AC217">
            <v>19500</v>
          </cell>
          <cell r="AD217">
            <v>27000</v>
          </cell>
          <cell r="AE217">
            <v>0</v>
          </cell>
          <cell r="AF217">
            <v>10265</v>
          </cell>
          <cell r="AG217">
            <v>0</v>
          </cell>
          <cell r="AH217">
            <v>5000</v>
          </cell>
          <cell r="AI217">
            <v>0</v>
          </cell>
          <cell r="AJ217">
            <v>0</v>
          </cell>
          <cell r="AK217">
            <v>26792</v>
          </cell>
          <cell r="AL217">
            <v>3740</v>
          </cell>
          <cell r="AM217">
            <v>54169.8</v>
          </cell>
          <cell r="AN217">
            <v>930</v>
          </cell>
          <cell r="AO217">
            <v>0</v>
          </cell>
          <cell r="AP217">
            <v>0</v>
          </cell>
          <cell r="AQ217">
            <v>687161</v>
          </cell>
          <cell r="AR217">
            <v>0</v>
          </cell>
          <cell r="AS217">
            <v>0</v>
          </cell>
          <cell r="AT217">
            <v>0</v>
          </cell>
          <cell r="AU217">
            <v>0</v>
          </cell>
          <cell r="AV217">
            <v>3435</v>
          </cell>
          <cell r="AW217">
            <v>5841.6734999999999</v>
          </cell>
          <cell r="AX217">
            <v>1401.8083999999999</v>
          </cell>
        </row>
        <row r="218">
          <cell r="D218" t="str">
            <v>高橋　千賀子</v>
          </cell>
          <cell r="E218">
            <v>1003</v>
          </cell>
          <cell r="F218" t="str">
            <v>研修業務部</v>
          </cell>
          <cell r="G218">
            <v>100304</v>
          </cell>
          <cell r="H218" t="str">
            <v>受入経理Ｇ</v>
          </cell>
          <cell r="I218">
            <v>1</v>
          </cell>
          <cell r="J218" t="str">
            <v>部門1</v>
          </cell>
          <cell r="K218">
            <v>1001</v>
          </cell>
          <cell r="L218" t="str">
            <v>部門1-1</v>
          </cell>
          <cell r="M218">
            <v>100102</v>
          </cell>
          <cell r="N218" t="str">
            <v>一般職員</v>
          </cell>
          <cell r="O218">
            <v>300</v>
          </cell>
          <cell r="P218">
            <v>390200</v>
          </cell>
          <cell r="Q218">
            <v>390200</v>
          </cell>
          <cell r="R218">
            <v>0</v>
          </cell>
          <cell r="S218">
            <v>0</v>
          </cell>
          <cell r="T218">
            <v>0</v>
          </cell>
          <cell r="U218">
            <v>0</v>
          </cell>
          <cell r="V218">
            <v>0</v>
          </cell>
          <cell r="W218">
            <v>0</v>
          </cell>
          <cell r="X218">
            <v>0</v>
          </cell>
          <cell r="Y218">
            <v>0</v>
          </cell>
          <cell r="Z218">
            <v>390200</v>
          </cell>
          <cell r="AA218">
            <v>45000</v>
          </cell>
          <cell r="AB218">
            <v>54984</v>
          </cell>
          <cell r="AC218">
            <v>23000</v>
          </cell>
          <cell r="AD218">
            <v>0</v>
          </cell>
          <cell r="AE218">
            <v>0</v>
          </cell>
          <cell r="AF218">
            <v>14645</v>
          </cell>
          <cell r="AG218">
            <v>0</v>
          </cell>
          <cell r="AH218">
            <v>0</v>
          </cell>
          <cell r="AI218">
            <v>0</v>
          </cell>
          <cell r="AJ218">
            <v>0</v>
          </cell>
          <cell r="AK218">
            <v>20882</v>
          </cell>
          <cell r="AL218">
            <v>2915</v>
          </cell>
          <cell r="AM218">
            <v>46306.2</v>
          </cell>
          <cell r="AN218">
            <v>795</v>
          </cell>
          <cell r="AO218">
            <v>0</v>
          </cell>
          <cell r="AP218">
            <v>0</v>
          </cell>
          <cell r="AQ218">
            <v>527829</v>
          </cell>
          <cell r="AR218">
            <v>0</v>
          </cell>
          <cell r="AS218">
            <v>0</v>
          </cell>
          <cell r="AT218">
            <v>0</v>
          </cell>
          <cell r="AU218">
            <v>0</v>
          </cell>
          <cell r="AV218">
            <v>2639</v>
          </cell>
          <cell r="AW218">
            <v>4486.6914999999999</v>
          </cell>
          <cell r="AX218">
            <v>1076.7710999999999</v>
          </cell>
        </row>
        <row r="219">
          <cell r="D219" t="str">
            <v>ウィヤカーン　真理</v>
          </cell>
          <cell r="E219">
            <v>1006</v>
          </cell>
          <cell r="F219" t="str">
            <v>東京研修センター</v>
          </cell>
          <cell r="G219">
            <v>100601</v>
          </cell>
          <cell r="H219" t="str">
            <v>ＴＫＣＧ</v>
          </cell>
          <cell r="I219">
            <v>1</v>
          </cell>
          <cell r="J219" t="str">
            <v>部門1</v>
          </cell>
          <cell r="K219">
            <v>1001</v>
          </cell>
          <cell r="L219" t="str">
            <v>部門1-1</v>
          </cell>
          <cell r="M219">
            <v>100102</v>
          </cell>
          <cell r="N219" t="str">
            <v>一般職員</v>
          </cell>
          <cell r="O219">
            <v>500</v>
          </cell>
          <cell r="P219">
            <v>392600</v>
          </cell>
          <cell r="Q219">
            <v>392600</v>
          </cell>
          <cell r="R219">
            <v>0</v>
          </cell>
          <cell r="S219">
            <v>0</v>
          </cell>
          <cell r="T219">
            <v>0</v>
          </cell>
          <cell r="U219">
            <v>0</v>
          </cell>
          <cell r="V219">
            <v>0</v>
          </cell>
          <cell r="W219">
            <v>0</v>
          </cell>
          <cell r="X219">
            <v>0</v>
          </cell>
          <cell r="Y219">
            <v>0</v>
          </cell>
          <cell r="Z219">
            <v>392600</v>
          </cell>
          <cell r="AA219">
            <v>0</v>
          </cell>
          <cell r="AB219">
            <v>48492</v>
          </cell>
          <cell r="AC219">
            <v>11500</v>
          </cell>
          <cell r="AD219">
            <v>0</v>
          </cell>
          <cell r="AE219">
            <v>0</v>
          </cell>
          <cell r="AF219">
            <v>22700</v>
          </cell>
          <cell r="AG219">
            <v>0</v>
          </cell>
          <cell r="AH219">
            <v>15952</v>
          </cell>
          <cell r="AI219">
            <v>46498</v>
          </cell>
          <cell r="AJ219">
            <v>0</v>
          </cell>
          <cell r="AK219">
            <v>20882</v>
          </cell>
          <cell r="AL219">
            <v>2915</v>
          </cell>
          <cell r="AM219">
            <v>46306.2</v>
          </cell>
          <cell r="AN219">
            <v>795</v>
          </cell>
          <cell r="AO219">
            <v>0</v>
          </cell>
          <cell r="AP219">
            <v>0</v>
          </cell>
          <cell r="AQ219">
            <v>537742</v>
          </cell>
          <cell r="AR219">
            <v>0</v>
          </cell>
          <cell r="AS219">
            <v>0</v>
          </cell>
          <cell r="AT219">
            <v>280</v>
          </cell>
          <cell r="AU219">
            <v>0</v>
          </cell>
          <cell r="AV219">
            <v>2688</v>
          </cell>
          <cell r="AW219">
            <v>4571.5169999999998</v>
          </cell>
          <cell r="AX219">
            <v>1096.9936</v>
          </cell>
        </row>
        <row r="220">
          <cell r="D220" t="str">
            <v>山口　千恵子</v>
          </cell>
          <cell r="E220">
            <v>1008</v>
          </cell>
          <cell r="F220" t="str">
            <v>HIDA総合研究所</v>
          </cell>
          <cell r="G220">
            <v>100801</v>
          </cell>
          <cell r="H220" t="str">
            <v>調査企画Ｇ</v>
          </cell>
          <cell r="I220">
            <v>1</v>
          </cell>
          <cell r="J220" t="str">
            <v>部門1</v>
          </cell>
          <cell r="K220">
            <v>1001</v>
          </cell>
          <cell r="L220" t="str">
            <v>部門1-1</v>
          </cell>
          <cell r="M220">
            <v>100102</v>
          </cell>
          <cell r="N220" t="str">
            <v>一般職員</v>
          </cell>
          <cell r="O220">
            <v>300</v>
          </cell>
          <cell r="P220">
            <v>451300</v>
          </cell>
          <cell r="Q220">
            <v>451300</v>
          </cell>
          <cell r="R220">
            <v>0</v>
          </cell>
          <cell r="S220">
            <v>0</v>
          </cell>
          <cell r="T220">
            <v>0</v>
          </cell>
          <cell r="U220">
            <v>0</v>
          </cell>
          <cell r="V220">
            <v>0</v>
          </cell>
          <cell r="W220">
            <v>0</v>
          </cell>
          <cell r="X220">
            <v>0</v>
          </cell>
          <cell r="Y220">
            <v>0</v>
          </cell>
          <cell r="Z220">
            <v>451300</v>
          </cell>
          <cell r="AA220">
            <v>105000</v>
          </cell>
          <cell r="AB220">
            <v>66756</v>
          </cell>
          <cell r="AC220">
            <v>0</v>
          </cell>
          <cell r="AD220">
            <v>27000</v>
          </cell>
          <cell r="AE220">
            <v>0</v>
          </cell>
          <cell r="AF220">
            <v>13208</v>
          </cell>
          <cell r="AG220">
            <v>0</v>
          </cell>
          <cell r="AH220">
            <v>0</v>
          </cell>
          <cell r="AI220">
            <v>0</v>
          </cell>
          <cell r="AJ220">
            <v>0</v>
          </cell>
          <cell r="AK220">
            <v>25610</v>
          </cell>
          <cell r="AL220">
            <v>3575</v>
          </cell>
          <cell r="AM220">
            <v>54169.8</v>
          </cell>
          <cell r="AN220">
            <v>930</v>
          </cell>
          <cell r="AO220">
            <v>0</v>
          </cell>
          <cell r="AP220">
            <v>0</v>
          </cell>
          <cell r="AQ220">
            <v>663264</v>
          </cell>
          <cell r="AR220">
            <v>0</v>
          </cell>
          <cell r="AS220">
            <v>0</v>
          </cell>
          <cell r="AT220">
            <v>0</v>
          </cell>
          <cell r="AU220">
            <v>0</v>
          </cell>
          <cell r="AV220">
            <v>3316</v>
          </cell>
          <cell r="AW220">
            <v>5638.0640000000003</v>
          </cell>
          <cell r="AX220">
            <v>1353.0585000000001</v>
          </cell>
        </row>
        <row r="221">
          <cell r="D221" t="str">
            <v>名波　澄人</v>
          </cell>
          <cell r="E221">
            <v>1007</v>
          </cell>
          <cell r="F221" t="str">
            <v>関西研修センター</v>
          </cell>
          <cell r="G221">
            <v>100701</v>
          </cell>
          <cell r="H221" t="str">
            <v>ＫＫＣＧ</v>
          </cell>
          <cell r="I221">
            <v>1</v>
          </cell>
          <cell r="J221" t="str">
            <v>部門1</v>
          </cell>
          <cell r="K221">
            <v>1001</v>
          </cell>
          <cell r="L221" t="str">
            <v>部門1-1</v>
          </cell>
          <cell r="M221">
            <v>100102</v>
          </cell>
          <cell r="N221" t="str">
            <v>一般職員</v>
          </cell>
          <cell r="O221">
            <v>500</v>
          </cell>
          <cell r="P221">
            <v>385300</v>
          </cell>
          <cell r="Q221">
            <v>385300</v>
          </cell>
          <cell r="R221">
            <v>0</v>
          </cell>
          <cell r="S221">
            <v>0</v>
          </cell>
          <cell r="T221">
            <v>0</v>
          </cell>
          <cell r="U221">
            <v>0</v>
          </cell>
          <cell r="V221">
            <v>0</v>
          </cell>
          <cell r="W221">
            <v>0</v>
          </cell>
          <cell r="X221">
            <v>0</v>
          </cell>
          <cell r="Y221">
            <v>0</v>
          </cell>
          <cell r="Z221">
            <v>385300</v>
          </cell>
          <cell r="AA221">
            <v>0</v>
          </cell>
          <cell r="AB221">
            <v>47796</v>
          </cell>
          <cell r="AC221">
            <v>13000</v>
          </cell>
          <cell r="AD221">
            <v>27000</v>
          </cell>
          <cell r="AE221">
            <v>0</v>
          </cell>
          <cell r="AF221">
            <v>8388</v>
          </cell>
          <cell r="AG221">
            <v>0</v>
          </cell>
          <cell r="AH221">
            <v>10507</v>
          </cell>
          <cell r="AI221">
            <v>33377</v>
          </cell>
          <cell r="AJ221">
            <v>0</v>
          </cell>
          <cell r="AK221">
            <v>24428</v>
          </cell>
          <cell r="AL221">
            <v>3410</v>
          </cell>
          <cell r="AM221">
            <v>54169.8</v>
          </cell>
          <cell r="AN221">
            <v>930</v>
          </cell>
          <cell r="AO221">
            <v>0</v>
          </cell>
          <cell r="AP221">
            <v>0</v>
          </cell>
          <cell r="AQ221">
            <v>525368</v>
          </cell>
          <cell r="AR221">
            <v>0</v>
          </cell>
          <cell r="AS221">
            <v>0</v>
          </cell>
          <cell r="AT221">
            <v>0</v>
          </cell>
          <cell r="AU221">
            <v>0</v>
          </cell>
          <cell r="AV221">
            <v>2626</v>
          </cell>
          <cell r="AW221">
            <v>4466.4679999999998</v>
          </cell>
          <cell r="AX221">
            <v>1071.7507000000001</v>
          </cell>
        </row>
        <row r="222">
          <cell r="D222" t="str">
            <v>宮本　真一</v>
          </cell>
          <cell r="E222">
            <v>1007</v>
          </cell>
          <cell r="F222" t="str">
            <v>関西研修センター</v>
          </cell>
          <cell r="G222">
            <v>100701</v>
          </cell>
          <cell r="H222" t="str">
            <v>ＫＫＣＧ</v>
          </cell>
          <cell r="I222">
            <v>1</v>
          </cell>
          <cell r="J222" t="str">
            <v>部門1</v>
          </cell>
          <cell r="K222">
            <v>1001</v>
          </cell>
          <cell r="L222" t="str">
            <v>部門1-1</v>
          </cell>
          <cell r="M222">
            <v>100102</v>
          </cell>
          <cell r="N222" t="str">
            <v>一般職員</v>
          </cell>
          <cell r="O222">
            <v>300</v>
          </cell>
          <cell r="P222">
            <v>447000</v>
          </cell>
          <cell r="Q222">
            <v>447000</v>
          </cell>
          <cell r="R222">
            <v>0</v>
          </cell>
          <cell r="S222">
            <v>0</v>
          </cell>
          <cell r="T222">
            <v>0</v>
          </cell>
          <cell r="U222">
            <v>0</v>
          </cell>
          <cell r="V222">
            <v>0</v>
          </cell>
          <cell r="W222">
            <v>0</v>
          </cell>
          <cell r="X222">
            <v>0</v>
          </cell>
          <cell r="Y222">
            <v>0</v>
          </cell>
          <cell r="Z222">
            <v>447000</v>
          </cell>
          <cell r="AA222">
            <v>105000</v>
          </cell>
          <cell r="AB222">
            <v>70140</v>
          </cell>
          <cell r="AC222">
            <v>32500</v>
          </cell>
          <cell r="AD222">
            <v>27000</v>
          </cell>
          <cell r="AE222">
            <v>41000</v>
          </cell>
          <cell r="AF222">
            <v>8388</v>
          </cell>
          <cell r="AG222">
            <v>0</v>
          </cell>
          <cell r="AH222">
            <v>17900</v>
          </cell>
          <cell r="AI222">
            <v>0</v>
          </cell>
          <cell r="AJ222">
            <v>0</v>
          </cell>
          <cell r="AK222">
            <v>29550</v>
          </cell>
          <cell r="AL222">
            <v>4125</v>
          </cell>
          <cell r="AM222">
            <v>54169.8</v>
          </cell>
          <cell r="AN222">
            <v>930</v>
          </cell>
          <cell r="AO222">
            <v>0</v>
          </cell>
          <cell r="AP222">
            <v>0</v>
          </cell>
          <cell r="AQ222">
            <v>748928</v>
          </cell>
          <cell r="AR222">
            <v>0</v>
          </cell>
          <cell r="AS222">
            <v>0</v>
          </cell>
          <cell r="AT222">
            <v>0</v>
          </cell>
          <cell r="AU222">
            <v>0</v>
          </cell>
          <cell r="AV222">
            <v>3744</v>
          </cell>
          <cell r="AW222">
            <v>6366.5280000000002</v>
          </cell>
          <cell r="AX222">
            <v>1527.8131000000001</v>
          </cell>
        </row>
        <row r="223">
          <cell r="D223" t="str">
            <v>木戸　孝之</v>
          </cell>
          <cell r="E223">
            <v>1002</v>
          </cell>
          <cell r="F223" t="str">
            <v>派遣業務部</v>
          </cell>
          <cell r="G223">
            <v>100202</v>
          </cell>
          <cell r="H223" t="str">
            <v>庶務経理Ｇ</v>
          </cell>
          <cell r="I223">
            <v>1</v>
          </cell>
          <cell r="J223" t="str">
            <v>部門1</v>
          </cell>
          <cell r="K223">
            <v>1001</v>
          </cell>
          <cell r="L223" t="str">
            <v>部門1-1</v>
          </cell>
          <cell r="M223">
            <v>100102</v>
          </cell>
          <cell r="N223" t="str">
            <v>一般職員</v>
          </cell>
          <cell r="O223">
            <v>300</v>
          </cell>
          <cell r="P223">
            <v>421000</v>
          </cell>
          <cell r="Q223">
            <v>421000</v>
          </cell>
          <cell r="R223">
            <v>0</v>
          </cell>
          <cell r="S223">
            <v>0</v>
          </cell>
          <cell r="T223">
            <v>0</v>
          </cell>
          <cell r="U223">
            <v>0</v>
          </cell>
          <cell r="V223">
            <v>0</v>
          </cell>
          <cell r="W223">
            <v>0</v>
          </cell>
          <cell r="X223">
            <v>0</v>
          </cell>
          <cell r="Y223">
            <v>0</v>
          </cell>
          <cell r="Z223">
            <v>421000</v>
          </cell>
          <cell r="AA223">
            <v>75000</v>
          </cell>
          <cell r="AB223">
            <v>59520</v>
          </cell>
          <cell r="AC223">
            <v>0</v>
          </cell>
          <cell r="AD223">
            <v>0</v>
          </cell>
          <cell r="AE223">
            <v>0</v>
          </cell>
          <cell r="AF223">
            <v>15373</v>
          </cell>
          <cell r="AG223">
            <v>0</v>
          </cell>
          <cell r="AH223">
            <v>9900</v>
          </cell>
          <cell r="AI223">
            <v>0</v>
          </cell>
          <cell r="AJ223">
            <v>0</v>
          </cell>
          <cell r="AK223">
            <v>23246</v>
          </cell>
          <cell r="AL223">
            <v>3245</v>
          </cell>
          <cell r="AM223">
            <v>51548.6</v>
          </cell>
          <cell r="AN223">
            <v>885</v>
          </cell>
          <cell r="AO223">
            <v>0</v>
          </cell>
          <cell r="AP223">
            <v>0</v>
          </cell>
          <cell r="AQ223">
            <v>580793</v>
          </cell>
          <cell r="AR223">
            <v>0</v>
          </cell>
          <cell r="AS223">
            <v>0</v>
          </cell>
          <cell r="AT223">
            <v>0</v>
          </cell>
          <cell r="AU223">
            <v>0</v>
          </cell>
          <cell r="AV223">
            <v>2903</v>
          </cell>
          <cell r="AW223">
            <v>4937.7055</v>
          </cell>
          <cell r="AX223">
            <v>1184.8177000000001</v>
          </cell>
        </row>
        <row r="224">
          <cell r="D224" t="str">
            <v>鈴木　裕典</v>
          </cell>
          <cell r="E224">
            <v>1004</v>
          </cell>
          <cell r="F224" t="str">
            <v>事業統括部</v>
          </cell>
          <cell r="G224">
            <v>100401</v>
          </cell>
          <cell r="H224" t="str">
            <v>事業統括Ｇ</v>
          </cell>
          <cell r="I224">
            <v>1</v>
          </cell>
          <cell r="J224" t="str">
            <v>部門1</v>
          </cell>
          <cell r="K224">
            <v>1001</v>
          </cell>
          <cell r="L224" t="str">
            <v>部門1-1</v>
          </cell>
          <cell r="M224">
            <v>100102</v>
          </cell>
          <cell r="N224" t="str">
            <v>一般職員</v>
          </cell>
          <cell r="O224">
            <v>500</v>
          </cell>
          <cell r="P224">
            <v>375300</v>
          </cell>
          <cell r="Q224">
            <v>375300</v>
          </cell>
          <cell r="R224">
            <v>0</v>
          </cell>
          <cell r="S224">
            <v>0</v>
          </cell>
          <cell r="T224">
            <v>0</v>
          </cell>
          <cell r="U224">
            <v>0</v>
          </cell>
          <cell r="V224">
            <v>0</v>
          </cell>
          <cell r="W224">
            <v>0</v>
          </cell>
          <cell r="X224">
            <v>0</v>
          </cell>
          <cell r="Y224">
            <v>0</v>
          </cell>
          <cell r="Z224">
            <v>375300</v>
          </cell>
          <cell r="AA224">
            <v>0</v>
          </cell>
          <cell r="AB224">
            <v>47136</v>
          </cell>
          <cell r="AC224">
            <v>17500</v>
          </cell>
          <cell r="AD224">
            <v>0</v>
          </cell>
          <cell r="AE224">
            <v>0</v>
          </cell>
          <cell r="AF224">
            <v>0</v>
          </cell>
          <cell r="AG224">
            <v>0</v>
          </cell>
          <cell r="AH224">
            <v>7564</v>
          </cell>
          <cell r="AI224">
            <v>0</v>
          </cell>
          <cell r="AJ224">
            <v>0</v>
          </cell>
          <cell r="AK224">
            <v>19700</v>
          </cell>
          <cell r="AL224">
            <v>2750</v>
          </cell>
          <cell r="AM224">
            <v>43685</v>
          </cell>
          <cell r="AN224">
            <v>750</v>
          </cell>
          <cell r="AO224">
            <v>0</v>
          </cell>
          <cell r="AP224">
            <v>0</v>
          </cell>
          <cell r="AQ224">
            <v>447500</v>
          </cell>
          <cell r="AR224">
            <v>0</v>
          </cell>
          <cell r="AS224">
            <v>0</v>
          </cell>
          <cell r="AT224">
            <v>0</v>
          </cell>
          <cell r="AU224">
            <v>0</v>
          </cell>
          <cell r="AV224">
            <v>2237</v>
          </cell>
          <cell r="AW224">
            <v>3804.25</v>
          </cell>
          <cell r="AX224">
            <v>912.9</v>
          </cell>
        </row>
        <row r="225">
          <cell r="D225" t="str">
            <v>市川　健史</v>
          </cell>
          <cell r="E225">
            <v>1002</v>
          </cell>
          <cell r="F225" t="str">
            <v>派遣業務部</v>
          </cell>
          <cell r="G225">
            <v>100201</v>
          </cell>
          <cell r="H225" t="str">
            <v>派遣業務Ｇ</v>
          </cell>
          <cell r="I225">
            <v>1</v>
          </cell>
          <cell r="J225" t="str">
            <v>部門1</v>
          </cell>
          <cell r="K225">
            <v>1001</v>
          </cell>
          <cell r="L225" t="str">
            <v>部門1-1</v>
          </cell>
          <cell r="M225">
            <v>100102</v>
          </cell>
          <cell r="N225" t="str">
            <v>一般職員</v>
          </cell>
          <cell r="O225">
            <v>300</v>
          </cell>
          <cell r="P225">
            <v>457400</v>
          </cell>
          <cell r="Q225">
            <v>457400</v>
          </cell>
          <cell r="R225">
            <v>0</v>
          </cell>
          <cell r="S225">
            <v>0</v>
          </cell>
          <cell r="T225">
            <v>0</v>
          </cell>
          <cell r="U225">
            <v>0</v>
          </cell>
          <cell r="V225">
            <v>0</v>
          </cell>
          <cell r="W225">
            <v>0</v>
          </cell>
          <cell r="X225">
            <v>0</v>
          </cell>
          <cell r="Y225">
            <v>0</v>
          </cell>
          <cell r="Z225">
            <v>457400</v>
          </cell>
          <cell r="AA225">
            <v>105000</v>
          </cell>
          <cell r="AB225">
            <v>72588</v>
          </cell>
          <cell r="AC225">
            <v>42500</v>
          </cell>
          <cell r="AD225">
            <v>0</v>
          </cell>
          <cell r="AE225">
            <v>0</v>
          </cell>
          <cell r="AF225">
            <v>15373</v>
          </cell>
          <cell r="AG225">
            <v>0</v>
          </cell>
          <cell r="AH225">
            <v>7200</v>
          </cell>
          <cell r="AI225">
            <v>0</v>
          </cell>
          <cell r="AJ225">
            <v>0</v>
          </cell>
          <cell r="AK225">
            <v>24428</v>
          </cell>
          <cell r="AL225">
            <v>3410</v>
          </cell>
          <cell r="AM225">
            <v>54169.8</v>
          </cell>
          <cell r="AN225">
            <v>930</v>
          </cell>
          <cell r="AO225">
            <v>0</v>
          </cell>
          <cell r="AP225">
            <v>0</v>
          </cell>
          <cell r="AQ225">
            <v>700061</v>
          </cell>
          <cell r="AR225">
            <v>0</v>
          </cell>
          <cell r="AS225">
            <v>0</v>
          </cell>
          <cell r="AT225">
            <v>0</v>
          </cell>
          <cell r="AU225">
            <v>0</v>
          </cell>
          <cell r="AV225">
            <v>3500</v>
          </cell>
          <cell r="AW225">
            <v>5950.8235000000004</v>
          </cell>
          <cell r="AX225">
            <v>1428.1243999999999</v>
          </cell>
        </row>
        <row r="226">
          <cell r="D226" t="str">
            <v>平野　貴昭</v>
          </cell>
          <cell r="E226">
            <v>1005</v>
          </cell>
          <cell r="F226" t="str">
            <v>総務企画部</v>
          </cell>
          <cell r="G226">
            <v>100502</v>
          </cell>
          <cell r="H226" t="str">
            <v>総務Ｇ</v>
          </cell>
          <cell r="I226">
            <v>1</v>
          </cell>
          <cell r="J226" t="str">
            <v>部門1</v>
          </cell>
          <cell r="K226">
            <v>1001</v>
          </cell>
          <cell r="L226" t="str">
            <v>部門1-1</v>
          </cell>
          <cell r="M226">
            <v>100102</v>
          </cell>
          <cell r="N226" t="str">
            <v>一般職員</v>
          </cell>
          <cell r="O226">
            <v>300</v>
          </cell>
          <cell r="P226">
            <v>455400</v>
          </cell>
          <cell r="Q226">
            <v>455400</v>
          </cell>
          <cell r="R226">
            <v>0</v>
          </cell>
          <cell r="S226">
            <v>0</v>
          </cell>
          <cell r="T226">
            <v>0</v>
          </cell>
          <cell r="U226">
            <v>0</v>
          </cell>
          <cell r="V226">
            <v>0</v>
          </cell>
          <cell r="W226">
            <v>0</v>
          </cell>
          <cell r="X226">
            <v>0</v>
          </cell>
          <cell r="Y226">
            <v>0</v>
          </cell>
          <cell r="Z226">
            <v>455400</v>
          </cell>
          <cell r="AA226">
            <v>105000</v>
          </cell>
          <cell r="AB226">
            <v>68808</v>
          </cell>
          <cell r="AC226">
            <v>13000</v>
          </cell>
          <cell r="AD226">
            <v>27000</v>
          </cell>
          <cell r="AE226">
            <v>0</v>
          </cell>
          <cell r="AF226">
            <v>16205</v>
          </cell>
          <cell r="AG226">
            <v>0</v>
          </cell>
          <cell r="AH226">
            <v>3500</v>
          </cell>
          <cell r="AI226">
            <v>0</v>
          </cell>
          <cell r="AJ226">
            <v>0</v>
          </cell>
          <cell r="AK226">
            <v>26792</v>
          </cell>
          <cell r="AL226">
            <v>3740</v>
          </cell>
          <cell r="AM226">
            <v>54169.8</v>
          </cell>
          <cell r="AN226">
            <v>930</v>
          </cell>
          <cell r="AO226">
            <v>0</v>
          </cell>
          <cell r="AP226">
            <v>0</v>
          </cell>
          <cell r="AQ226">
            <v>688913</v>
          </cell>
          <cell r="AR226">
            <v>0</v>
          </cell>
          <cell r="AS226">
            <v>0</v>
          </cell>
          <cell r="AT226">
            <v>0</v>
          </cell>
          <cell r="AU226">
            <v>0</v>
          </cell>
          <cell r="AV226">
            <v>3444</v>
          </cell>
          <cell r="AW226">
            <v>5856.3254999999999</v>
          </cell>
          <cell r="AX226">
            <v>1405.3824999999999</v>
          </cell>
        </row>
        <row r="227">
          <cell r="D227" t="str">
            <v>近藤　斉</v>
          </cell>
          <cell r="E227">
            <v>1004</v>
          </cell>
          <cell r="F227" t="str">
            <v>事業統括部</v>
          </cell>
          <cell r="G227">
            <v>100403</v>
          </cell>
          <cell r="H227" t="str">
            <v>管理システムＧ</v>
          </cell>
          <cell r="I227">
            <v>1</v>
          </cell>
          <cell r="J227" t="str">
            <v>部門1</v>
          </cell>
          <cell r="K227">
            <v>1001</v>
          </cell>
          <cell r="L227" t="str">
            <v>部門1-1</v>
          </cell>
          <cell r="M227">
            <v>100102</v>
          </cell>
          <cell r="N227" t="str">
            <v>一般職員</v>
          </cell>
          <cell r="O227">
            <v>300</v>
          </cell>
          <cell r="P227">
            <v>393500</v>
          </cell>
          <cell r="Q227">
            <v>393500</v>
          </cell>
          <cell r="R227">
            <v>0</v>
          </cell>
          <cell r="S227">
            <v>0</v>
          </cell>
          <cell r="T227">
            <v>0</v>
          </cell>
          <cell r="U227">
            <v>0</v>
          </cell>
          <cell r="V227">
            <v>0</v>
          </cell>
          <cell r="W227">
            <v>0</v>
          </cell>
          <cell r="X227">
            <v>0</v>
          </cell>
          <cell r="Y227">
            <v>0</v>
          </cell>
          <cell r="Z227">
            <v>393500</v>
          </cell>
          <cell r="AA227">
            <v>75000</v>
          </cell>
          <cell r="AB227">
            <v>62100</v>
          </cell>
          <cell r="AC227">
            <v>49000</v>
          </cell>
          <cell r="AD227">
            <v>0</v>
          </cell>
          <cell r="AE227">
            <v>0</v>
          </cell>
          <cell r="AF227">
            <v>23820</v>
          </cell>
          <cell r="AG227">
            <v>0</v>
          </cell>
          <cell r="AH227">
            <v>4500</v>
          </cell>
          <cell r="AI227">
            <v>0</v>
          </cell>
          <cell r="AJ227">
            <v>0</v>
          </cell>
          <cell r="AK227">
            <v>24428</v>
          </cell>
          <cell r="AL227">
            <v>3410</v>
          </cell>
          <cell r="AM227">
            <v>54169.8</v>
          </cell>
          <cell r="AN227">
            <v>930</v>
          </cell>
          <cell r="AO227">
            <v>0</v>
          </cell>
          <cell r="AP227">
            <v>0</v>
          </cell>
          <cell r="AQ227">
            <v>607920</v>
          </cell>
          <cell r="AR227">
            <v>0</v>
          </cell>
          <cell r="AS227">
            <v>0</v>
          </cell>
          <cell r="AT227">
            <v>0</v>
          </cell>
          <cell r="AU227">
            <v>0</v>
          </cell>
          <cell r="AV227">
            <v>3039</v>
          </cell>
          <cell r="AW227">
            <v>5167.92</v>
          </cell>
          <cell r="AX227">
            <v>1240.1568</v>
          </cell>
        </row>
        <row r="228">
          <cell r="D228" t="str">
            <v>森下　秀重</v>
          </cell>
          <cell r="E228">
            <v>1002</v>
          </cell>
          <cell r="F228" t="str">
            <v>派遣業務部</v>
          </cell>
          <cell r="G228">
            <v>100201</v>
          </cell>
          <cell r="H228" t="str">
            <v>派遣業務Ｇ</v>
          </cell>
          <cell r="I228">
            <v>1</v>
          </cell>
          <cell r="J228" t="str">
            <v>部門1</v>
          </cell>
          <cell r="K228">
            <v>1001</v>
          </cell>
          <cell r="L228" t="str">
            <v>部門1-1</v>
          </cell>
          <cell r="M228">
            <v>100102</v>
          </cell>
          <cell r="N228" t="str">
            <v>一般職員</v>
          </cell>
          <cell r="O228">
            <v>500</v>
          </cell>
          <cell r="P228">
            <v>390200</v>
          </cell>
          <cell r="Q228">
            <v>390200</v>
          </cell>
          <cell r="R228">
            <v>0</v>
          </cell>
          <cell r="S228">
            <v>0</v>
          </cell>
          <cell r="T228">
            <v>0</v>
          </cell>
          <cell r="U228">
            <v>0</v>
          </cell>
          <cell r="V228">
            <v>0</v>
          </cell>
          <cell r="W228">
            <v>0</v>
          </cell>
          <cell r="X228">
            <v>0</v>
          </cell>
          <cell r="Y228">
            <v>0</v>
          </cell>
          <cell r="Z228">
            <v>390200</v>
          </cell>
          <cell r="AA228">
            <v>0</v>
          </cell>
          <cell r="AB228">
            <v>49944</v>
          </cell>
          <cell r="AC228">
            <v>26000</v>
          </cell>
          <cell r="AD228">
            <v>0</v>
          </cell>
          <cell r="AE228">
            <v>0</v>
          </cell>
          <cell r="AF228">
            <v>12816</v>
          </cell>
          <cell r="AG228">
            <v>0</v>
          </cell>
          <cell r="AH228">
            <v>13785</v>
          </cell>
          <cell r="AI228">
            <v>53282</v>
          </cell>
          <cell r="AJ228">
            <v>0</v>
          </cell>
          <cell r="AK228">
            <v>22064</v>
          </cell>
          <cell r="AL228">
            <v>3080</v>
          </cell>
          <cell r="AM228">
            <v>48927.4</v>
          </cell>
          <cell r="AN228">
            <v>840</v>
          </cell>
          <cell r="AO228">
            <v>0</v>
          </cell>
          <cell r="AP228">
            <v>0</v>
          </cell>
          <cell r="AQ228">
            <v>546027</v>
          </cell>
          <cell r="AR228">
            <v>0</v>
          </cell>
          <cell r="AS228">
            <v>0</v>
          </cell>
          <cell r="AT228">
            <v>0</v>
          </cell>
          <cell r="AU228">
            <v>0</v>
          </cell>
          <cell r="AV228">
            <v>2730</v>
          </cell>
          <cell r="AW228">
            <v>4641.3644999999997</v>
          </cell>
          <cell r="AX228">
            <v>1113.895</v>
          </cell>
        </row>
        <row r="229">
          <cell r="D229" t="str">
            <v>阿達　清</v>
          </cell>
          <cell r="E229">
            <v>1002</v>
          </cell>
          <cell r="F229" t="str">
            <v>政策推進部</v>
          </cell>
          <cell r="G229">
            <v>100202</v>
          </cell>
          <cell r="H229" t="str">
            <v>政策受託Ｇ</v>
          </cell>
          <cell r="I229">
            <v>1</v>
          </cell>
          <cell r="J229" t="str">
            <v>部門1</v>
          </cell>
          <cell r="K229">
            <v>1001</v>
          </cell>
          <cell r="L229" t="str">
            <v>部門1-1</v>
          </cell>
          <cell r="M229">
            <v>100102</v>
          </cell>
          <cell r="N229" t="str">
            <v>一般職員</v>
          </cell>
          <cell r="O229">
            <v>500</v>
          </cell>
          <cell r="P229">
            <v>395000</v>
          </cell>
          <cell r="Q229">
            <v>395000</v>
          </cell>
          <cell r="R229">
            <v>0</v>
          </cell>
          <cell r="S229">
            <v>0</v>
          </cell>
          <cell r="T229">
            <v>0</v>
          </cell>
          <cell r="U229">
            <v>0</v>
          </cell>
          <cell r="V229">
            <v>0</v>
          </cell>
          <cell r="W229">
            <v>0</v>
          </cell>
          <cell r="X229">
            <v>0</v>
          </cell>
          <cell r="Y229">
            <v>0</v>
          </cell>
          <cell r="Z229">
            <v>395000</v>
          </cell>
          <cell r="AA229">
            <v>0</v>
          </cell>
          <cell r="AB229">
            <v>47400</v>
          </cell>
          <cell r="AC229">
            <v>0</v>
          </cell>
          <cell r="AD229">
            <v>27000</v>
          </cell>
          <cell r="AE229">
            <v>0</v>
          </cell>
          <cell r="AF229">
            <v>5170</v>
          </cell>
          <cell r="AG229">
            <v>0</v>
          </cell>
          <cell r="AH229">
            <v>8600</v>
          </cell>
          <cell r="AI229">
            <v>0</v>
          </cell>
          <cell r="AJ229">
            <v>0</v>
          </cell>
          <cell r="AK229">
            <v>22064</v>
          </cell>
          <cell r="AL229">
            <v>3080</v>
          </cell>
          <cell r="AM229">
            <v>48927.4</v>
          </cell>
          <cell r="AN229">
            <v>840</v>
          </cell>
          <cell r="AO229">
            <v>0</v>
          </cell>
          <cell r="AP229">
            <v>0</v>
          </cell>
          <cell r="AQ229">
            <v>483170</v>
          </cell>
          <cell r="AR229">
            <v>0</v>
          </cell>
          <cell r="AS229">
            <v>0</v>
          </cell>
          <cell r="AT229">
            <v>0</v>
          </cell>
          <cell r="AU229">
            <v>0</v>
          </cell>
          <cell r="AV229">
            <v>2415</v>
          </cell>
          <cell r="AW229">
            <v>4107.7950000000001</v>
          </cell>
          <cell r="AX229">
            <v>985.66679999999997</v>
          </cell>
        </row>
        <row r="230">
          <cell r="D230" t="str">
            <v>金沢　功</v>
          </cell>
          <cell r="E230">
            <v>1006</v>
          </cell>
          <cell r="F230" t="str">
            <v>東京研修センター</v>
          </cell>
          <cell r="G230">
            <v>100601</v>
          </cell>
          <cell r="H230" t="str">
            <v>ＴＫＣＧ</v>
          </cell>
          <cell r="I230">
            <v>1</v>
          </cell>
          <cell r="J230" t="str">
            <v>部門1</v>
          </cell>
          <cell r="K230">
            <v>1001</v>
          </cell>
          <cell r="L230" t="str">
            <v>部門1-1</v>
          </cell>
          <cell r="M230">
            <v>100102</v>
          </cell>
          <cell r="N230" t="str">
            <v>一般職員</v>
          </cell>
          <cell r="O230">
            <v>300</v>
          </cell>
          <cell r="P230">
            <v>377800</v>
          </cell>
          <cell r="Q230">
            <v>377800</v>
          </cell>
          <cell r="R230">
            <v>0</v>
          </cell>
          <cell r="S230">
            <v>0</v>
          </cell>
          <cell r="T230">
            <v>0</v>
          </cell>
          <cell r="U230">
            <v>0</v>
          </cell>
          <cell r="V230">
            <v>0</v>
          </cell>
          <cell r="W230">
            <v>0</v>
          </cell>
          <cell r="X230">
            <v>0</v>
          </cell>
          <cell r="Y230">
            <v>0</v>
          </cell>
          <cell r="Z230">
            <v>377800</v>
          </cell>
          <cell r="AA230">
            <v>45000</v>
          </cell>
          <cell r="AB230">
            <v>50736</v>
          </cell>
          <cell r="AC230">
            <v>0</v>
          </cell>
          <cell r="AD230">
            <v>27000</v>
          </cell>
          <cell r="AE230">
            <v>0</v>
          </cell>
          <cell r="AF230">
            <v>7830</v>
          </cell>
          <cell r="AG230">
            <v>0</v>
          </cell>
          <cell r="AH230">
            <v>1500</v>
          </cell>
          <cell r="AI230">
            <v>0</v>
          </cell>
          <cell r="AJ230">
            <v>0</v>
          </cell>
          <cell r="AK230">
            <v>19700</v>
          </cell>
          <cell r="AL230">
            <v>2750</v>
          </cell>
          <cell r="AM230">
            <v>43685</v>
          </cell>
          <cell r="AN230">
            <v>750</v>
          </cell>
          <cell r="AO230">
            <v>0</v>
          </cell>
          <cell r="AP230">
            <v>0</v>
          </cell>
          <cell r="AQ230">
            <v>509866</v>
          </cell>
          <cell r="AR230">
            <v>0</v>
          </cell>
          <cell r="AS230">
            <v>0</v>
          </cell>
          <cell r="AT230">
            <v>0</v>
          </cell>
          <cell r="AU230">
            <v>0</v>
          </cell>
          <cell r="AV230">
            <v>2549</v>
          </cell>
          <cell r="AW230">
            <v>4334.1909999999998</v>
          </cell>
          <cell r="AX230">
            <v>1040.1266000000001</v>
          </cell>
        </row>
        <row r="231">
          <cell r="D231" t="str">
            <v>矢島　康江</v>
          </cell>
          <cell r="E231">
            <v>1007</v>
          </cell>
          <cell r="F231" t="str">
            <v>関西研修センター</v>
          </cell>
          <cell r="G231">
            <v>100701</v>
          </cell>
          <cell r="H231" t="str">
            <v>ＫＫＣＧ</v>
          </cell>
          <cell r="I231">
            <v>1</v>
          </cell>
          <cell r="J231" t="str">
            <v>部門1</v>
          </cell>
          <cell r="K231">
            <v>1001</v>
          </cell>
          <cell r="L231" t="str">
            <v>部門1-1</v>
          </cell>
          <cell r="M231">
            <v>100102</v>
          </cell>
          <cell r="N231" t="str">
            <v>一般職員</v>
          </cell>
          <cell r="O231">
            <v>300</v>
          </cell>
          <cell r="P231">
            <v>377800</v>
          </cell>
          <cell r="Q231">
            <v>377800</v>
          </cell>
          <cell r="R231">
            <v>0</v>
          </cell>
          <cell r="S231">
            <v>0</v>
          </cell>
          <cell r="T231">
            <v>0</v>
          </cell>
          <cell r="U231">
            <v>0</v>
          </cell>
          <cell r="V231">
            <v>0</v>
          </cell>
          <cell r="W231">
            <v>0</v>
          </cell>
          <cell r="X231">
            <v>0</v>
          </cell>
          <cell r="Y231">
            <v>0</v>
          </cell>
          <cell r="Z231">
            <v>377800</v>
          </cell>
          <cell r="AA231">
            <v>45000</v>
          </cell>
          <cell r="AB231">
            <v>50736</v>
          </cell>
          <cell r="AC231">
            <v>0</v>
          </cell>
          <cell r="AD231">
            <v>27000</v>
          </cell>
          <cell r="AE231">
            <v>0</v>
          </cell>
          <cell r="AF231">
            <v>11500</v>
          </cell>
          <cell r="AG231">
            <v>0</v>
          </cell>
          <cell r="AH231">
            <v>7500</v>
          </cell>
          <cell r="AI231">
            <v>0</v>
          </cell>
          <cell r="AJ231">
            <v>0</v>
          </cell>
          <cell r="AK231">
            <v>20882</v>
          </cell>
          <cell r="AL231">
            <v>2915</v>
          </cell>
          <cell r="AM231">
            <v>46306.2</v>
          </cell>
          <cell r="AN231">
            <v>795</v>
          </cell>
          <cell r="AO231">
            <v>0</v>
          </cell>
          <cell r="AP231">
            <v>0</v>
          </cell>
          <cell r="AQ231">
            <v>519536</v>
          </cell>
          <cell r="AR231">
            <v>0</v>
          </cell>
          <cell r="AS231">
            <v>0</v>
          </cell>
          <cell r="AT231">
            <v>0</v>
          </cell>
          <cell r="AU231">
            <v>0</v>
          </cell>
          <cell r="AV231">
            <v>2597</v>
          </cell>
          <cell r="AW231">
            <v>4416.7359999999999</v>
          </cell>
          <cell r="AX231">
            <v>1059.8534</v>
          </cell>
        </row>
        <row r="232">
          <cell r="D232" t="str">
            <v>多賀　寿江</v>
          </cell>
          <cell r="E232">
            <v>1004</v>
          </cell>
          <cell r="F232" t="str">
            <v>事業統括部</v>
          </cell>
          <cell r="G232">
            <v>100402</v>
          </cell>
          <cell r="H232" t="str">
            <v>事業統括Ｇ地方創生支援ユニット</v>
          </cell>
          <cell r="I232">
            <v>1</v>
          </cell>
          <cell r="J232" t="str">
            <v>部門1</v>
          </cell>
          <cell r="K232">
            <v>1001</v>
          </cell>
          <cell r="L232" t="str">
            <v>部門1-1</v>
          </cell>
          <cell r="M232">
            <v>100102</v>
          </cell>
          <cell r="N232" t="str">
            <v>一般職員</v>
          </cell>
          <cell r="O232">
            <v>300</v>
          </cell>
          <cell r="P232">
            <v>391000</v>
          </cell>
          <cell r="Q232">
            <v>391000</v>
          </cell>
          <cell r="R232">
            <v>0</v>
          </cell>
          <cell r="S232">
            <v>0</v>
          </cell>
          <cell r="T232">
            <v>0</v>
          </cell>
          <cell r="U232">
            <v>0</v>
          </cell>
          <cell r="V232">
            <v>0</v>
          </cell>
          <cell r="W232">
            <v>0</v>
          </cell>
          <cell r="X232">
            <v>0</v>
          </cell>
          <cell r="Y232">
            <v>0</v>
          </cell>
          <cell r="Z232">
            <v>391000</v>
          </cell>
          <cell r="AA232">
            <v>75000</v>
          </cell>
          <cell r="AB232">
            <v>55920</v>
          </cell>
          <cell r="AC232">
            <v>0</v>
          </cell>
          <cell r="AD232">
            <v>27000</v>
          </cell>
          <cell r="AE232">
            <v>0</v>
          </cell>
          <cell r="AF232">
            <v>4135</v>
          </cell>
          <cell r="AG232">
            <v>0</v>
          </cell>
          <cell r="AH232">
            <v>0</v>
          </cell>
          <cell r="AI232">
            <v>0</v>
          </cell>
          <cell r="AJ232">
            <v>0</v>
          </cell>
          <cell r="AK232">
            <v>22064</v>
          </cell>
          <cell r="AL232">
            <v>3080</v>
          </cell>
          <cell r="AM232">
            <v>48927.4</v>
          </cell>
          <cell r="AN232">
            <v>840</v>
          </cell>
          <cell r="AO232">
            <v>0</v>
          </cell>
          <cell r="AP232">
            <v>0</v>
          </cell>
          <cell r="AQ232">
            <v>553055</v>
          </cell>
          <cell r="AR232">
            <v>0</v>
          </cell>
          <cell r="AS232">
            <v>0</v>
          </cell>
          <cell r="AT232">
            <v>0</v>
          </cell>
          <cell r="AU232">
            <v>0</v>
          </cell>
          <cell r="AV232">
            <v>2765</v>
          </cell>
          <cell r="AW232">
            <v>4701.2425000000003</v>
          </cell>
          <cell r="AX232">
            <v>1128.2321999999999</v>
          </cell>
        </row>
        <row r="233">
          <cell r="D233" t="str">
            <v>武村　ゆみ</v>
          </cell>
          <cell r="E233">
            <v>1008</v>
          </cell>
          <cell r="F233" t="str">
            <v>HIDA総合研究所</v>
          </cell>
          <cell r="G233">
            <v>100803</v>
          </cell>
          <cell r="H233" t="str">
            <v>日本語教育センター</v>
          </cell>
          <cell r="I233">
            <v>1</v>
          </cell>
          <cell r="J233" t="str">
            <v>部門1</v>
          </cell>
          <cell r="K233">
            <v>1001</v>
          </cell>
          <cell r="L233" t="str">
            <v>部門1-1</v>
          </cell>
          <cell r="M233">
            <v>100102</v>
          </cell>
          <cell r="N233" t="str">
            <v>一般職員</v>
          </cell>
          <cell r="O233">
            <v>500</v>
          </cell>
          <cell r="P233">
            <v>357100</v>
          </cell>
          <cell r="Q233">
            <v>357100</v>
          </cell>
          <cell r="R233">
            <v>0</v>
          </cell>
          <cell r="S233">
            <v>0</v>
          </cell>
          <cell r="T233">
            <v>0</v>
          </cell>
          <cell r="U233">
            <v>0</v>
          </cell>
          <cell r="V233">
            <v>0</v>
          </cell>
          <cell r="W233">
            <v>0</v>
          </cell>
          <cell r="X233">
            <v>0</v>
          </cell>
          <cell r="Y233">
            <v>0</v>
          </cell>
          <cell r="Z233">
            <v>357100</v>
          </cell>
          <cell r="AA233">
            <v>0</v>
          </cell>
          <cell r="AB233">
            <v>42852</v>
          </cell>
          <cell r="AC233">
            <v>0</v>
          </cell>
          <cell r="AD233">
            <v>0</v>
          </cell>
          <cell r="AE233">
            <v>0</v>
          </cell>
          <cell r="AF233">
            <v>20650</v>
          </cell>
          <cell r="AG233">
            <v>0</v>
          </cell>
          <cell r="AH233">
            <v>6359</v>
          </cell>
          <cell r="AI233">
            <v>37734</v>
          </cell>
          <cell r="AJ233">
            <v>0</v>
          </cell>
          <cell r="AK233">
            <v>18518</v>
          </cell>
          <cell r="AL233">
            <v>2585</v>
          </cell>
          <cell r="AM233">
            <v>41064.800000000003</v>
          </cell>
          <cell r="AN233">
            <v>705</v>
          </cell>
          <cell r="AO233">
            <v>0</v>
          </cell>
          <cell r="AP233">
            <v>0</v>
          </cell>
          <cell r="AQ233">
            <v>464695</v>
          </cell>
          <cell r="AR233">
            <v>166</v>
          </cell>
          <cell r="AS233">
            <v>0</v>
          </cell>
          <cell r="AT233">
            <v>0</v>
          </cell>
          <cell r="AU233">
            <v>0</v>
          </cell>
          <cell r="AV233">
            <v>2323</v>
          </cell>
          <cell r="AW233">
            <v>3950.3825000000002</v>
          </cell>
          <cell r="AX233">
            <v>947.9778</v>
          </cell>
        </row>
        <row r="234">
          <cell r="D234" t="str">
            <v>鈴木　保巳</v>
          </cell>
          <cell r="E234">
            <v>1003</v>
          </cell>
          <cell r="F234" t="str">
            <v>研修業務部</v>
          </cell>
          <cell r="G234">
            <v>100302</v>
          </cell>
          <cell r="H234" t="str">
            <v>低炭素化支援Ｇ</v>
          </cell>
          <cell r="I234">
            <v>1</v>
          </cell>
          <cell r="J234" t="str">
            <v>部門1</v>
          </cell>
          <cell r="K234">
            <v>1001</v>
          </cell>
          <cell r="L234" t="str">
            <v>部門1-1</v>
          </cell>
          <cell r="M234">
            <v>100102</v>
          </cell>
          <cell r="N234" t="str">
            <v>一般職員</v>
          </cell>
          <cell r="O234">
            <v>300</v>
          </cell>
          <cell r="P234">
            <v>418500</v>
          </cell>
          <cell r="Q234">
            <v>418500</v>
          </cell>
          <cell r="R234">
            <v>0</v>
          </cell>
          <cell r="S234">
            <v>0</v>
          </cell>
          <cell r="T234">
            <v>0</v>
          </cell>
          <cell r="U234">
            <v>0</v>
          </cell>
          <cell r="V234">
            <v>0</v>
          </cell>
          <cell r="W234">
            <v>0</v>
          </cell>
          <cell r="X234">
            <v>0</v>
          </cell>
          <cell r="Y234">
            <v>0</v>
          </cell>
          <cell r="Z234">
            <v>418500</v>
          </cell>
          <cell r="AA234">
            <v>75000</v>
          </cell>
          <cell r="AB234">
            <v>63720</v>
          </cell>
          <cell r="AC234">
            <v>37500</v>
          </cell>
          <cell r="AD234">
            <v>0</v>
          </cell>
          <cell r="AE234">
            <v>0</v>
          </cell>
          <cell r="AF234">
            <v>17938</v>
          </cell>
          <cell r="AG234">
            <v>0</v>
          </cell>
          <cell r="AH234">
            <v>4950</v>
          </cell>
          <cell r="AI234">
            <v>0</v>
          </cell>
          <cell r="AJ234">
            <v>0</v>
          </cell>
          <cell r="AK234">
            <v>23246</v>
          </cell>
          <cell r="AL234">
            <v>3245</v>
          </cell>
          <cell r="AM234">
            <v>51548.6</v>
          </cell>
          <cell r="AN234">
            <v>885</v>
          </cell>
          <cell r="AO234">
            <v>0</v>
          </cell>
          <cell r="AP234">
            <v>0</v>
          </cell>
          <cell r="AQ234">
            <v>617608</v>
          </cell>
          <cell r="AR234">
            <v>0</v>
          </cell>
          <cell r="AS234">
            <v>0</v>
          </cell>
          <cell r="AT234">
            <v>0</v>
          </cell>
          <cell r="AU234">
            <v>0</v>
          </cell>
          <cell r="AV234">
            <v>3088</v>
          </cell>
          <cell r="AW234">
            <v>5249.7079999999996</v>
          </cell>
          <cell r="AX234">
            <v>1259.9203</v>
          </cell>
        </row>
        <row r="235">
          <cell r="D235" t="str">
            <v>大野　達也</v>
          </cell>
          <cell r="E235">
            <v>1007</v>
          </cell>
          <cell r="F235" t="str">
            <v>関西研修センター</v>
          </cell>
          <cell r="G235">
            <v>100701</v>
          </cell>
          <cell r="H235" t="str">
            <v>ＫＫＣＧ</v>
          </cell>
          <cell r="I235">
            <v>1</v>
          </cell>
          <cell r="J235" t="str">
            <v>部門1</v>
          </cell>
          <cell r="K235">
            <v>1001</v>
          </cell>
          <cell r="L235" t="str">
            <v>部門1-1</v>
          </cell>
          <cell r="M235">
            <v>100102</v>
          </cell>
          <cell r="N235" t="str">
            <v>一般職員</v>
          </cell>
          <cell r="O235">
            <v>500</v>
          </cell>
          <cell r="P235">
            <v>377800</v>
          </cell>
          <cell r="Q235">
            <v>377800</v>
          </cell>
          <cell r="R235">
            <v>0</v>
          </cell>
          <cell r="S235">
            <v>0</v>
          </cell>
          <cell r="T235">
            <v>0</v>
          </cell>
          <cell r="U235">
            <v>0</v>
          </cell>
          <cell r="V235">
            <v>0</v>
          </cell>
          <cell r="W235">
            <v>0</v>
          </cell>
          <cell r="X235">
            <v>0</v>
          </cell>
          <cell r="Y235">
            <v>0</v>
          </cell>
          <cell r="Z235">
            <v>377800</v>
          </cell>
          <cell r="AA235">
            <v>0</v>
          </cell>
          <cell r="AB235">
            <v>45336</v>
          </cell>
          <cell r="AC235">
            <v>0</v>
          </cell>
          <cell r="AD235">
            <v>0</v>
          </cell>
          <cell r="AE235">
            <v>0</v>
          </cell>
          <cell r="AF235">
            <v>21520</v>
          </cell>
          <cell r="AG235">
            <v>0</v>
          </cell>
          <cell r="AH235">
            <v>6865</v>
          </cell>
          <cell r="AI235">
            <v>99085</v>
          </cell>
          <cell r="AJ235">
            <v>-21068</v>
          </cell>
          <cell r="AK235">
            <v>20882</v>
          </cell>
          <cell r="AL235">
            <v>2915</v>
          </cell>
          <cell r="AM235">
            <v>46306.2</v>
          </cell>
          <cell r="AN235">
            <v>795</v>
          </cell>
          <cell r="AO235">
            <v>0</v>
          </cell>
          <cell r="AP235">
            <v>0</v>
          </cell>
          <cell r="AQ235">
            <v>529538</v>
          </cell>
          <cell r="AR235">
            <v>7792</v>
          </cell>
          <cell r="AS235">
            <v>0</v>
          </cell>
          <cell r="AT235">
            <v>0</v>
          </cell>
          <cell r="AU235">
            <v>0</v>
          </cell>
          <cell r="AV235">
            <v>2647</v>
          </cell>
          <cell r="AW235">
            <v>4501.7629999999999</v>
          </cell>
          <cell r="AX235">
            <v>1080.2574999999999</v>
          </cell>
        </row>
        <row r="236">
          <cell r="D236" t="str">
            <v>黒澤　陽一</v>
          </cell>
          <cell r="E236">
            <v>1009</v>
          </cell>
          <cell r="F236" t="str">
            <v>監査室</v>
          </cell>
          <cell r="G236">
            <v>100101</v>
          </cell>
          <cell r="H236" t="str">
            <v>　　</v>
          </cell>
          <cell r="I236">
            <v>1</v>
          </cell>
          <cell r="J236" t="str">
            <v>部門1</v>
          </cell>
          <cell r="K236">
            <v>1001</v>
          </cell>
          <cell r="L236" t="str">
            <v>部門1-1</v>
          </cell>
          <cell r="M236">
            <v>100102</v>
          </cell>
          <cell r="N236" t="str">
            <v>一般職員</v>
          </cell>
          <cell r="O236">
            <v>500</v>
          </cell>
          <cell r="P236">
            <v>380300</v>
          </cell>
          <cell r="Q236">
            <v>380300</v>
          </cell>
          <cell r="R236">
            <v>0</v>
          </cell>
          <cell r="S236">
            <v>0</v>
          </cell>
          <cell r="T236">
            <v>0</v>
          </cell>
          <cell r="U236">
            <v>0</v>
          </cell>
          <cell r="V236">
            <v>0</v>
          </cell>
          <cell r="W236">
            <v>0</v>
          </cell>
          <cell r="X236">
            <v>0</v>
          </cell>
          <cell r="Y236">
            <v>0</v>
          </cell>
          <cell r="Z236">
            <v>380300</v>
          </cell>
          <cell r="AA236">
            <v>0</v>
          </cell>
          <cell r="AB236">
            <v>49956</v>
          </cell>
          <cell r="AC236">
            <v>36000</v>
          </cell>
          <cell r="AD236">
            <v>0</v>
          </cell>
          <cell r="AE236">
            <v>0</v>
          </cell>
          <cell r="AF236">
            <v>17742</v>
          </cell>
          <cell r="AG236">
            <v>0</v>
          </cell>
          <cell r="AH236">
            <v>7100</v>
          </cell>
          <cell r="AI236">
            <v>43410</v>
          </cell>
          <cell r="AJ236">
            <v>0</v>
          </cell>
          <cell r="AK236">
            <v>19700</v>
          </cell>
          <cell r="AL236">
            <v>2750</v>
          </cell>
          <cell r="AM236">
            <v>43685</v>
          </cell>
          <cell r="AN236">
            <v>750</v>
          </cell>
          <cell r="AO236">
            <v>0</v>
          </cell>
          <cell r="AP236">
            <v>0</v>
          </cell>
          <cell r="AQ236">
            <v>534508</v>
          </cell>
          <cell r="AR236">
            <v>0</v>
          </cell>
          <cell r="AS236">
            <v>0</v>
          </cell>
          <cell r="AT236">
            <v>0</v>
          </cell>
          <cell r="AU236">
            <v>0</v>
          </cell>
          <cell r="AV236">
            <v>2672</v>
          </cell>
          <cell r="AW236">
            <v>4543.8580000000002</v>
          </cell>
          <cell r="AX236">
            <v>1090.3963000000001</v>
          </cell>
        </row>
        <row r="237">
          <cell r="D237" t="str">
            <v>名嘉　孝男</v>
          </cell>
          <cell r="E237">
            <v>1007</v>
          </cell>
          <cell r="F237" t="str">
            <v>関西研修センター</v>
          </cell>
          <cell r="G237">
            <v>100701</v>
          </cell>
          <cell r="H237" t="str">
            <v>ＫＫＣＧ</v>
          </cell>
          <cell r="I237">
            <v>1</v>
          </cell>
          <cell r="J237" t="str">
            <v>部門1</v>
          </cell>
          <cell r="K237">
            <v>1001</v>
          </cell>
          <cell r="L237" t="str">
            <v>部門1-1</v>
          </cell>
          <cell r="M237">
            <v>100102</v>
          </cell>
          <cell r="N237" t="str">
            <v>一般職員</v>
          </cell>
          <cell r="O237">
            <v>500</v>
          </cell>
          <cell r="P237">
            <v>382800</v>
          </cell>
          <cell r="Q237">
            <v>382800</v>
          </cell>
          <cell r="R237">
            <v>0</v>
          </cell>
          <cell r="S237">
            <v>0</v>
          </cell>
          <cell r="T237">
            <v>0</v>
          </cell>
          <cell r="U237">
            <v>0</v>
          </cell>
          <cell r="V237">
            <v>0</v>
          </cell>
          <cell r="W237">
            <v>0</v>
          </cell>
          <cell r="X237">
            <v>0</v>
          </cell>
          <cell r="Y237">
            <v>0</v>
          </cell>
          <cell r="Z237">
            <v>382800</v>
          </cell>
          <cell r="AA237">
            <v>0</v>
          </cell>
          <cell r="AB237">
            <v>48876</v>
          </cell>
          <cell r="AC237">
            <v>24500</v>
          </cell>
          <cell r="AD237">
            <v>0</v>
          </cell>
          <cell r="AE237">
            <v>0</v>
          </cell>
          <cell r="AF237">
            <v>14645</v>
          </cell>
          <cell r="AG237">
            <v>0</v>
          </cell>
          <cell r="AH237">
            <v>13752</v>
          </cell>
          <cell r="AI237">
            <v>43781</v>
          </cell>
          <cell r="AJ237">
            <v>0</v>
          </cell>
          <cell r="AK237">
            <v>23246</v>
          </cell>
          <cell r="AL237">
            <v>3245</v>
          </cell>
          <cell r="AM237">
            <v>51548.6</v>
          </cell>
          <cell r="AN237">
            <v>885</v>
          </cell>
          <cell r="AO237">
            <v>0</v>
          </cell>
          <cell r="AP237">
            <v>0</v>
          </cell>
          <cell r="AQ237">
            <v>528354</v>
          </cell>
          <cell r="AR237">
            <v>0</v>
          </cell>
          <cell r="AS237">
            <v>0</v>
          </cell>
          <cell r="AT237">
            <v>0</v>
          </cell>
          <cell r="AU237">
            <v>0</v>
          </cell>
          <cell r="AV237">
            <v>2641</v>
          </cell>
          <cell r="AW237">
            <v>4491.7790000000005</v>
          </cell>
          <cell r="AX237">
            <v>1077.8421000000001</v>
          </cell>
        </row>
        <row r="238">
          <cell r="D238" t="str">
            <v>前田　陽子</v>
          </cell>
          <cell r="E238">
            <v>1005</v>
          </cell>
          <cell r="F238" t="str">
            <v>総務企画部</v>
          </cell>
          <cell r="G238">
            <v>100502</v>
          </cell>
          <cell r="H238" t="str">
            <v>総務Ｇ</v>
          </cell>
          <cell r="I238">
            <v>1</v>
          </cell>
          <cell r="J238" t="str">
            <v>部門1</v>
          </cell>
          <cell r="K238">
            <v>1001</v>
          </cell>
          <cell r="L238" t="str">
            <v>部門1-1</v>
          </cell>
          <cell r="M238">
            <v>100102</v>
          </cell>
          <cell r="N238" t="str">
            <v>一般職員</v>
          </cell>
          <cell r="O238">
            <v>300</v>
          </cell>
          <cell r="P238">
            <v>365100</v>
          </cell>
          <cell r="Q238">
            <v>365100</v>
          </cell>
          <cell r="R238">
            <v>0</v>
          </cell>
          <cell r="S238">
            <v>0</v>
          </cell>
          <cell r="T238">
            <v>0</v>
          </cell>
          <cell r="U238">
            <v>0</v>
          </cell>
          <cell r="V238">
            <v>0</v>
          </cell>
          <cell r="W238">
            <v>0</v>
          </cell>
          <cell r="X238">
            <v>0</v>
          </cell>
          <cell r="Y238">
            <v>0</v>
          </cell>
          <cell r="Z238">
            <v>365100</v>
          </cell>
          <cell r="AA238">
            <v>45000</v>
          </cell>
          <cell r="AB238">
            <v>49212</v>
          </cell>
          <cell r="AC238">
            <v>0</v>
          </cell>
          <cell r="AD238">
            <v>27000</v>
          </cell>
          <cell r="AE238">
            <v>0</v>
          </cell>
          <cell r="AF238">
            <v>6840</v>
          </cell>
          <cell r="AG238">
            <v>0</v>
          </cell>
          <cell r="AH238">
            <v>7500</v>
          </cell>
          <cell r="AI238">
            <v>0</v>
          </cell>
          <cell r="AJ238">
            <v>0</v>
          </cell>
          <cell r="AK238">
            <v>18518</v>
          </cell>
          <cell r="AL238">
            <v>2585</v>
          </cell>
          <cell r="AM238">
            <v>41064.800000000003</v>
          </cell>
          <cell r="AN238">
            <v>705</v>
          </cell>
          <cell r="AO238">
            <v>0</v>
          </cell>
          <cell r="AP238">
            <v>0</v>
          </cell>
          <cell r="AQ238">
            <v>500652</v>
          </cell>
          <cell r="AR238">
            <v>0</v>
          </cell>
          <cell r="AS238">
            <v>0</v>
          </cell>
          <cell r="AT238">
            <v>0</v>
          </cell>
          <cell r="AU238">
            <v>0</v>
          </cell>
          <cell r="AV238">
            <v>2503</v>
          </cell>
          <cell r="AW238">
            <v>4255.8019999999997</v>
          </cell>
          <cell r="AX238">
            <v>1021.33</v>
          </cell>
        </row>
        <row r="239">
          <cell r="D239" t="str">
            <v>多田　正視</v>
          </cell>
          <cell r="E239">
            <v>1008</v>
          </cell>
          <cell r="F239" t="str">
            <v>HIDA総合研究所</v>
          </cell>
          <cell r="G239">
            <v>100802</v>
          </cell>
          <cell r="H239" t="str">
            <v>海外戦略Ｇ</v>
          </cell>
          <cell r="I239">
            <v>1</v>
          </cell>
          <cell r="J239" t="str">
            <v>部門1</v>
          </cell>
          <cell r="K239">
            <v>1001</v>
          </cell>
          <cell r="L239" t="str">
            <v>部門1-1</v>
          </cell>
          <cell r="M239">
            <v>100102</v>
          </cell>
          <cell r="N239" t="str">
            <v>一般職員</v>
          </cell>
          <cell r="O239">
            <v>500</v>
          </cell>
          <cell r="P239">
            <v>365100</v>
          </cell>
          <cell r="Q239">
            <v>365100</v>
          </cell>
          <cell r="R239">
            <v>0</v>
          </cell>
          <cell r="S239">
            <v>0</v>
          </cell>
          <cell r="T239">
            <v>0</v>
          </cell>
          <cell r="U239">
            <v>0</v>
          </cell>
          <cell r="V239">
            <v>0</v>
          </cell>
          <cell r="W239">
            <v>0</v>
          </cell>
          <cell r="X239">
            <v>0</v>
          </cell>
          <cell r="Y239">
            <v>0</v>
          </cell>
          <cell r="Z239">
            <v>365100</v>
          </cell>
          <cell r="AA239">
            <v>0</v>
          </cell>
          <cell r="AB239">
            <v>43812</v>
          </cell>
          <cell r="AC239">
            <v>0</v>
          </cell>
          <cell r="AD239">
            <v>27000</v>
          </cell>
          <cell r="AE239">
            <v>0</v>
          </cell>
          <cell r="AF239">
            <v>6500</v>
          </cell>
          <cell r="AG239">
            <v>0</v>
          </cell>
          <cell r="AH239">
            <v>6516</v>
          </cell>
          <cell r="AI239">
            <v>38236</v>
          </cell>
          <cell r="AJ239">
            <v>0</v>
          </cell>
          <cell r="AK239">
            <v>19700</v>
          </cell>
          <cell r="AL239">
            <v>2750</v>
          </cell>
          <cell r="AM239">
            <v>43685</v>
          </cell>
          <cell r="AN239">
            <v>750</v>
          </cell>
          <cell r="AO239">
            <v>0</v>
          </cell>
          <cell r="AP239">
            <v>0</v>
          </cell>
          <cell r="AQ239">
            <v>487164</v>
          </cell>
          <cell r="AR239">
            <v>0</v>
          </cell>
          <cell r="AS239">
            <v>0</v>
          </cell>
          <cell r="AT239">
            <v>0</v>
          </cell>
          <cell r="AU239">
            <v>0</v>
          </cell>
          <cell r="AV239">
            <v>2435</v>
          </cell>
          <cell r="AW239">
            <v>4141.7139999999999</v>
          </cell>
          <cell r="AX239">
            <v>993.81449999999995</v>
          </cell>
        </row>
        <row r="240">
          <cell r="D240" t="str">
            <v>川辺　宏美</v>
          </cell>
          <cell r="E240">
            <v>1002</v>
          </cell>
          <cell r="F240" t="str">
            <v>政策推進部</v>
          </cell>
          <cell r="G240">
            <v>100201</v>
          </cell>
          <cell r="H240" t="str">
            <v>国際人材Ｇ</v>
          </cell>
          <cell r="I240">
            <v>1</v>
          </cell>
          <cell r="J240" t="str">
            <v>部門1</v>
          </cell>
          <cell r="K240">
            <v>1001</v>
          </cell>
          <cell r="L240" t="str">
            <v>部門1-1</v>
          </cell>
          <cell r="M240">
            <v>100102</v>
          </cell>
          <cell r="N240" t="str">
            <v>一般職員</v>
          </cell>
          <cell r="O240">
            <v>500</v>
          </cell>
          <cell r="P240">
            <v>362400</v>
          </cell>
          <cell r="Q240">
            <v>362400</v>
          </cell>
          <cell r="R240">
            <v>0</v>
          </cell>
          <cell r="S240">
            <v>0</v>
          </cell>
          <cell r="T240">
            <v>0</v>
          </cell>
          <cell r="U240">
            <v>0</v>
          </cell>
          <cell r="V240">
            <v>0</v>
          </cell>
          <cell r="W240">
            <v>0</v>
          </cell>
          <cell r="X240">
            <v>0</v>
          </cell>
          <cell r="Y240">
            <v>0</v>
          </cell>
          <cell r="Z240">
            <v>362400</v>
          </cell>
          <cell r="AA240">
            <v>0</v>
          </cell>
          <cell r="AB240">
            <v>44268</v>
          </cell>
          <cell r="AC240">
            <v>6500</v>
          </cell>
          <cell r="AD240">
            <v>0</v>
          </cell>
          <cell r="AE240">
            <v>0</v>
          </cell>
          <cell r="AF240">
            <v>6003</v>
          </cell>
          <cell r="AG240">
            <v>0</v>
          </cell>
          <cell r="AH240">
            <v>17865</v>
          </cell>
          <cell r="AI240">
            <v>49813</v>
          </cell>
          <cell r="AJ240">
            <v>0</v>
          </cell>
          <cell r="AK240">
            <v>23246</v>
          </cell>
          <cell r="AL240">
            <v>3245</v>
          </cell>
          <cell r="AM240">
            <v>51548.6</v>
          </cell>
          <cell r="AN240">
            <v>885</v>
          </cell>
          <cell r="AO240">
            <v>0</v>
          </cell>
          <cell r="AP240">
            <v>0</v>
          </cell>
          <cell r="AQ240">
            <v>486849</v>
          </cell>
          <cell r="AR240">
            <v>0</v>
          </cell>
          <cell r="AS240">
            <v>0</v>
          </cell>
          <cell r="AT240">
            <v>0</v>
          </cell>
          <cell r="AU240">
            <v>0</v>
          </cell>
          <cell r="AV240">
            <v>2434</v>
          </cell>
          <cell r="AW240">
            <v>4138.4615000000003</v>
          </cell>
          <cell r="AX240">
            <v>993.17190000000005</v>
          </cell>
        </row>
        <row r="241">
          <cell r="D241" t="str">
            <v>近藤　智恵</v>
          </cell>
          <cell r="E241">
            <v>1003</v>
          </cell>
          <cell r="F241" t="str">
            <v>研修業務部</v>
          </cell>
          <cell r="G241">
            <v>100302</v>
          </cell>
          <cell r="H241" t="str">
            <v>低炭素化支援Ｇ</v>
          </cell>
          <cell r="I241">
            <v>1</v>
          </cell>
          <cell r="J241" t="str">
            <v>部門1</v>
          </cell>
          <cell r="K241">
            <v>1001</v>
          </cell>
          <cell r="L241" t="str">
            <v>部門1-1</v>
          </cell>
          <cell r="M241">
            <v>100102</v>
          </cell>
          <cell r="N241" t="str">
            <v>一般職員</v>
          </cell>
          <cell r="O241">
            <v>300</v>
          </cell>
          <cell r="P241">
            <v>351700</v>
          </cell>
          <cell r="Q241">
            <v>351700</v>
          </cell>
          <cell r="R241">
            <v>0</v>
          </cell>
          <cell r="S241">
            <v>0</v>
          </cell>
          <cell r="T241">
            <v>0</v>
          </cell>
          <cell r="U241">
            <v>0</v>
          </cell>
          <cell r="V241">
            <v>0</v>
          </cell>
          <cell r="W241">
            <v>0</v>
          </cell>
          <cell r="X241">
            <v>0</v>
          </cell>
          <cell r="Y241">
            <v>0</v>
          </cell>
          <cell r="Z241">
            <v>351700</v>
          </cell>
          <cell r="AA241">
            <v>45000</v>
          </cell>
          <cell r="AB241">
            <v>47604</v>
          </cell>
          <cell r="AC241">
            <v>0</v>
          </cell>
          <cell r="AD241">
            <v>0</v>
          </cell>
          <cell r="AE241">
            <v>0</v>
          </cell>
          <cell r="AF241">
            <v>17276</v>
          </cell>
          <cell r="AG241">
            <v>0</v>
          </cell>
          <cell r="AH241">
            <v>4200</v>
          </cell>
          <cell r="AI241">
            <v>0</v>
          </cell>
          <cell r="AJ241">
            <v>0</v>
          </cell>
          <cell r="AK241">
            <v>18518</v>
          </cell>
          <cell r="AL241">
            <v>2585</v>
          </cell>
          <cell r="AM241">
            <v>41064.800000000003</v>
          </cell>
          <cell r="AN241">
            <v>705</v>
          </cell>
          <cell r="AO241">
            <v>0</v>
          </cell>
          <cell r="AP241">
            <v>0</v>
          </cell>
          <cell r="AQ241">
            <v>465780</v>
          </cell>
          <cell r="AR241">
            <v>0</v>
          </cell>
          <cell r="AS241">
            <v>0</v>
          </cell>
          <cell r="AT241">
            <v>0</v>
          </cell>
          <cell r="AU241">
            <v>0</v>
          </cell>
          <cell r="AV241">
            <v>2328</v>
          </cell>
          <cell r="AW241">
            <v>3960.03</v>
          </cell>
          <cell r="AX241">
            <v>950.19119999999998</v>
          </cell>
        </row>
        <row r="242">
          <cell r="D242" t="str">
            <v>西山　毅</v>
          </cell>
          <cell r="E242">
            <v>1004</v>
          </cell>
          <cell r="F242" t="str">
            <v>事業統括部</v>
          </cell>
          <cell r="G242">
            <v>100401</v>
          </cell>
          <cell r="H242" t="str">
            <v>事業統括Ｇ</v>
          </cell>
          <cell r="I242">
            <v>1</v>
          </cell>
          <cell r="J242" t="str">
            <v>部門1</v>
          </cell>
          <cell r="K242">
            <v>1001</v>
          </cell>
          <cell r="L242" t="str">
            <v>部門1-1</v>
          </cell>
          <cell r="M242">
            <v>100102</v>
          </cell>
          <cell r="N242" t="str">
            <v>一般職員</v>
          </cell>
          <cell r="O242">
            <v>500</v>
          </cell>
          <cell r="P242">
            <v>387800</v>
          </cell>
          <cell r="Q242">
            <v>387800</v>
          </cell>
          <cell r="R242">
            <v>0</v>
          </cell>
          <cell r="S242">
            <v>0</v>
          </cell>
          <cell r="T242">
            <v>0</v>
          </cell>
          <cell r="U242">
            <v>0</v>
          </cell>
          <cell r="V242">
            <v>0</v>
          </cell>
          <cell r="W242">
            <v>0</v>
          </cell>
          <cell r="X242">
            <v>0</v>
          </cell>
          <cell r="Y242">
            <v>0</v>
          </cell>
          <cell r="Z242">
            <v>387800</v>
          </cell>
          <cell r="AA242">
            <v>0</v>
          </cell>
          <cell r="AB242">
            <v>47916</v>
          </cell>
          <cell r="AC242">
            <v>11500</v>
          </cell>
          <cell r="AD242">
            <v>27000</v>
          </cell>
          <cell r="AE242">
            <v>0</v>
          </cell>
          <cell r="AF242">
            <v>9306</v>
          </cell>
          <cell r="AG242">
            <v>0</v>
          </cell>
          <cell r="AH242">
            <v>6959</v>
          </cell>
          <cell r="AI242">
            <v>156589</v>
          </cell>
          <cell r="AJ242">
            <v>0</v>
          </cell>
          <cell r="AK242">
            <v>24428</v>
          </cell>
          <cell r="AL242">
            <v>3410</v>
          </cell>
          <cell r="AM242">
            <v>54169.8</v>
          </cell>
          <cell r="AN242">
            <v>930</v>
          </cell>
          <cell r="AO242">
            <v>0</v>
          </cell>
          <cell r="AP242">
            <v>0</v>
          </cell>
          <cell r="AQ242">
            <v>647070</v>
          </cell>
          <cell r="AR242">
            <v>14624</v>
          </cell>
          <cell r="AS242">
            <v>0</v>
          </cell>
          <cell r="AT242">
            <v>120</v>
          </cell>
          <cell r="AU242">
            <v>0</v>
          </cell>
          <cell r="AV242">
            <v>3235</v>
          </cell>
          <cell r="AW242">
            <v>5500.4449999999997</v>
          </cell>
          <cell r="AX242">
            <v>1320.0228</v>
          </cell>
        </row>
        <row r="243">
          <cell r="D243" t="str">
            <v>吉岡　治</v>
          </cell>
          <cell r="E243">
            <v>1002</v>
          </cell>
          <cell r="F243" t="str">
            <v>政策推進部</v>
          </cell>
          <cell r="G243">
            <v>100201</v>
          </cell>
          <cell r="H243" t="str">
            <v>国際人材Ｇ</v>
          </cell>
          <cell r="I243">
            <v>1</v>
          </cell>
          <cell r="J243" t="str">
            <v>部門1</v>
          </cell>
          <cell r="K243">
            <v>1001</v>
          </cell>
          <cell r="L243" t="str">
            <v>部門1-1</v>
          </cell>
          <cell r="M243">
            <v>100102</v>
          </cell>
          <cell r="N243" t="str">
            <v>一般職員</v>
          </cell>
          <cell r="O243">
            <v>300</v>
          </cell>
          <cell r="P243">
            <v>447000</v>
          </cell>
          <cell r="Q243">
            <v>447000</v>
          </cell>
          <cell r="R243">
            <v>0</v>
          </cell>
          <cell r="S243">
            <v>0</v>
          </cell>
          <cell r="T243">
            <v>0</v>
          </cell>
          <cell r="U243">
            <v>0</v>
          </cell>
          <cell r="V243">
            <v>0</v>
          </cell>
          <cell r="W243">
            <v>0</v>
          </cell>
          <cell r="X243">
            <v>0</v>
          </cell>
          <cell r="Y243">
            <v>0</v>
          </cell>
          <cell r="Z243">
            <v>447000</v>
          </cell>
          <cell r="AA243">
            <v>105000</v>
          </cell>
          <cell r="AB243">
            <v>68580</v>
          </cell>
          <cell r="AC243">
            <v>19500</v>
          </cell>
          <cell r="AD243">
            <v>0</v>
          </cell>
          <cell r="AE243">
            <v>0</v>
          </cell>
          <cell r="AF243">
            <v>7866</v>
          </cell>
          <cell r="AG243">
            <v>0</v>
          </cell>
          <cell r="AH243">
            <v>9200</v>
          </cell>
          <cell r="AI243">
            <v>0</v>
          </cell>
          <cell r="AJ243">
            <v>0</v>
          </cell>
          <cell r="AK243">
            <v>25610</v>
          </cell>
          <cell r="AL243">
            <v>3575</v>
          </cell>
          <cell r="AM243">
            <v>54169.8</v>
          </cell>
          <cell r="AN243">
            <v>930</v>
          </cell>
          <cell r="AO243">
            <v>0</v>
          </cell>
          <cell r="AP243">
            <v>0</v>
          </cell>
          <cell r="AQ243">
            <v>657146</v>
          </cell>
          <cell r="AR243">
            <v>0</v>
          </cell>
          <cell r="AS243">
            <v>0</v>
          </cell>
          <cell r="AT243">
            <v>0</v>
          </cell>
          <cell r="AU243">
            <v>0</v>
          </cell>
          <cell r="AV243">
            <v>3285</v>
          </cell>
          <cell r="AW243">
            <v>5586.4709999999995</v>
          </cell>
          <cell r="AX243">
            <v>1340.5778</v>
          </cell>
        </row>
        <row r="244">
          <cell r="D244" t="str">
            <v>西古　雅彦</v>
          </cell>
          <cell r="E244">
            <v>1001</v>
          </cell>
          <cell r="F244" t="str">
            <v>産業推進部</v>
          </cell>
          <cell r="G244">
            <v>100101</v>
          </cell>
          <cell r="H244" t="str">
            <v>産業国際化・インフラＧ</v>
          </cell>
          <cell r="I244">
            <v>1</v>
          </cell>
          <cell r="J244" t="str">
            <v>部門1</v>
          </cell>
          <cell r="K244">
            <v>1001</v>
          </cell>
          <cell r="L244" t="str">
            <v>部門1-1</v>
          </cell>
          <cell r="M244">
            <v>100102</v>
          </cell>
          <cell r="N244" t="str">
            <v>一般職員</v>
          </cell>
          <cell r="O244">
            <v>500</v>
          </cell>
          <cell r="P244">
            <v>392600</v>
          </cell>
          <cell r="Q244">
            <v>392600</v>
          </cell>
          <cell r="R244">
            <v>0</v>
          </cell>
          <cell r="S244">
            <v>0</v>
          </cell>
          <cell r="T244">
            <v>0</v>
          </cell>
          <cell r="U244">
            <v>0</v>
          </cell>
          <cell r="V244">
            <v>0</v>
          </cell>
          <cell r="W244">
            <v>0</v>
          </cell>
          <cell r="X244">
            <v>0</v>
          </cell>
          <cell r="Y244">
            <v>0</v>
          </cell>
          <cell r="Z244">
            <v>392600</v>
          </cell>
          <cell r="AA244">
            <v>0</v>
          </cell>
          <cell r="AB244">
            <v>49812</v>
          </cell>
          <cell r="AC244">
            <v>22500</v>
          </cell>
          <cell r="AD244">
            <v>0</v>
          </cell>
          <cell r="AE244">
            <v>0</v>
          </cell>
          <cell r="AF244">
            <v>12065</v>
          </cell>
          <cell r="AG244">
            <v>0</v>
          </cell>
          <cell r="AH244">
            <v>10452</v>
          </cell>
          <cell r="AI244">
            <v>114526</v>
          </cell>
          <cell r="AJ244">
            <v>0</v>
          </cell>
          <cell r="AK244">
            <v>22064</v>
          </cell>
          <cell r="AL244">
            <v>3080</v>
          </cell>
          <cell r="AM244">
            <v>48927.4</v>
          </cell>
          <cell r="AN244">
            <v>840</v>
          </cell>
          <cell r="AO244">
            <v>0</v>
          </cell>
          <cell r="AP244">
            <v>0</v>
          </cell>
          <cell r="AQ244">
            <v>601955</v>
          </cell>
          <cell r="AR244">
            <v>10415</v>
          </cell>
          <cell r="AS244">
            <v>0</v>
          </cell>
          <cell r="AT244">
            <v>0</v>
          </cell>
          <cell r="AU244">
            <v>0</v>
          </cell>
          <cell r="AV244">
            <v>3009</v>
          </cell>
          <cell r="AW244">
            <v>5117.3924999999999</v>
          </cell>
          <cell r="AX244">
            <v>1227.9882</v>
          </cell>
        </row>
        <row r="245">
          <cell r="D245" t="str">
            <v>大滝　明泰</v>
          </cell>
          <cell r="E245">
            <v>1006</v>
          </cell>
          <cell r="F245" t="str">
            <v>東京研修センター</v>
          </cell>
          <cell r="G245">
            <v>100601</v>
          </cell>
          <cell r="H245" t="str">
            <v>ＴＫＣＧ</v>
          </cell>
          <cell r="I245">
            <v>1</v>
          </cell>
          <cell r="J245" t="str">
            <v>部門1</v>
          </cell>
          <cell r="K245">
            <v>1001</v>
          </cell>
          <cell r="L245" t="str">
            <v>部門1-1</v>
          </cell>
          <cell r="M245">
            <v>100102</v>
          </cell>
          <cell r="N245" t="str">
            <v>一般職員</v>
          </cell>
          <cell r="O245">
            <v>500</v>
          </cell>
          <cell r="P245">
            <v>357100</v>
          </cell>
          <cell r="Q245">
            <v>357100</v>
          </cell>
          <cell r="R245">
            <v>0</v>
          </cell>
          <cell r="S245">
            <v>0</v>
          </cell>
          <cell r="T245">
            <v>0</v>
          </cell>
          <cell r="U245">
            <v>0</v>
          </cell>
          <cell r="V245">
            <v>0</v>
          </cell>
          <cell r="W245">
            <v>0</v>
          </cell>
          <cell r="X245">
            <v>0</v>
          </cell>
          <cell r="Y245">
            <v>0</v>
          </cell>
          <cell r="Z245">
            <v>357100</v>
          </cell>
          <cell r="AA245">
            <v>0</v>
          </cell>
          <cell r="AB245">
            <v>45192</v>
          </cell>
          <cell r="AC245">
            <v>19500</v>
          </cell>
          <cell r="AD245">
            <v>0</v>
          </cell>
          <cell r="AE245">
            <v>0</v>
          </cell>
          <cell r="AF245">
            <v>27361</v>
          </cell>
          <cell r="AG245">
            <v>0</v>
          </cell>
          <cell r="AH245">
            <v>21259</v>
          </cell>
          <cell r="AI245">
            <v>142945</v>
          </cell>
          <cell r="AJ245">
            <v>0</v>
          </cell>
          <cell r="AK245">
            <v>25610</v>
          </cell>
          <cell r="AL245">
            <v>3575</v>
          </cell>
          <cell r="AM245">
            <v>54169.8</v>
          </cell>
          <cell r="AN245">
            <v>930</v>
          </cell>
          <cell r="AO245">
            <v>0</v>
          </cell>
          <cell r="AP245">
            <v>0</v>
          </cell>
          <cell r="AQ245">
            <v>613357</v>
          </cell>
          <cell r="AR245">
            <v>17231</v>
          </cell>
          <cell r="AS245">
            <v>0</v>
          </cell>
          <cell r="AT245">
            <v>0</v>
          </cell>
          <cell r="AU245">
            <v>0</v>
          </cell>
          <cell r="AV245">
            <v>3066</v>
          </cell>
          <cell r="AW245">
            <v>5214.3194999999996</v>
          </cell>
          <cell r="AX245">
            <v>1251.2482</v>
          </cell>
        </row>
        <row r="246">
          <cell r="D246" t="str">
            <v>小川　和久</v>
          </cell>
          <cell r="E246">
            <v>1008</v>
          </cell>
          <cell r="F246" t="str">
            <v>HIDA総合研究所</v>
          </cell>
          <cell r="G246">
            <v>100802</v>
          </cell>
          <cell r="H246" t="str">
            <v>海外戦略Ｇ</v>
          </cell>
          <cell r="I246">
            <v>1</v>
          </cell>
          <cell r="J246" t="str">
            <v>部門1</v>
          </cell>
          <cell r="K246">
            <v>1001</v>
          </cell>
          <cell r="L246" t="str">
            <v>部門1-1</v>
          </cell>
          <cell r="M246">
            <v>100102</v>
          </cell>
          <cell r="N246" t="str">
            <v>一般職員</v>
          </cell>
          <cell r="O246">
            <v>300</v>
          </cell>
          <cell r="P246">
            <v>431900</v>
          </cell>
          <cell r="Q246">
            <v>431900</v>
          </cell>
          <cell r="R246">
            <v>0</v>
          </cell>
          <cell r="S246">
            <v>0</v>
          </cell>
          <cell r="T246">
            <v>0</v>
          </cell>
          <cell r="U246">
            <v>0</v>
          </cell>
          <cell r="V246">
            <v>0</v>
          </cell>
          <cell r="W246">
            <v>0</v>
          </cell>
          <cell r="X246">
            <v>0</v>
          </cell>
          <cell r="Y246">
            <v>0</v>
          </cell>
          <cell r="Z246">
            <v>431900</v>
          </cell>
          <cell r="AA246">
            <v>75000</v>
          </cell>
          <cell r="AB246">
            <v>63768</v>
          </cell>
          <cell r="AC246">
            <v>24500</v>
          </cell>
          <cell r="AD246">
            <v>27000</v>
          </cell>
          <cell r="AE246">
            <v>0</v>
          </cell>
          <cell r="AF246">
            <v>34656</v>
          </cell>
          <cell r="AG246">
            <v>0</v>
          </cell>
          <cell r="AH246">
            <v>10000</v>
          </cell>
          <cell r="AI246">
            <v>0</v>
          </cell>
          <cell r="AJ246">
            <v>0</v>
          </cell>
          <cell r="AK246">
            <v>26792</v>
          </cell>
          <cell r="AL246">
            <v>3740</v>
          </cell>
          <cell r="AM246">
            <v>54169.8</v>
          </cell>
          <cell r="AN246">
            <v>930</v>
          </cell>
          <cell r="AO246">
            <v>0</v>
          </cell>
          <cell r="AP246">
            <v>0</v>
          </cell>
          <cell r="AQ246">
            <v>666824</v>
          </cell>
          <cell r="AR246">
            <v>0</v>
          </cell>
          <cell r="AS246">
            <v>0</v>
          </cell>
          <cell r="AT246">
            <v>0</v>
          </cell>
          <cell r="AU246">
            <v>0</v>
          </cell>
          <cell r="AV246">
            <v>3334</v>
          </cell>
          <cell r="AW246">
            <v>5668.1239999999998</v>
          </cell>
          <cell r="AX246">
            <v>1360.3208999999999</v>
          </cell>
        </row>
        <row r="247">
          <cell r="D247" t="str">
            <v>名越　吉太郎</v>
          </cell>
          <cell r="E247">
            <v>1004</v>
          </cell>
          <cell r="F247" t="str">
            <v>事業統括部</v>
          </cell>
          <cell r="G247">
            <v>100401</v>
          </cell>
          <cell r="H247" t="str">
            <v>事業統括Ｇ</v>
          </cell>
          <cell r="I247">
            <v>1</v>
          </cell>
          <cell r="J247" t="str">
            <v>部門1</v>
          </cell>
          <cell r="K247">
            <v>1001</v>
          </cell>
          <cell r="L247" t="str">
            <v>部門1-1</v>
          </cell>
          <cell r="M247">
            <v>100102</v>
          </cell>
          <cell r="N247" t="str">
            <v>一般職員</v>
          </cell>
          <cell r="O247">
            <v>300</v>
          </cell>
          <cell r="P247">
            <v>453400</v>
          </cell>
          <cell r="Q247">
            <v>453400</v>
          </cell>
          <cell r="R247">
            <v>0</v>
          </cell>
          <cell r="S247">
            <v>0</v>
          </cell>
          <cell r="T247">
            <v>0</v>
          </cell>
          <cell r="U247">
            <v>0</v>
          </cell>
          <cell r="V247">
            <v>0</v>
          </cell>
          <cell r="W247">
            <v>0</v>
          </cell>
          <cell r="X247">
            <v>0</v>
          </cell>
          <cell r="Y247">
            <v>0</v>
          </cell>
          <cell r="Z247">
            <v>453400</v>
          </cell>
          <cell r="AA247">
            <v>105000</v>
          </cell>
          <cell r="AB247">
            <v>67008</v>
          </cell>
          <cell r="AC247">
            <v>0</v>
          </cell>
          <cell r="AD247">
            <v>0</v>
          </cell>
          <cell r="AE247">
            <v>0</v>
          </cell>
          <cell r="AF247">
            <v>5330</v>
          </cell>
          <cell r="AG247">
            <v>0</v>
          </cell>
          <cell r="AH247">
            <v>4200</v>
          </cell>
          <cell r="AI247">
            <v>0</v>
          </cell>
          <cell r="AJ247">
            <v>0</v>
          </cell>
          <cell r="AK247">
            <v>25610</v>
          </cell>
          <cell r="AL247">
            <v>3575</v>
          </cell>
          <cell r="AM247">
            <v>54169.8</v>
          </cell>
          <cell r="AN247">
            <v>930</v>
          </cell>
          <cell r="AO247">
            <v>0</v>
          </cell>
          <cell r="AP247">
            <v>0</v>
          </cell>
          <cell r="AQ247">
            <v>634938</v>
          </cell>
          <cell r="AR247">
            <v>0</v>
          </cell>
          <cell r="AS247">
            <v>0</v>
          </cell>
          <cell r="AT247">
            <v>0</v>
          </cell>
          <cell r="AU247">
            <v>0</v>
          </cell>
          <cell r="AV247">
            <v>3174</v>
          </cell>
          <cell r="AW247">
            <v>5397.6629999999996</v>
          </cell>
          <cell r="AX247">
            <v>1295.2735</v>
          </cell>
        </row>
        <row r="248">
          <cell r="D248" t="str">
            <v>土屋　麻里子</v>
          </cell>
          <cell r="E248">
            <v>1002</v>
          </cell>
          <cell r="F248" t="str">
            <v>派遣業務部</v>
          </cell>
          <cell r="G248">
            <v>100201</v>
          </cell>
          <cell r="H248" t="str">
            <v>派遣業務Ｇ</v>
          </cell>
          <cell r="I248">
            <v>1</v>
          </cell>
          <cell r="J248" t="str">
            <v>部門1</v>
          </cell>
          <cell r="K248">
            <v>1001</v>
          </cell>
          <cell r="L248" t="str">
            <v>部門1-1</v>
          </cell>
          <cell r="M248">
            <v>100102</v>
          </cell>
          <cell r="N248" t="str">
            <v>一般職員</v>
          </cell>
          <cell r="O248">
            <v>500</v>
          </cell>
          <cell r="P248">
            <v>343500</v>
          </cell>
          <cell r="Q248">
            <v>343500</v>
          </cell>
          <cell r="R248">
            <v>0</v>
          </cell>
          <cell r="S248">
            <v>0</v>
          </cell>
          <cell r="T248">
            <v>0</v>
          </cell>
          <cell r="U248">
            <v>0</v>
          </cell>
          <cell r="V248">
            <v>0</v>
          </cell>
          <cell r="W248">
            <v>0</v>
          </cell>
          <cell r="X248">
            <v>0</v>
          </cell>
          <cell r="Y248">
            <v>0</v>
          </cell>
          <cell r="Z248">
            <v>343500</v>
          </cell>
          <cell r="AA248">
            <v>0</v>
          </cell>
          <cell r="AB248">
            <v>42780</v>
          </cell>
          <cell r="AC248">
            <v>13000</v>
          </cell>
          <cell r="AD248">
            <v>0</v>
          </cell>
          <cell r="AE248">
            <v>0</v>
          </cell>
          <cell r="AF248">
            <v>17681</v>
          </cell>
          <cell r="AG248">
            <v>0</v>
          </cell>
          <cell r="AH248">
            <v>6103</v>
          </cell>
          <cell r="AI248">
            <v>0</v>
          </cell>
          <cell r="AJ248">
            <v>0</v>
          </cell>
          <cell r="AK248">
            <v>16154</v>
          </cell>
          <cell r="AL248">
            <v>2255</v>
          </cell>
          <cell r="AM248">
            <v>35822.400000000001</v>
          </cell>
          <cell r="AN248">
            <v>615</v>
          </cell>
          <cell r="AO248">
            <v>0</v>
          </cell>
          <cell r="AP248">
            <v>0</v>
          </cell>
          <cell r="AQ248">
            <v>423064</v>
          </cell>
          <cell r="AR248">
            <v>0</v>
          </cell>
          <cell r="AS248">
            <v>0</v>
          </cell>
          <cell r="AT248">
            <v>0</v>
          </cell>
          <cell r="AU248">
            <v>0</v>
          </cell>
          <cell r="AV248">
            <v>2115</v>
          </cell>
          <cell r="AW248">
            <v>3596.364</v>
          </cell>
          <cell r="AX248">
            <v>863.05050000000006</v>
          </cell>
        </row>
        <row r="249">
          <cell r="D249" t="str">
            <v>小柴　基弘</v>
          </cell>
          <cell r="E249">
            <v>1007</v>
          </cell>
          <cell r="F249" t="str">
            <v>関西研修センター</v>
          </cell>
          <cell r="G249">
            <v>100701</v>
          </cell>
          <cell r="H249" t="str">
            <v>ＫＫＣＧ</v>
          </cell>
          <cell r="I249">
            <v>1</v>
          </cell>
          <cell r="J249" t="str">
            <v>部門1</v>
          </cell>
          <cell r="K249">
            <v>1001</v>
          </cell>
          <cell r="L249" t="str">
            <v>部門1-1</v>
          </cell>
          <cell r="M249">
            <v>100102</v>
          </cell>
          <cell r="N249" t="str">
            <v>一般職員</v>
          </cell>
          <cell r="O249">
            <v>300</v>
          </cell>
          <cell r="P249">
            <v>405600</v>
          </cell>
          <cell r="Q249">
            <v>405600</v>
          </cell>
          <cell r="R249">
            <v>0</v>
          </cell>
          <cell r="S249">
            <v>0</v>
          </cell>
          <cell r="T249">
            <v>0</v>
          </cell>
          <cell r="U249">
            <v>0</v>
          </cell>
          <cell r="V249">
            <v>0</v>
          </cell>
          <cell r="W249">
            <v>0</v>
          </cell>
          <cell r="X249">
            <v>0</v>
          </cell>
          <cell r="Y249">
            <v>0</v>
          </cell>
          <cell r="Z249">
            <v>405600</v>
          </cell>
          <cell r="AA249">
            <v>75000</v>
          </cell>
          <cell r="AB249">
            <v>61392</v>
          </cell>
          <cell r="AC249">
            <v>31000</v>
          </cell>
          <cell r="AD249">
            <v>27000</v>
          </cell>
          <cell r="AE249">
            <v>0</v>
          </cell>
          <cell r="AF249">
            <v>15383</v>
          </cell>
          <cell r="AG249">
            <v>0</v>
          </cell>
          <cell r="AH249">
            <v>4000</v>
          </cell>
          <cell r="AI249">
            <v>0</v>
          </cell>
          <cell r="AJ249">
            <v>0</v>
          </cell>
          <cell r="AK249">
            <v>24428</v>
          </cell>
          <cell r="AL249">
            <v>3410</v>
          </cell>
          <cell r="AM249">
            <v>54169.8</v>
          </cell>
          <cell r="AN249">
            <v>930</v>
          </cell>
          <cell r="AO249">
            <v>0</v>
          </cell>
          <cell r="AP249">
            <v>0</v>
          </cell>
          <cell r="AQ249">
            <v>619375</v>
          </cell>
          <cell r="AR249">
            <v>0</v>
          </cell>
          <cell r="AS249">
            <v>0</v>
          </cell>
          <cell r="AT249">
            <v>0</v>
          </cell>
          <cell r="AU249">
            <v>0</v>
          </cell>
          <cell r="AV249">
            <v>3096</v>
          </cell>
          <cell r="AW249">
            <v>5265.5625</v>
          </cell>
          <cell r="AX249">
            <v>1263.5250000000001</v>
          </cell>
        </row>
        <row r="250">
          <cell r="D250" t="str">
            <v>南谷　剛</v>
          </cell>
          <cell r="E250">
            <v>1002</v>
          </cell>
          <cell r="F250" t="str">
            <v>政策推進部</v>
          </cell>
          <cell r="G250">
            <v>100202</v>
          </cell>
          <cell r="H250" t="str">
            <v>政策受託Ｇ</v>
          </cell>
          <cell r="I250">
            <v>1</v>
          </cell>
          <cell r="J250" t="str">
            <v>部門1</v>
          </cell>
          <cell r="K250">
            <v>1001</v>
          </cell>
          <cell r="L250" t="str">
            <v>部門1-1</v>
          </cell>
          <cell r="M250">
            <v>100102</v>
          </cell>
          <cell r="N250" t="str">
            <v>一般職員</v>
          </cell>
          <cell r="O250">
            <v>500</v>
          </cell>
          <cell r="P250">
            <v>340700</v>
          </cell>
          <cell r="Q250">
            <v>340700</v>
          </cell>
          <cell r="R250">
            <v>0</v>
          </cell>
          <cell r="S250">
            <v>0</v>
          </cell>
          <cell r="T250">
            <v>0</v>
          </cell>
          <cell r="U250">
            <v>0</v>
          </cell>
          <cell r="V250">
            <v>0</v>
          </cell>
          <cell r="W250">
            <v>0</v>
          </cell>
          <cell r="X250">
            <v>0</v>
          </cell>
          <cell r="Y250">
            <v>0</v>
          </cell>
          <cell r="Z250">
            <v>340700</v>
          </cell>
          <cell r="AA250">
            <v>0</v>
          </cell>
          <cell r="AB250">
            <v>44004</v>
          </cell>
          <cell r="AC250">
            <v>26000</v>
          </cell>
          <cell r="AD250">
            <v>0</v>
          </cell>
          <cell r="AE250">
            <v>0</v>
          </cell>
          <cell r="AF250">
            <v>13663</v>
          </cell>
          <cell r="AG250">
            <v>0</v>
          </cell>
          <cell r="AH250">
            <v>11050</v>
          </cell>
          <cell r="AI250">
            <v>0</v>
          </cell>
          <cell r="AJ250">
            <v>0</v>
          </cell>
          <cell r="AK250">
            <v>22064</v>
          </cell>
          <cell r="AL250">
            <v>3080</v>
          </cell>
          <cell r="AM250">
            <v>48927.4</v>
          </cell>
          <cell r="AN250">
            <v>840</v>
          </cell>
          <cell r="AO250">
            <v>0</v>
          </cell>
          <cell r="AP250">
            <v>0</v>
          </cell>
          <cell r="AQ250">
            <v>435417</v>
          </cell>
          <cell r="AR250">
            <v>0</v>
          </cell>
          <cell r="AS250">
            <v>0</v>
          </cell>
          <cell r="AT250">
            <v>0</v>
          </cell>
          <cell r="AU250">
            <v>0</v>
          </cell>
          <cell r="AV250">
            <v>2177</v>
          </cell>
          <cell r="AW250">
            <v>3701.1295</v>
          </cell>
          <cell r="AX250">
            <v>888.25059999999996</v>
          </cell>
        </row>
        <row r="251">
          <cell r="D251" t="str">
            <v>栗山　明</v>
          </cell>
          <cell r="E251">
            <v>1002</v>
          </cell>
          <cell r="F251" t="str">
            <v>派遣業務部</v>
          </cell>
          <cell r="G251">
            <v>100201</v>
          </cell>
          <cell r="H251" t="str">
            <v>派遣業務Ｇ</v>
          </cell>
          <cell r="I251">
            <v>1</v>
          </cell>
          <cell r="J251" t="str">
            <v>部門1</v>
          </cell>
          <cell r="K251">
            <v>1001</v>
          </cell>
          <cell r="L251" t="str">
            <v>部門1-1</v>
          </cell>
          <cell r="M251">
            <v>100102</v>
          </cell>
          <cell r="N251" t="str">
            <v>一般職員</v>
          </cell>
          <cell r="O251">
            <v>300</v>
          </cell>
          <cell r="P251">
            <v>354400</v>
          </cell>
          <cell r="Q251">
            <v>354400</v>
          </cell>
          <cell r="R251">
            <v>0</v>
          </cell>
          <cell r="S251">
            <v>0</v>
          </cell>
          <cell r="T251">
            <v>0</v>
          </cell>
          <cell r="U251">
            <v>0</v>
          </cell>
          <cell r="V251">
            <v>0</v>
          </cell>
          <cell r="W251">
            <v>0</v>
          </cell>
          <cell r="X251">
            <v>0</v>
          </cell>
          <cell r="Y251">
            <v>0</v>
          </cell>
          <cell r="Z251">
            <v>354400</v>
          </cell>
          <cell r="AA251">
            <v>75000</v>
          </cell>
          <cell r="AB251">
            <v>54648</v>
          </cell>
          <cell r="AC251">
            <v>26000</v>
          </cell>
          <cell r="AD251">
            <v>0</v>
          </cell>
          <cell r="AE251">
            <v>0</v>
          </cell>
          <cell r="AF251">
            <v>27443</v>
          </cell>
          <cell r="AG251">
            <v>0</v>
          </cell>
          <cell r="AH251">
            <v>16400</v>
          </cell>
          <cell r="AI251">
            <v>0</v>
          </cell>
          <cell r="AJ251">
            <v>0</v>
          </cell>
          <cell r="AK251">
            <v>22064</v>
          </cell>
          <cell r="AL251">
            <v>3080</v>
          </cell>
          <cell r="AM251">
            <v>48927.4</v>
          </cell>
          <cell r="AN251">
            <v>840</v>
          </cell>
          <cell r="AO251">
            <v>0</v>
          </cell>
          <cell r="AP251">
            <v>0</v>
          </cell>
          <cell r="AQ251">
            <v>553891</v>
          </cell>
          <cell r="AR251">
            <v>0</v>
          </cell>
          <cell r="AS251">
            <v>0</v>
          </cell>
          <cell r="AT251">
            <v>0</v>
          </cell>
          <cell r="AU251">
            <v>0</v>
          </cell>
          <cell r="AV251">
            <v>2769</v>
          </cell>
          <cell r="AW251">
            <v>4708.5285000000003</v>
          </cell>
          <cell r="AX251">
            <v>1129.9376</v>
          </cell>
        </row>
        <row r="252">
          <cell r="D252" t="str">
            <v>戸田　英信</v>
          </cell>
          <cell r="E252">
            <v>1005</v>
          </cell>
          <cell r="F252" t="str">
            <v>総務企画部</v>
          </cell>
          <cell r="G252">
            <v>100504</v>
          </cell>
          <cell r="H252" t="str">
            <v>会計Ｇ</v>
          </cell>
          <cell r="I252">
            <v>1</v>
          </cell>
          <cell r="J252" t="str">
            <v>部門1</v>
          </cell>
          <cell r="K252">
            <v>1001</v>
          </cell>
          <cell r="L252" t="str">
            <v>部門1-1</v>
          </cell>
          <cell r="M252">
            <v>100102</v>
          </cell>
          <cell r="N252" t="str">
            <v>一般職員</v>
          </cell>
          <cell r="O252">
            <v>300</v>
          </cell>
          <cell r="P252">
            <v>369100</v>
          </cell>
          <cell r="Q252">
            <v>369100</v>
          </cell>
          <cell r="R252">
            <v>0</v>
          </cell>
          <cell r="S252">
            <v>0</v>
          </cell>
          <cell r="T252">
            <v>0</v>
          </cell>
          <cell r="U252">
            <v>0</v>
          </cell>
          <cell r="V252">
            <v>0</v>
          </cell>
          <cell r="W252">
            <v>0</v>
          </cell>
          <cell r="X252">
            <v>0</v>
          </cell>
          <cell r="Y252">
            <v>0</v>
          </cell>
          <cell r="Z252">
            <v>369100</v>
          </cell>
          <cell r="AA252">
            <v>75000</v>
          </cell>
          <cell r="AB252">
            <v>53292</v>
          </cell>
          <cell r="AC252">
            <v>0</v>
          </cell>
          <cell r="AD252">
            <v>27000</v>
          </cell>
          <cell r="AE252">
            <v>0</v>
          </cell>
          <cell r="AF252">
            <v>7983</v>
          </cell>
          <cell r="AG252">
            <v>0</v>
          </cell>
          <cell r="AH252">
            <v>1500</v>
          </cell>
          <cell r="AI252">
            <v>0</v>
          </cell>
          <cell r="AJ252">
            <v>0</v>
          </cell>
          <cell r="AK252">
            <v>20882</v>
          </cell>
          <cell r="AL252">
            <v>2915</v>
          </cell>
          <cell r="AM252">
            <v>46306.2</v>
          </cell>
          <cell r="AN252">
            <v>795</v>
          </cell>
          <cell r="AO252">
            <v>0</v>
          </cell>
          <cell r="AP252">
            <v>0</v>
          </cell>
          <cell r="AQ252">
            <v>533875</v>
          </cell>
          <cell r="AR252">
            <v>0</v>
          </cell>
          <cell r="AS252">
            <v>0</v>
          </cell>
          <cell r="AT252">
            <v>0</v>
          </cell>
          <cell r="AU252">
            <v>0</v>
          </cell>
          <cell r="AV252">
            <v>2669</v>
          </cell>
          <cell r="AW252">
            <v>4538.3125</v>
          </cell>
          <cell r="AX252">
            <v>1089.105</v>
          </cell>
        </row>
        <row r="253">
          <cell r="D253" t="str">
            <v>山辺　孝</v>
          </cell>
          <cell r="E253">
            <v>1005</v>
          </cell>
          <cell r="F253" t="str">
            <v>総務企画部</v>
          </cell>
          <cell r="G253">
            <v>100501</v>
          </cell>
          <cell r="H253" t="str">
            <v>経営戦略Ｇ</v>
          </cell>
          <cell r="I253">
            <v>1</v>
          </cell>
          <cell r="J253" t="str">
            <v>部門1</v>
          </cell>
          <cell r="K253">
            <v>1001</v>
          </cell>
          <cell r="L253" t="str">
            <v>部門1-1</v>
          </cell>
          <cell r="M253">
            <v>100102</v>
          </cell>
          <cell r="N253" t="str">
            <v>一般職員</v>
          </cell>
          <cell r="O253">
            <v>300</v>
          </cell>
          <cell r="P253">
            <v>374200</v>
          </cell>
          <cell r="Q253">
            <v>374200</v>
          </cell>
          <cell r="R253">
            <v>0</v>
          </cell>
          <cell r="S253">
            <v>0</v>
          </cell>
          <cell r="T253">
            <v>0</v>
          </cell>
          <cell r="U253">
            <v>0</v>
          </cell>
          <cell r="V253">
            <v>0</v>
          </cell>
          <cell r="W253">
            <v>0</v>
          </cell>
          <cell r="X253">
            <v>0</v>
          </cell>
          <cell r="Y253">
            <v>0</v>
          </cell>
          <cell r="Z253">
            <v>374200</v>
          </cell>
          <cell r="AA253">
            <v>82143</v>
          </cell>
          <cell r="AB253">
            <v>56321</v>
          </cell>
          <cell r="AC253">
            <v>13000</v>
          </cell>
          <cell r="AD253">
            <v>27000</v>
          </cell>
          <cell r="AE253">
            <v>0</v>
          </cell>
          <cell r="AF253">
            <v>0</v>
          </cell>
          <cell r="AG253">
            <v>0</v>
          </cell>
          <cell r="AH253">
            <v>7500</v>
          </cell>
          <cell r="AI253">
            <v>0</v>
          </cell>
          <cell r="AJ253">
            <v>0</v>
          </cell>
          <cell r="AK253">
            <v>22064</v>
          </cell>
          <cell r="AL253">
            <v>3080</v>
          </cell>
          <cell r="AM253">
            <v>48927.4</v>
          </cell>
          <cell r="AN253">
            <v>840</v>
          </cell>
          <cell r="AO253">
            <v>0</v>
          </cell>
          <cell r="AP253">
            <v>0</v>
          </cell>
          <cell r="AQ253">
            <v>560164</v>
          </cell>
          <cell r="AR253">
            <v>0</v>
          </cell>
          <cell r="AS253">
            <v>0</v>
          </cell>
          <cell r="AT253">
            <v>0</v>
          </cell>
          <cell r="AU253">
            <v>0</v>
          </cell>
          <cell r="AV253">
            <v>2800</v>
          </cell>
          <cell r="AW253">
            <v>4762.2139999999999</v>
          </cell>
          <cell r="AX253">
            <v>1142.7345</v>
          </cell>
        </row>
        <row r="254">
          <cell r="D254" t="str">
            <v>蔵口　葉子</v>
          </cell>
          <cell r="E254">
            <v>1004</v>
          </cell>
          <cell r="F254" t="str">
            <v>事業統括部</v>
          </cell>
          <cell r="G254">
            <v>100401</v>
          </cell>
          <cell r="H254" t="str">
            <v>事業統括Ｇ</v>
          </cell>
          <cell r="I254">
            <v>1</v>
          </cell>
          <cell r="J254" t="str">
            <v>部門1</v>
          </cell>
          <cell r="K254">
            <v>1001</v>
          </cell>
          <cell r="L254" t="str">
            <v>部門1-1</v>
          </cell>
          <cell r="M254">
            <v>100102</v>
          </cell>
          <cell r="N254" t="str">
            <v>一般職員</v>
          </cell>
          <cell r="O254">
            <v>500</v>
          </cell>
          <cell r="P254">
            <v>310200</v>
          </cell>
          <cell r="Q254">
            <v>310200</v>
          </cell>
          <cell r="R254">
            <v>0</v>
          </cell>
          <cell r="S254">
            <v>0</v>
          </cell>
          <cell r="T254">
            <v>0</v>
          </cell>
          <cell r="U254">
            <v>0</v>
          </cell>
          <cell r="V254">
            <v>0</v>
          </cell>
          <cell r="W254">
            <v>0</v>
          </cell>
          <cell r="X254">
            <v>0</v>
          </cell>
          <cell r="Y254">
            <v>0</v>
          </cell>
          <cell r="Z254">
            <v>310200</v>
          </cell>
          <cell r="AA254">
            <v>0</v>
          </cell>
          <cell r="AB254">
            <v>37224</v>
          </cell>
          <cell r="AC254">
            <v>0</v>
          </cell>
          <cell r="AD254">
            <v>0</v>
          </cell>
          <cell r="AE254">
            <v>0</v>
          </cell>
          <cell r="AF254">
            <v>5050</v>
          </cell>
          <cell r="AG254">
            <v>0</v>
          </cell>
          <cell r="AH254">
            <v>5501</v>
          </cell>
          <cell r="AI254">
            <v>30145</v>
          </cell>
          <cell r="AJ254">
            <v>0</v>
          </cell>
          <cell r="AK254">
            <v>14972</v>
          </cell>
          <cell r="AL254">
            <v>2090</v>
          </cell>
          <cell r="AM254">
            <v>33201.199999999997</v>
          </cell>
          <cell r="AN254">
            <v>570</v>
          </cell>
          <cell r="AO254">
            <v>0</v>
          </cell>
          <cell r="AP254">
            <v>0</v>
          </cell>
          <cell r="AQ254">
            <v>388120</v>
          </cell>
          <cell r="AR254">
            <v>0</v>
          </cell>
          <cell r="AS254">
            <v>0</v>
          </cell>
          <cell r="AT254">
            <v>0</v>
          </cell>
          <cell r="AU254">
            <v>0</v>
          </cell>
          <cell r="AV254">
            <v>1940</v>
          </cell>
          <cell r="AW254">
            <v>3299.62</v>
          </cell>
          <cell r="AX254">
            <v>791.76480000000004</v>
          </cell>
        </row>
        <row r="255">
          <cell r="D255" t="str">
            <v>濃野　承次</v>
          </cell>
          <cell r="E255">
            <v>1003</v>
          </cell>
          <cell r="F255" t="str">
            <v>新国際協力事業部</v>
          </cell>
          <cell r="G255">
            <v>100301</v>
          </cell>
          <cell r="H255" t="str">
            <v>新国際協力事業Ｇ</v>
          </cell>
          <cell r="I255">
            <v>1</v>
          </cell>
          <cell r="J255" t="str">
            <v>部門1</v>
          </cell>
          <cell r="K255">
            <v>1001</v>
          </cell>
          <cell r="L255" t="str">
            <v>部門1-1</v>
          </cell>
          <cell r="M255">
            <v>100102</v>
          </cell>
          <cell r="N255" t="str">
            <v>一般職員</v>
          </cell>
          <cell r="O255">
            <v>300</v>
          </cell>
          <cell r="P255">
            <v>369100</v>
          </cell>
          <cell r="Q255">
            <v>369100</v>
          </cell>
          <cell r="R255">
            <v>0</v>
          </cell>
          <cell r="S255">
            <v>0</v>
          </cell>
          <cell r="T255">
            <v>0</v>
          </cell>
          <cell r="U255">
            <v>0</v>
          </cell>
          <cell r="V255">
            <v>0</v>
          </cell>
          <cell r="W255">
            <v>0</v>
          </cell>
          <cell r="X255">
            <v>0</v>
          </cell>
          <cell r="Y255">
            <v>0</v>
          </cell>
          <cell r="Z255">
            <v>369100</v>
          </cell>
          <cell r="AA255">
            <v>75000</v>
          </cell>
          <cell r="AB255">
            <v>53292</v>
          </cell>
          <cell r="AC255">
            <v>0</v>
          </cell>
          <cell r="AD255">
            <v>27000</v>
          </cell>
          <cell r="AE255">
            <v>0</v>
          </cell>
          <cell r="AF255">
            <v>6958</v>
          </cell>
          <cell r="AG255">
            <v>0</v>
          </cell>
          <cell r="AH255">
            <v>0</v>
          </cell>
          <cell r="AI255">
            <v>0</v>
          </cell>
          <cell r="AJ255">
            <v>0</v>
          </cell>
          <cell r="AK255">
            <v>20882</v>
          </cell>
          <cell r="AL255">
            <v>2915</v>
          </cell>
          <cell r="AM255">
            <v>46306.2</v>
          </cell>
          <cell r="AN255">
            <v>795</v>
          </cell>
          <cell r="AO255">
            <v>0</v>
          </cell>
          <cell r="AP255">
            <v>0</v>
          </cell>
          <cell r="AQ255">
            <v>531350</v>
          </cell>
          <cell r="AR255">
            <v>0</v>
          </cell>
          <cell r="AS255">
            <v>0</v>
          </cell>
          <cell r="AT255">
            <v>0</v>
          </cell>
          <cell r="AU255">
            <v>0</v>
          </cell>
          <cell r="AV255">
            <v>2656</v>
          </cell>
          <cell r="AW255">
            <v>4517.2250000000004</v>
          </cell>
          <cell r="AX255">
            <v>1083.954</v>
          </cell>
        </row>
        <row r="256">
          <cell r="D256" t="str">
            <v>小平　真巳</v>
          </cell>
          <cell r="E256">
            <v>1003</v>
          </cell>
          <cell r="F256" t="str">
            <v>研修業務部</v>
          </cell>
          <cell r="G256">
            <v>100303</v>
          </cell>
          <cell r="H256" t="str">
            <v>招聘業務Ｇ</v>
          </cell>
          <cell r="I256">
            <v>1</v>
          </cell>
          <cell r="J256" t="str">
            <v>部門1</v>
          </cell>
          <cell r="K256">
            <v>1001</v>
          </cell>
          <cell r="L256" t="str">
            <v>部門1-1</v>
          </cell>
          <cell r="M256">
            <v>100102</v>
          </cell>
          <cell r="N256" t="str">
            <v>一般職員</v>
          </cell>
          <cell r="O256">
            <v>300</v>
          </cell>
          <cell r="P256">
            <v>362400</v>
          </cell>
          <cell r="Q256">
            <v>362400</v>
          </cell>
          <cell r="R256">
            <v>0</v>
          </cell>
          <cell r="S256">
            <v>0</v>
          </cell>
          <cell r="T256">
            <v>0</v>
          </cell>
          <cell r="U256">
            <v>0</v>
          </cell>
          <cell r="V256">
            <v>0</v>
          </cell>
          <cell r="W256">
            <v>0</v>
          </cell>
          <cell r="X256">
            <v>0</v>
          </cell>
          <cell r="Y256">
            <v>0</v>
          </cell>
          <cell r="Z256">
            <v>362400</v>
          </cell>
          <cell r="AA256">
            <v>75000</v>
          </cell>
          <cell r="AB256">
            <v>56208</v>
          </cell>
          <cell r="AC256">
            <v>31000</v>
          </cell>
          <cell r="AD256">
            <v>0</v>
          </cell>
          <cell r="AE256">
            <v>0</v>
          </cell>
          <cell r="AF256">
            <v>21178</v>
          </cell>
          <cell r="AG256">
            <v>0</v>
          </cell>
          <cell r="AH256">
            <v>13900</v>
          </cell>
          <cell r="AI256">
            <v>0</v>
          </cell>
          <cell r="AJ256">
            <v>0</v>
          </cell>
          <cell r="AK256">
            <v>22064</v>
          </cell>
          <cell r="AL256">
            <v>3080</v>
          </cell>
          <cell r="AM256">
            <v>48927.4</v>
          </cell>
          <cell r="AN256">
            <v>840</v>
          </cell>
          <cell r="AO256">
            <v>0</v>
          </cell>
          <cell r="AP256">
            <v>0</v>
          </cell>
          <cell r="AQ256">
            <v>559686</v>
          </cell>
          <cell r="AR256">
            <v>0</v>
          </cell>
          <cell r="AS256">
            <v>0</v>
          </cell>
          <cell r="AT256">
            <v>0</v>
          </cell>
          <cell r="AU256">
            <v>0</v>
          </cell>
          <cell r="AV256">
            <v>2798</v>
          </cell>
          <cell r="AW256">
            <v>4757.7610000000004</v>
          </cell>
          <cell r="AX256">
            <v>1141.7593999999999</v>
          </cell>
        </row>
        <row r="257">
          <cell r="D257" t="str">
            <v>佐藤　裕之</v>
          </cell>
          <cell r="E257">
            <v>1005</v>
          </cell>
          <cell r="F257" t="str">
            <v>総務企画部</v>
          </cell>
          <cell r="G257">
            <v>100503</v>
          </cell>
          <cell r="H257" t="str">
            <v>人事Ｇ</v>
          </cell>
          <cell r="I257">
            <v>1</v>
          </cell>
          <cell r="J257" t="str">
            <v>部門1</v>
          </cell>
          <cell r="K257">
            <v>1001</v>
          </cell>
          <cell r="L257" t="str">
            <v>部門1-1</v>
          </cell>
          <cell r="M257">
            <v>100102</v>
          </cell>
          <cell r="N257" t="str">
            <v>一般職員</v>
          </cell>
          <cell r="O257">
            <v>300</v>
          </cell>
          <cell r="P257">
            <v>366600</v>
          </cell>
          <cell r="Q257">
            <v>366600</v>
          </cell>
          <cell r="R257">
            <v>0</v>
          </cell>
          <cell r="S257">
            <v>0</v>
          </cell>
          <cell r="T257">
            <v>0</v>
          </cell>
          <cell r="U257">
            <v>0</v>
          </cell>
          <cell r="V257">
            <v>0</v>
          </cell>
          <cell r="W257">
            <v>0</v>
          </cell>
          <cell r="X257">
            <v>0</v>
          </cell>
          <cell r="Y257">
            <v>0</v>
          </cell>
          <cell r="Z257">
            <v>366600</v>
          </cell>
          <cell r="AA257">
            <v>75000</v>
          </cell>
          <cell r="AB257">
            <v>52992</v>
          </cell>
          <cell r="AC257">
            <v>0</v>
          </cell>
          <cell r="AD257">
            <v>0</v>
          </cell>
          <cell r="AE257">
            <v>0</v>
          </cell>
          <cell r="AF257">
            <v>18298</v>
          </cell>
          <cell r="AG257">
            <v>0</v>
          </cell>
          <cell r="AH257">
            <v>9900</v>
          </cell>
          <cell r="AI257">
            <v>0</v>
          </cell>
          <cell r="AJ257">
            <v>0</v>
          </cell>
          <cell r="AK257">
            <v>20882</v>
          </cell>
          <cell r="AL257">
            <v>2915</v>
          </cell>
          <cell r="AM257">
            <v>46306.2</v>
          </cell>
          <cell r="AN257">
            <v>795</v>
          </cell>
          <cell r="AO257">
            <v>0</v>
          </cell>
          <cell r="AP257">
            <v>0</v>
          </cell>
          <cell r="AQ257">
            <v>522790</v>
          </cell>
          <cell r="AR257">
            <v>0</v>
          </cell>
          <cell r="AS257">
            <v>0</v>
          </cell>
          <cell r="AT257">
            <v>0</v>
          </cell>
          <cell r="AU257">
            <v>0</v>
          </cell>
          <cell r="AV257">
            <v>2613</v>
          </cell>
          <cell r="AW257">
            <v>4444.665</v>
          </cell>
          <cell r="AX257">
            <v>1066.4916000000001</v>
          </cell>
        </row>
        <row r="258">
          <cell r="D258" t="str">
            <v>窪田　真也</v>
          </cell>
          <cell r="E258">
            <v>1004</v>
          </cell>
          <cell r="F258" t="str">
            <v>事業統括部</v>
          </cell>
          <cell r="G258">
            <v>100404</v>
          </cell>
          <cell r="H258" t="str">
            <v>バンコク事務所</v>
          </cell>
          <cell r="I258">
            <v>1</v>
          </cell>
          <cell r="J258" t="str">
            <v>部門1</v>
          </cell>
          <cell r="K258">
            <v>1001</v>
          </cell>
          <cell r="L258" t="str">
            <v>部門1-1</v>
          </cell>
          <cell r="M258">
            <v>100102</v>
          </cell>
          <cell r="N258" t="str">
            <v>一般職員</v>
          </cell>
          <cell r="O258">
            <v>400</v>
          </cell>
          <cell r="P258">
            <v>282867</v>
          </cell>
          <cell r="Q258">
            <v>282867</v>
          </cell>
          <cell r="R258">
            <v>0</v>
          </cell>
          <cell r="S258">
            <v>0</v>
          </cell>
          <cell r="T258">
            <v>0</v>
          </cell>
          <cell r="U258">
            <v>0</v>
          </cell>
          <cell r="V258">
            <v>0</v>
          </cell>
          <cell r="W258">
            <v>0</v>
          </cell>
          <cell r="X258">
            <v>0</v>
          </cell>
          <cell r="Y258">
            <v>0</v>
          </cell>
          <cell r="Z258">
            <v>282867</v>
          </cell>
          <cell r="AA258">
            <v>0</v>
          </cell>
          <cell r="AB258">
            <v>0</v>
          </cell>
          <cell r="AC258">
            <v>0</v>
          </cell>
          <cell r="AD258">
            <v>0</v>
          </cell>
          <cell r="AE258">
            <v>0</v>
          </cell>
          <cell r="AF258">
            <v>0</v>
          </cell>
          <cell r="AG258">
            <v>0</v>
          </cell>
          <cell r="AH258">
            <v>0</v>
          </cell>
          <cell r="AI258">
            <v>0</v>
          </cell>
          <cell r="AJ258">
            <v>0</v>
          </cell>
          <cell r="AK258">
            <v>25610</v>
          </cell>
          <cell r="AL258">
            <v>0</v>
          </cell>
          <cell r="AM258">
            <v>54169.8</v>
          </cell>
          <cell r="AN258">
            <v>930</v>
          </cell>
          <cell r="AO258">
            <v>0</v>
          </cell>
          <cell r="AP258">
            <v>0</v>
          </cell>
          <cell r="AQ258">
            <v>282867</v>
          </cell>
          <cell r="AR258">
            <v>0</v>
          </cell>
          <cell r="AS258">
            <v>0</v>
          </cell>
          <cell r="AT258">
            <v>0</v>
          </cell>
          <cell r="AU258">
            <v>0</v>
          </cell>
          <cell r="AV258">
            <v>1414</v>
          </cell>
          <cell r="AW258">
            <v>2404.7044999999998</v>
          </cell>
          <cell r="AX258">
            <v>0</v>
          </cell>
        </row>
        <row r="259">
          <cell r="D259" t="str">
            <v>浜本　馨</v>
          </cell>
          <cell r="E259">
            <v>1002</v>
          </cell>
          <cell r="F259" t="str">
            <v>政策推進部</v>
          </cell>
          <cell r="G259">
            <v>100202</v>
          </cell>
          <cell r="H259" t="str">
            <v>政策受託Ｇ</v>
          </cell>
          <cell r="I259">
            <v>1</v>
          </cell>
          <cell r="J259" t="str">
            <v>部門1</v>
          </cell>
          <cell r="K259">
            <v>1001</v>
          </cell>
          <cell r="L259" t="str">
            <v>部門1-1</v>
          </cell>
          <cell r="M259">
            <v>100102</v>
          </cell>
          <cell r="N259" t="str">
            <v>一般職員</v>
          </cell>
          <cell r="O259">
            <v>500</v>
          </cell>
          <cell r="P259">
            <v>349000</v>
          </cell>
          <cell r="Q259">
            <v>349000</v>
          </cell>
          <cell r="R259">
            <v>0</v>
          </cell>
          <cell r="S259">
            <v>0</v>
          </cell>
          <cell r="T259">
            <v>0</v>
          </cell>
          <cell r="U259">
            <v>0</v>
          </cell>
          <cell r="V259">
            <v>0</v>
          </cell>
          <cell r="W259">
            <v>0</v>
          </cell>
          <cell r="X259">
            <v>0</v>
          </cell>
          <cell r="Y259">
            <v>0</v>
          </cell>
          <cell r="Z259">
            <v>349000</v>
          </cell>
          <cell r="AA259">
            <v>0</v>
          </cell>
          <cell r="AB259">
            <v>44220</v>
          </cell>
          <cell r="AC259">
            <v>19500</v>
          </cell>
          <cell r="AD259">
            <v>27000</v>
          </cell>
          <cell r="AE259">
            <v>0</v>
          </cell>
          <cell r="AF259">
            <v>10610</v>
          </cell>
          <cell r="AG259">
            <v>0</v>
          </cell>
          <cell r="AH259">
            <v>18811</v>
          </cell>
          <cell r="AI259">
            <v>35638</v>
          </cell>
          <cell r="AJ259">
            <v>0</v>
          </cell>
          <cell r="AK259">
            <v>24428</v>
          </cell>
          <cell r="AL259">
            <v>3410</v>
          </cell>
          <cell r="AM259">
            <v>54169.8</v>
          </cell>
          <cell r="AN259">
            <v>930</v>
          </cell>
          <cell r="AO259">
            <v>0</v>
          </cell>
          <cell r="AP259">
            <v>0</v>
          </cell>
          <cell r="AQ259">
            <v>504779</v>
          </cell>
          <cell r="AR259">
            <v>0</v>
          </cell>
          <cell r="AS259">
            <v>0</v>
          </cell>
          <cell r="AT259">
            <v>0</v>
          </cell>
          <cell r="AU259">
            <v>0</v>
          </cell>
          <cell r="AV259">
            <v>2523</v>
          </cell>
          <cell r="AW259">
            <v>4291.5164999999997</v>
          </cell>
          <cell r="AX259">
            <v>1029.7491</v>
          </cell>
        </row>
        <row r="260">
          <cell r="D260" t="str">
            <v>牧野　幾太郎</v>
          </cell>
          <cell r="E260">
            <v>1006</v>
          </cell>
          <cell r="F260" t="str">
            <v>東京研修センター</v>
          </cell>
          <cell r="G260">
            <v>100601</v>
          </cell>
          <cell r="H260" t="str">
            <v>ＴＫＣＧ</v>
          </cell>
          <cell r="I260">
            <v>1</v>
          </cell>
          <cell r="J260" t="str">
            <v>部門1</v>
          </cell>
          <cell r="K260">
            <v>1001</v>
          </cell>
          <cell r="L260" t="str">
            <v>部門1-1</v>
          </cell>
          <cell r="M260">
            <v>100102</v>
          </cell>
          <cell r="N260" t="str">
            <v>一般職員</v>
          </cell>
          <cell r="O260">
            <v>300</v>
          </cell>
          <cell r="P260">
            <v>366600</v>
          </cell>
          <cell r="Q260">
            <v>366600</v>
          </cell>
          <cell r="R260">
            <v>0</v>
          </cell>
          <cell r="S260">
            <v>0</v>
          </cell>
          <cell r="T260">
            <v>0</v>
          </cell>
          <cell r="U260">
            <v>0</v>
          </cell>
          <cell r="V260">
            <v>0</v>
          </cell>
          <cell r="W260">
            <v>0</v>
          </cell>
          <cell r="X260">
            <v>0</v>
          </cell>
          <cell r="Y260">
            <v>0</v>
          </cell>
          <cell r="Z260">
            <v>366600</v>
          </cell>
          <cell r="AA260">
            <v>75000</v>
          </cell>
          <cell r="AB260">
            <v>53772</v>
          </cell>
          <cell r="AC260">
            <v>6500</v>
          </cell>
          <cell r="AD260">
            <v>0</v>
          </cell>
          <cell r="AE260">
            <v>0</v>
          </cell>
          <cell r="AF260">
            <v>28101</v>
          </cell>
          <cell r="AG260">
            <v>0</v>
          </cell>
          <cell r="AH260">
            <v>11400</v>
          </cell>
          <cell r="AI260">
            <v>0</v>
          </cell>
          <cell r="AJ260">
            <v>0</v>
          </cell>
          <cell r="AK260">
            <v>22064</v>
          </cell>
          <cell r="AL260">
            <v>3080</v>
          </cell>
          <cell r="AM260">
            <v>48927.4</v>
          </cell>
          <cell r="AN260">
            <v>840</v>
          </cell>
          <cell r="AO260">
            <v>0</v>
          </cell>
          <cell r="AP260">
            <v>0</v>
          </cell>
          <cell r="AQ260">
            <v>541373</v>
          </cell>
          <cell r="AR260">
            <v>0</v>
          </cell>
          <cell r="AS260">
            <v>0</v>
          </cell>
          <cell r="AT260">
            <v>0</v>
          </cell>
          <cell r="AU260">
            <v>0</v>
          </cell>
          <cell r="AV260">
            <v>2706</v>
          </cell>
          <cell r="AW260">
            <v>4602.5355</v>
          </cell>
          <cell r="AX260">
            <v>1104.4009000000001</v>
          </cell>
        </row>
        <row r="261">
          <cell r="D261" t="str">
            <v>竹本　優子</v>
          </cell>
          <cell r="E261">
            <v>1001</v>
          </cell>
          <cell r="F261" t="str">
            <v>産業推進部</v>
          </cell>
          <cell r="G261">
            <v>100102</v>
          </cell>
          <cell r="H261" t="str">
            <v>ＥＰＡＧ</v>
          </cell>
          <cell r="I261">
            <v>1</v>
          </cell>
          <cell r="J261" t="str">
            <v>部門1</v>
          </cell>
          <cell r="K261">
            <v>1001</v>
          </cell>
          <cell r="L261" t="str">
            <v>部門1-1</v>
          </cell>
          <cell r="M261">
            <v>100102</v>
          </cell>
          <cell r="N261" t="str">
            <v>一般職員</v>
          </cell>
          <cell r="O261">
            <v>300</v>
          </cell>
          <cell r="P261">
            <v>335300</v>
          </cell>
          <cell r="Q261">
            <v>335300</v>
          </cell>
          <cell r="R261">
            <v>0</v>
          </cell>
          <cell r="S261">
            <v>0</v>
          </cell>
          <cell r="T261">
            <v>0</v>
          </cell>
          <cell r="U261">
            <v>0</v>
          </cell>
          <cell r="V261">
            <v>0</v>
          </cell>
          <cell r="W261">
            <v>0</v>
          </cell>
          <cell r="X261">
            <v>0</v>
          </cell>
          <cell r="Y261">
            <v>0</v>
          </cell>
          <cell r="Z261">
            <v>335300</v>
          </cell>
          <cell r="AA261">
            <v>45000</v>
          </cell>
          <cell r="AB261">
            <v>45636</v>
          </cell>
          <cell r="AC261">
            <v>0</v>
          </cell>
          <cell r="AD261">
            <v>27000</v>
          </cell>
          <cell r="AE261">
            <v>0</v>
          </cell>
          <cell r="AF261">
            <v>3876</v>
          </cell>
          <cell r="AG261">
            <v>0</v>
          </cell>
          <cell r="AH261">
            <v>1500</v>
          </cell>
          <cell r="AI261">
            <v>0</v>
          </cell>
          <cell r="AJ261">
            <v>0</v>
          </cell>
          <cell r="AK261">
            <v>18518</v>
          </cell>
          <cell r="AL261">
            <v>2585</v>
          </cell>
          <cell r="AM261">
            <v>41064.800000000003</v>
          </cell>
          <cell r="AN261">
            <v>705</v>
          </cell>
          <cell r="AO261">
            <v>0</v>
          </cell>
          <cell r="AP261">
            <v>0</v>
          </cell>
          <cell r="AQ261">
            <v>458312</v>
          </cell>
          <cell r="AR261">
            <v>0</v>
          </cell>
          <cell r="AS261">
            <v>0</v>
          </cell>
          <cell r="AT261">
            <v>0</v>
          </cell>
          <cell r="AU261">
            <v>0</v>
          </cell>
          <cell r="AV261">
            <v>2291</v>
          </cell>
          <cell r="AW261">
            <v>3896.212</v>
          </cell>
          <cell r="AX261">
            <v>934.95640000000003</v>
          </cell>
        </row>
        <row r="262">
          <cell r="D262" t="str">
            <v>木村　奈苗</v>
          </cell>
          <cell r="E262">
            <v>1003</v>
          </cell>
          <cell r="F262" t="str">
            <v>研修業務部</v>
          </cell>
          <cell r="G262">
            <v>100301</v>
          </cell>
          <cell r="H262" t="str">
            <v>受入業務Ｇ</v>
          </cell>
          <cell r="I262">
            <v>1</v>
          </cell>
          <cell r="J262" t="str">
            <v>部門1</v>
          </cell>
          <cell r="K262">
            <v>1001</v>
          </cell>
          <cell r="L262" t="str">
            <v>部門1-1</v>
          </cell>
          <cell r="M262">
            <v>100102</v>
          </cell>
          <cell r="N262" t="str">
            <v>一般職員</v>
          </cell>
          <cell r="O262">
            <v>500</v>
          </cell>
          <cell r="P262">
            <v>343500</v>
          </cell>
          <cell r="Q262">
            <v>343500</v>
          </cell>
          <cell r="R262">
            <v>0</v>
          </cell>
          <cell r="S262">
            <v>0</v>
          </cell>
          <cell r="T262">
            <v>0</v>
          </cell>
          <cell r="U262">
            <v>0</v>
          </cell>
          <cell r="V262">
            <v>0</v>
          </cell>
          <cell r="W262">
            <v>0</v>
          </cell>
          <cell r="X262">
            <v>0</v>
          </cell>
          <cell r="Y262">
            <v>0</v>
          </cell>
          <cell r="Z262">
            <v>343500</v>
          </cell>
          <cell r="AA262">
            <v>0</v>
          </cell>
          <cell r="AB262">
            <v>41220</v>
          </cell>
          <cell r="AC262">
            <v>0</v>
          </cell>
          <cell r="AD262">
            <v>0</v>
          </cell>
          <cell r="AE262">
            <v>0</v>
          </cell>
          <cell r="AF262">
            <v>12835</v>
          </cell>
          <cell r="AG262">
            <v>0</v>
          </cell>
          <cell r="AH262">
            <v>6103</v>
          </cell>
          <cell r="AI262">
            <v>0</v>
          </cell>
          <cell r="AJ262">
            <v>0</v>
          </cell>
          <cell r="AK262">
            <v>16154</v>
          </cell>
          <cell r="AL262">
            <v>2255</v>
          </cell>
          <cell r="AM262">
            <v>35822.400000000001</v>
          </cell>
          <cell r="AN262">
            <v>615</v>
          </cell>
          <cell r="AO262">
            <v>0</v>
          </cell>
          <cell r="AP262">
            <v>0</v>
          </cell>
          <cell r="AQ262">
            <v>403658</v>
          </cell>
          <cell r="AR262">
            <v>0</v>
          </cell>
          <cell r="AS262">
            <v>0</v>
          </cell>
          <cell r="AT262">
            <v>0</v>
          </cell>
          <cell r="AU262">
            <v>0</v>
          </cell>
          <cell r="AV262">
            <v>2018</v>
          </cell>
          <cell r="AW262">
            <v>3431.3829999999998</v>
          </cell>
          <cell r="AX262">
            <v>823.46230000000003</v>
          </cell>
        </row>
        <row r="263">
          <cell r="D263" t="str">
            <v>蔵口　達也</v>
          </cell>
          <cell r="E263">
            <v>1002</v>
          </cell>
          <cell r="F263" t="str">
            <v>派遣業務部</v>
          </cell>
          <cell r="G263">
            <v>100201</v>
          </cell>
          <cell r="H263" t="str">
            <v>派遣業務Ｇ</v>
          </cell>
          <cell r="I263">
            <v>1</v>
          </cell>
          <cell r="J263" t="str">
            <v>部門1</v>
          </cell>
          <cell r="K263">
            <v>1001</v>
          </cell>
          <cell r="L263" t="str">
            <v>部門1-1</v>
          </cell>
          <cell r="M263">
            <v>100102</v>
          </cell>
          <cell r="N263" t="str">
            <v>一般職員</v>
          </cell>
          <cell r="O263">
            <v>300</v>
          </cell>
          <cell r="P263">
            <v>315700</v>
          </cell>
          <cell r="Q263">
            <v>315700</v>
          </cell>
          <cell r="R263">
            <v>0</v>
          </cell>
          <cell r="S263">
            <v>0</v>
          </cell>
          <cell r="T263">
            <v>0</v>
          </cell>
          <cell r="U263">
            <v>0</v>
          </cell>
          <cell r="V263">
            <v>0</v>
          </cell>
          <cell r="W263">
            <v>0</v>
          </cell>
          <cell r="X263">
            <v>0</v>
          </cell>
          <cell r="Y263">
            <v>0</v>
          </cell>
          <cell r="Z263">
            <v>315700</v>
          </cell>
          <cell r="AA263">
            <v>45000</v>
          </cell>
          <cell r="AB263">
            <v>44844</v>
          </cell>
          <cell r="AC263">
            <v>13000</v>
          </cell>
          <cell r="AD263">
            <v>0</v>
          </cell>
          <cell r="AE263">
            <v>0</v>
          </cell>
          <cell r="AF263">
            <v>12376</v>
          </cell>
          <cell r="AG263">
            <v>0</v>
          </cell>
          <cell r="AH263">
            <v>3000</v>
          </cell>
          <cell r="AI263">
            <v>0</v>
          </cell>
          <cell r="AJ263">
            <v>0</v>
          </cell>
          <cell r="AK263">
            <v>14972</v>
          </cell>
          <cell r="AL263">
            <v>2090</v>
          </cell>
          <cell r="AM263">
            <v>33201.199999999997</v>
          </cell>
          <cell r="AN263">
            <v>570</v>
          </cell>
          <cell r="AO263">
            <v>0</v>
          </cell>
          <cell r="AP263">
            <v>0</v>
          </cell>
          <cell r="AQ263">
            <v>433920</v>
          </cell>
          <cell r="AR263">
            <v>0</v>
          </cell>
          <cell r="AS263">
            <v>0</v>
          </cell>
          <cell r="AT263">
            <v>0</v>
          </cell>
          <cell r="AU263">
            <v>0</v>
          </cell>
          <cell r="AV263">
            <v>2169</v>
          </cell>
          <cell r="AW263">
            <v>3688.92</v>
          </cell>
          <cell r="AX263">
            <v>885.19680000000005</v>
          </cell>
        </row>
        <row r="264">
          <cell r="D264" t="str">
            <v>三谷　知</v>
          </cell>
          <cell r="E264">
            <v>1004</v>
          </cell>
          <cell r="F264" t="str">
            <v>事業統括部</v>
          </cell>
          <cell r="G264">
            <v>100406</v>
          </cell>
          <cell r="H264" t="str">
            <v>ニューデリー事務所</v>
          </cell>
          <cell r="I264">
            <v>1</v>
          </cell>
          <cell r="J264" t="str">
            <v>部門1</v>
          </cell>
          <cell r="K264">
            <v>1001</v>
          </cell>
          <cell r="L264" t="str">
            <v>部門1-1</v>
          </cell>
          <cell r="M264">
            <v>100102</v>
          </cell>
          <cell r="N264" t="str">
            <v>一般職員</v>
          </cell>
          <cell r="O264">
            <v>400</v>
          </cell>
          <cell r="P264">
            <v>266000</v>
          </cell>
          <cell r="Q264">
            <v>266000</v>
          </cell>
          <cell r="R264">
            <v>0</v>
          </cell>
          <cell r="S264">
            <v>0</v>
          </cell>
          <cell r="T264">
            <v>0</v>
          </cell>
          <cell r="U264">
            <v>0</v>
          </cell>
          <cell r="V264">
            <v>0</v>
          </cell>
          <cell r="W264">
            <v>0</v>
          </cell>
          <cell r="X264">
            <v>0</v>
          </cell>
          <cell r="Y264">
            <v>0</v>
          </cell>
          <cell r="Z264">
            <v>266000</v>
          </cell>
          <cell r="AA264">
            <v>0</v>
          </cell>
          <cell r="AB264">
            <v>0</v>
          </cell>
          <cell r="AC264">
            <v>13000</v>
          </cell>
          <cell r="AD264">
            <v>0</v>
          </cell>
          <cell r="AE264">
            <v>0</v>
          </cell>
          <cell r="AF264">
            <v>0</v>
          </cell>
          <cell r="AG264">
            <v>0</v>
          </cell>
          <cell r="AH264">
            <v>3000</v>
          </cell>
          <cell r="AI264">
            <v>0</v>
          </cell>
          <cell r="AJ264">
            <v>0</v>
          </cell>
          <cell r="AK264">
            <v>29550</v>
          </cell>
          <cell r="AL264">
            <v>0</v>
          </cell>
          <cell r="AM264">
            <v>54169.8</v>
          </cell>
          <cell r="AN264">
            <v>930</v>
          </cell>
          <cell r="AO264">
            <v>0</v>
          </cell>
          <cell r="AP264">
            <v>0</v>
          </cell>
          <cell r="AQ264">
            <v>282000</v>
          </cell>
          <cell r="AR264">
            <v>0</v>
          </cell>
          <cell r="AS264">
            <v>0</v>
          </cell>
          <cell r="AT264">
            <v>0</v>
          </cell>
          <cell r="AU264">
            <v>0</v>
          </cell>
          <cell r="AV264">
            <v>1410</v>
          </cell>
          <cell r="AW264">
            <v>2397</v>
          </cell>
          <cell r="AX264">
            <v>0</v>
          </cell>
        </row>
        <row r="265">
          <cell r="D265" t="str">
            <v>鮎合　健一郎</v>
          </cell>
          <cell r="E265">
            <v>1002</v>
          </cell>
          <cell r="F265" t="str">
            <v>政策推進部</v>
          </cell>
          <cell r="G265">
            <v>100201</v>
          </cell>
          <cell r="H265" t="str">
            <v>国際人材Ｇ</v>
          </cell>
          <cell r="I265">
            <v>1</v>
          </cell>
          <cell r="J265" t="str">
            <v>部門1</v>
          </cell>
          <cell r="K265">
            <v>1001</v>
          </cell>
          <cell r="L265" t="str">
            <v>部門1-1</v>
          </cell>
          <cell r="M265">
            <v>100102</v>
          </cell>
          <cell r="N265" t="str">
            <v>一般職員</v>
          </cell>
          <cell r="O265">
            <v>300</v>
          </cell>
          <cell r="P265">
            <v>354400</v>
          </cell>
          <cell r="Q265">
            <v>354400</v>
          </cell>
          <cell r="R265">
            <v>0</v>
          </cell>
          <cell r="S265">
            <v>0</v>
          </cell>
          <cell r="T265">
            <v>0</v>
          </cell>
          <cell r="U265">
            <v>0</v>
          </cell>
          <cell r="V265">
            <v>0</v>
          </cell>
          <cell r="W265">
            <v>0</v>
          </cell>
          <cell r="X265">
            <v>0</v>
          </cell>
          <cell r="Y265">
            <v>0</v>
          </cell>
          <cell r="Z265">
            <v>354400</v>
          </cell>
          <cell r="AA265">
            <v>75000</v>
          </cell>
          <cell r="AB265">
            <v>54648</v>
          </cell>
          <cell r="AC265">
            <v>26000</v>
          </cell>
          <cell r="AD265">
            <v>27000</v>
          </cell>
          <cell r="AE265">
            <v>0</v>
          </cell>
          <cell r="AF265">
            <v>0</v>
          </cell>
          <cell r="AG265">
            <v>0</v>
          </cell>
          <cell r="AH265">
            <v>14000</v>
          </cell>
          <cell r="AI265">
            <v>0</v>
          </cell>
          <cell r="AJ265">
            <v>0</v>
          </cell>
          <cell r="AK265">
            <v>22064</v>
          </cell>
          <cell r="AL265">
            <v>3080</v>
          </cell>
          <cell r="AM265">
            <v>48927.4</v>
          </cell>
          <cell r="AN265">
            <v>840</v>
          </cell>
          <cell r="AO265">
            <v>0</v>
          </cell>
          <cell r="AP265">
            <v>0</v>
          </cell>
          <cell r="AQ265">
            <v>551048</v>
          </cell>
          <cell r="AR265">
            <v>0</v>
          </cell>
          <cell r="AS265">
            <v>0</v>
          </cell>
          <cell r="AT265">
            <v>0</v>
          </cell>
          <cell r="AU265">
            <v>0</v>
          </cell>
          <cell r="AV265">
            <v>2755</v>
          </cell>
          <cell r="AW265">
            <v>4684.1480000000001</v>
          </cell>
          <cell r="AX265">
            <v>1124.1378999999999</v>
          </cell>
        </row>
        <row r="266">
          <cell r="D266" t="str">
            <v>馬場　宏和</v>
          </cell>
          <cell r="E266">
            <v>1005</v>
          </cell>
          <cell r="F266" t="str">
            <v>総務企画部</v>
          </cell>
          <cell r="G266">
            <v>100501</v>
          </cell>
          <cell r="H266" t="str">
            <v>経営戦略Ｇ</v>
          </cell>
          <cell r="I266">
            <v>1</v>
          </cell>
          <cell r="J266" t="str">
            <v>部門1</v>
          </cell>
          <cell r="K266">
            <v>1001</v>
          </cell>
          <cell r="L266" t="str">
            <v>部門1-1</v>
          </cell>
          <cell r="M266">
            <v>100102</v>
          </cell>
          <cell r="N266" t="str">
            <v>一般職員</v>
          </cell>
          <cell r="O266">
            <v>500</v>
          </cell>
          <cell r="P266">
            <v>284100</v>
          </cell>
          <cell r="Q266">
            <v>284100</v>
          </cell>
          <cell r="R266">
            <v>0</v>
          </cell>
          <cell r="S266">
            <v>0</v>
          </cell>
          <cell r="T266">
            <v>0</v>
          </cell>
          <cell r="U266">
            <v>0</v>
          </cell>
          <cell r="V266">
            <v>0</v>
          </cell>
          <cell r="W266">
            <v>0</v>
          </cell>
          <cell r="X266">
            <v>0</v>
          </cell>
          <cell r="Y266">
            <v>0</v>
          </cell>
          <cell r="Z266">
            <v>284100</v>
          </cell>
          <cell r="AA266">
            <v>0</v>
          </cell>
          <cell r="AB266">
            <v>36432</v>
          </cell>
          <cell r="AC266">
            <v>19500</v>
          </cell>
          <cell r="AD266">
            <v>0</v>
          </cell>
          <cell r="AE266">
            <v>0</v>
          </cell>
          <cell r="AF266">
            <v>9306</v>
          </cell>
          <cell r="AG266">
            <v>0</v>
          </cell>
          <cell r="AH266">
            <v>14902</v>
          </cell>
          <cell r="AI266">
            <v>205770</v>
          </cell>
          <cell r="AJ266">
            <v>0</v>
          </cell>
          <cell r="AK266">
            <v>18518</v>
          </cell>
          <cell r="AL266">
            <v>0</v>
          </cell>
          <cell r="AM266">
            <v>41064.800000000003</v>
          </cell>
          <cell r="AN266">
            <v>705</v>
          </cell>
          <cell r="AO266">
            <v>0</v>
          </cell>
          <cell r="AP266">
            <v>0</v>
          </cell>
          <cell r="AQ266">
            <v>570010</v>
          </cell>
          <cell r="AR266">
            <v>34663</v>
          </cell>
          <cell r="AS266">
            <v>2983</v>
          </cell>
          <cell r="AT266">
            <v>114</v>
          </cell>
          <cell r="AU266">
            <v>0</v>
          </cell>
          <cell r="AV266">
            <v>2850</v>
          </cell>
          <cell r="AW266">
            <v>4845.1350000000002</v>
          </cell>
          <cell r="AX266">
            <v>1162.8204000000001</v>
          </cell>
        </row>
        <row r="267">
          <cell r="D267" t="str">
            <v>手島　真子</v>
          </cell>
          <cell r="E267">
            <v>1003</v>
          </cell>
          <cell r="F267" t="str">
            <v>研修業務部</v>
          </cell>
          <cell r="G267">
            <v>100304</v>
          </cell>
          <cell r="H267" t="str">
            <v>受入経理Ｇ</v>
          </cell>
          <cell r="I267">
            <v>1</v>
          </cell>
          <cell r="J267" t="str">
            <v>部門1</v>
          </cell>
          <cell r="K267">
            <v>1001</v>
          </cell>
          <cell r="L267" t="str">
            <v>部門1-1</v>
          </cell>
          <cell r="M267">
            <v>100102</v>
          </cell>
          <cell r="N267" t="str">
            <v>一般職員</v>
          </cell>
          <cell r="O267">
            <v>500</v>
          </cell>
          <cell r="P267">
            <v>265200</v>
          </cell>
          <cell r="Q267">
            <v>265200</v>
          </cell>
          <cell r="R267">
            <v>0</v>
          </cell>
          <cell r="S267">
            <v>0</v>
          </cell>
          <cell r="T267">
            <v>0</v>
          </cell>
          <cell r="U267">
            <v>0</v>
          </cell>
          <cell r="V267">
            <v>0</v>
          </cell>
          <cell r="W267">
            <v>0</v>
          </cell>
          <cell r="X267">
            <v>0</v>
          </cell>
          <cell r="Y267">
            <v>0</v>
          </cell>
          <cell r="Z267">
            <v>265200</v>
          </cell>
          <cell r="AA267">
            <v>0</v>
          </cell>
          <cell r="AB267">
            <v>31824</v>
          </cell>
          <cell r="AC267">
            <v>0</v>
          </cell>
          <cell r="AD267">
            <v>0</v>
          </cell>
          <cell r="AE267">
            <v>0</v>
          </cell>
          <cell r="AF267">
            <v>12816</v>
          </cell>
          <cell r="AG267">
            <v>0</v>
          </cell>
          <cell r="AH267">
            <v>4643</v>
          </cell>
          <cell r="AI267">
            <v>152632</v>
          </cell>
          <cell r="AJ267">
            <v>0</v>
          </cell>
          <cell r="AK267">
            <v>14972</v>
          </cell>
          <cell r="AL267">
            <v>0</v>
          </cell>
          <cell r="AM267">
            <v>33201.199999999997</v>
          </cell>
          <cell r="AN267">
            <v>570</v>
          </cell>
          <cell r="AO267">
            <v>0</v>
          </cell>
          <cell r="AP267">
            <v>0</v>
          </cell>
          <cell r="AQ267">
            <v>467115</v>
          </cell>
          <cell r="AR267">
            <v>19128</v>
          </cell>
          <cell r="AS267">
            <v>0</v>
          </cell>
          <cell r="AT267">
            <v>0</v>
          </cell>
          <cell r="AU267">
            <v>0</v>
          </cell>
          <cell r="AV267">
            <v>2335</v>
          </cell>
          <cell r="AW267">
            <v>3971.0524999999998</v>
          </cell>
          <cell r="AX267">
            <v>952.91459999999995</v>
          </cell>
        </row>
        <row r="268">
          <cell r="D268" t="str">
            <v>田中　雅聡</v>
          </cell>
          <cell r="E268">
            <v>1004</v>
          </cell>
          <cell r="F268" t="str">
            <v>事業統括部</v>
          </cell>
          <cell r="G268">
            <v>100401</v>
          </cell>
          <cell r="H268" t="str">
            <v>事業統括Ｇ</v>
          </cell>
          <cell r="I268">
            <v>1</v>
          </cell>
          <cell r="J268" t="str">
            <v>部門1</v>
          </cell>
          <cell r="K268">
            <v>1001</v>
          </cell>
          <cell r="L268" t="str">
            <v>部門1-1</v>
          </cell>
          <cell r="M268">
            <v>100102</v>
          </cell>
          <cell r="N268" t="str">
            <v>一般職員</v>
          </cell>
          <cell r="O268">
            <v>300</v>
          </cell>
          <cell r="P268">
            <v>359800</v>
          </cell>
          <cell r="Q268">
            <v>359800</v>
          </cell>
          <cell r="R268">
            <v>0</v>
          </cell>
          <cell r="S268">
            <v>0</v>
          </cell>
          <cell r="T268">
            <v>0</v>
          </cell>
          <cell r="U268">
            <v>0</v>
          </cell>
          <cell r="V268">
            <v>0</v>
          </cell>
          <cell r="W268">
            <v>0</v>
          </cell>
          <cell r="X268">
            <v>0</v>
          </cell>
          <cell r="Y268">
            <v>0</v>
          </cell>
          <cell r="Z268">
            <v>359800</v>
          </cell>
          <cell r="AA268">
            <v>75000</v>
          </cell>
          <cell r="AB268">
            <v>53736</v>
          </cell>
          <cell r="AC268">
            <v>13000</v>
          </cell>
          <cell r="AD268">
            <v>27000</v>
          </cell>
          <cell r="AE268">
            <v>0</v>
          </cell>
          <cell r="AF268">
            <v>10006</v>
          </cell>
          <cell r="AG268">
            <v>0</v>
          </cell>
          <cell r="AH268">
            <v>9000</v>
          </cell>
          <cell r="AI268">
            <v>0</v>
          </cell>
          <cell r="AJ268">
            <v>0</v>
          </cell>
          <cell r="AK268">
            <v>22064</v>
          </cell>
          <cell r="AL268">
            <v>3080</v>
          </cell>
          <cell r="AM268">
            <v>48927.4</v>
          </cell>
          <cell r="AN268">
            <v>840</v>
          </cell>
          <cell r="AO268">
            <v>0</v>
          </cell>
          <cell r="AP268">
            <v>0</v>
          </cell>
          <cell r="AQ268">
            <v>547542</v>
          </cell>
          <cell r="AR268">
            <v>0</v>
          </cell>
          <cell r="AS268">
            <v>0</v>
          </cell>
          <cell r="AT268">
            <v>0</v>
          </cell>
          <cell r="AU268">
            <v>0</v>
          </cell>
          <cell r="AV268">
            <v>2737</v>
          </cell>
          <cell r="AW268">
            <v>4654.817</v>
          </cell>
          <cell r="AX268">
            <v>1116.9856</v>
          </cell>
        </row>
        <row r="269">
          <cell r="D269" t="str">
            <v>林　真理子</v>
          </cell>
          <cell r="E269">
            <v>1002</v>
          </cell>
          <cell r="F269" t="str">
            <v>政策推進部</v>
          </cell>
          <cell r="G269">
            <v>100201</v>
          </cell>
          <cell r="H269" t="str">
            <v>国際人材Ｇ</v>
          </cell>
          <cell r="I269">
            <v>1</v>
          </cell>
          <cell r="J269" t="str">
            <v>部門1</v>
          </cell>
          <cell r="K269">
            <v>1001</v>
          </cell>
          <cell r="L269" t="str">
            <v>部門1-1</v>
          </cell>
          <cell r="M269">
            <v>100102</v>
          </cell>
          <cell r="N269" t="str">
            <v>一般職員</v>
          </cell>
          <cell r="O269">
            <v>500</v>
          </cell>
          <cell r="P269">
            <v>294600</v>
          </cell>
          <cell r="Q269">
            <v>294600</v>
          </cell>
          <cell r="R269">
            <v>0</v>
          </cell>
          <cell r="S269">
            <v>0</v>
          </cell>
          <cell r="T269">
            <v>0</v>
          </cell>
          <cell r="U269">
            <v>0</v>
          </cell>
          <cell r="V269">
            <v>0</v>
          </cell>
          <cell r="W269">
            <v>0</v>
          </cell>
          <cell r="X269">
            <v>0</v>
          </cell>
          <cell r="Y269">
            <v>0</v>
          </cell>
          <cell r="Z269">
            <v>294600</v>
          </cell>
          <cell r="AA269">
            <v>0</v>
          </cell>
          <cell r="AB269">
            <v>35352</v>
          </cell>
          <cell r="AC269">
            <v>0</v>
          </cell>
          <cell r="AD269">
            <v>27000</v>
          </cell>
          <cell r="AE269">
            <v>0</v>
          </cell>
          <cell r="AF269">
            <v>7238</v>
          </cell>
          <cell r="AG269">
            <v>0</v>
          </cell>
          <cell r="AH269">
            <v>6702</v>
          </cell>
          <cell r="AI269">
            <v>125380</v>
          </cell>
          <cell r="AJ269">
            <v>0</v>
          </cell>
          <cell r="AK269">
            <v>19700</v>
          </cell>
          <cell r="AL269">
            <v>2750</v>
          </cell>
          <cell r="AM269">
            <v>43685</v>
          </cell>
          <cell r="AN269">
            <v>750</v>
          </cell>
          <cell r="AO269">
            <v>0</v>
          </cell>
          <cell r="AP269">
            <v>0</v>
          </cell>
          <cell r="AQ269">
            <v>496272</v>
          </cell>
          <cell r="AR269">
            <v>18860</v>
          </cell>
          <cell r="AS269">
            <v>0</v>
          </cell>
          <cell r="AT269">
            <v>658</v>
          </cell>
          <cell r="AU269">
            <v>0</v>
          </cell>
          <cell r="AV269">
            <v>2481</v>
          </cell>
          <cell r="AW269">
            <v>4218.6719999999996</v>
          </cell>
          <cell r="AX269">
            <v>1012.3948</v>
          </cell>
        </row>
        <row r="270">
          <cell r="D270" t="str">
            <v>谷口　幹治</v>
          </cell>
          <cell r="E270">
            <v>1003</v>
          </cell>
          <cell r="F270" t="str">
            <v>研修業務部</v>
          </cell>
          <cell r="G270">
            <v>100301</v>
          </cell>
          <cell r="H270" t="str">
            <v>受入業務Ｇ</v>
          </cell>
          <cell r="I270">
            <v>1</v>
          </cell>
          <cell r="J270" t="str">
            <v>部門1</v>
          </cell>
          <cell r="K270">
            <v>1001</v>
          </cell>
          <cell r="L270" t="str">
            <v>部門1-1</v>
          </cell>
          <cell r="M270">
            <v>100102</v>
          </cell>
          <cell r="N270" t="str">
            <v>一般職員</v>
          </cell>
          <cell r="O270">
            <v>500</v>
          </cell>
          <cell r="P270">
            <v>387800</v>
          </cell>
          <cell r="Q270">
            <v>387800</v>
          </cell>
          <cell r="R270">
            <v>0</v>
          </cell>
          <cell r="S270">
            <v>0</v>
          </cell>
          <cell r="T270">
            <v>0</v>
          </cell>
          <cell r="U270">
            <v>0</v>
          </cell>
          <cell r="V270">
            <v>0</v>
          </cell>
          <cell r="W270">
            <v>0</v>
          </cell>
          <cell r="X270">
            <v>0</v>
          </cell>
          <cell r="Y270">
            <v>0</v>
          </cell>
          <cell r="Z270">
            <v>387800</v>
          </cell>
          <cell r="AA270">
            <v>0</v>
          </cell>
          <cell r="AB270">
            <v>50256</v>
          </cell>
          <cell r="AC270">
            <v>31000</v>
          </cell>
          <cell r="AD270">
            <v>27000</v>
          </cell>
          <cell r="AE270">
            <v>0</v>
          </cell>
          <cell r="AF270">
            <v>18155</v>
          </cell>
          <cell r="AG270">
            <v>0</v>
          </cell>
          <cell r="AH270">
            <v>18459</v>
          </cell>
          <cell r="AI270">
            <v>64241</v>
          </cell>
          <cell r="AJ270">
            <v>0</v>
          </cell>
          <cell r="AK270">
            <v>24428</v>
          </cell>
          <cell r="AL270">
            <v>3410</v>
          </cell>
          <cell r="AM270">
            <v>54169.8</v>
          </cell>
          <cell r="AN270">
            <v>930</v>
          </cell>
          <cell r="AO270">
            <v>0</v>
          </cell>
          <cell r="AP270">
            <v>0</v>
          </cell>
          <cell r="AQ270">
            <v>596911</v>
          </cell>
          <cell r="AR270">
            <v>4831</v>
          </cell>
          <cell r="AS270">
            <v>0</v>
          </cell>
          <cell r="AT270">
            <v>0</v>
          </cell>
          <cell r="AU270">
            <v>0</v>
          </cell>
          <cell r="AV270">
            <v>2984</v>
          </cell>
          <cell r="AW270">
            <v>5074.2984999999999</v>
          </cell>
          <cell r="AX270">
            <v>1217.6984</v>
          </cell>
        </row>
        <row r="271">
          <cell r="D271" t="str">
            <v>神田　久史</v>
          </cell>
          <cell r="E271">
            <v>1008</v>
          </cell>
          <cell r="F271" t="str">
            <v>HIDA総合研究所</v>
          </cell>
          <cell r="G271">
            <v>100801</v>
          </cell>
          <cell r="H271" t="str">
            <v>調査企画Ｇ</v>
          </cell>
          <cell r="I271">
            <v>1</v>
          </cell>
          <cell r="J271" t="str">
            <v>部門1</v>
          </cell>
          <cell r="K271">
            <v>1001</v>
          </cell>
          <cell r="L271" t="str">
            <v>部門1-1</v>
          </cell>
          <cell r="M271">
            <v>100102</v>
          </cell>
          <cell r="N271" t="str">
            <v>一般職員</v>
          </cell>
          <cell r="O271">
            <v>300</v>
          </cell>
          <cell r="P271">
            <v>335300</v>
          </cell>
          <cell r="Q271">
            <v>335300</v>
          </cell>
          <cell r="R271">
            <v>0</v>
          </cell>
          <cell r="S271">
            <v>0</v>
          </cell>
          <cell r="T271">
            <v>0</v>
          </cell>
          <cell r="U271">
            <v>0</v>
          </cell>
          <cell r="V271">
            <v>0</v>
          </cell>
          <cell r="W271">
            <v>0</v>
          </cell>
          <cell r="X271">
            <v>0</v>
          </cell>
          <cell r="Y271">
            <v>0</v>
          </cell>
          <cell r="Z271">
            <v>335300</v>
          </cell>
          <cell r="AA271">
            <v>45000</v>
          </cell>
          <cell r="AB271">
            <v>46416</v>
          </cell>
          <cell r="AC271">
            <v>6500</v>
          </cell>
          <cell r="AD271">
            <v>0</v>
          </cell>
          <cell r="AE271">
            <v>0</v>
          </cell>
          <cell r="AF271">
            <v>11373</v>
          </cell>
          <cell r="AG271">
            <v>0</v>
          </cell>
          <cell r="AH271">
            <v>11400</v>
          </cell>
          <cell r="AI271">
            <v>0</v>
          </cell>
          <cell r="AJ271">
            <v>0</v>
          </cell>
          <cell r="AK271">
            <v>18518</v>
          </cell>
          <cell r="AL271">
            <v>2585</v>
          </cell>
          <cell r="AM271">
            <v>41064.800000000003</v>
          </cell>
          <cell r="AN271">
            <v>705</v>
          </cell>
          <cell r="AO271">
            <v>0</v>
          </cell>
          <cell r="AP271">
            <v>0</v>
          </cell>
          <cell r="AQ271">
            <v>455989</v>
          </cell>
          <cell r="AR271">
            <v>0</v>
          </cell>
          <cell r="AS271">
            <v>0</v>
          </cell>
          <cell r="AT271">
            <v>0</v>
          </cell>
          <cell r="AU271">
            <v>0</v>
          </cell>
          <cell r="AV271">
            <v>2279</v>
          </cell>
          <cell r="AW271">
            <v>3876.8515000000002</v>
          </cell>
          <cell r="AX271">
            <v>930.21749999999997</v>
          </cell>
        </row>
        <row r="272">
          <cell r="D272" t="str">
            <v>梶原　翼</v>
          </cell>
          <cell r="E272">
            <v>1007</v>
          </cell>
          <cell r="F272" t="str">
            <v>関西研修センター</v>
          </cell>
          <cell r="G272">
            <v>100701</v>
          </cell>
          <cell r="H272" t="str">
            <v>ＫＫＣＧ</v>
          </cell>
          <cell r="I272">
            <v>1</v>
          </cell>
          <cell r="J272" t="str">
            <v>部門1</v>
          </cell>
          <cell r="K272">
            <v>1001</v>
          </cell>
          <cell r="L272" t="str">
            <v>部門1-1</v>
          </cell>
          <cell r="M272">
            <v>100104</v>
          </cell>
          <cell r="N272" t="str">
            <v>臨時職員（共通）</v>
          </cell>
          <cell r="O272">
            <v>600</v>
          </cell>
          <cell r="P272">
            <v>0</v>
          </cell>
          <cell r="Q272">
            <v>0</v>
          </cell>
          <cell r="R272">
            <v>0</v>
          </cell>
          <cell r="S272">
            <v>0</v>
          </cell>
          <cell r="T272">
            <v>0</v>
          </cell>
          <cell r="U272">
            <v>0</v>
          </cell>
          <cell r="V272">
            <v>0</v>
          </cell>
          <cell r="W272">
            <v>0</v>
          </cell>
          <cell r="X272">
            <v>0</v>
          </cell>
          <cell r="Y272">
            <v>0</v>
          </cell>
          <cell r="Z272">
            <v>93500</v>
          </cell>
          <cell r="AA272">
            <v>0</v>
          </cell>
          <cell r="AB272">
            <v>0</v>
          </cell>
          <cell r="AC272">
            <v>0</v>
          </cell>
          <cell r="AD272">
            <v>0</v>
          </cell>
          <cell r="AE272">
            <v>0</v>
          </cell>
          <cell r="AF272">
            <v>0</v>
          </cell>
          <cell r="AG272">
            <v>0</v>
          </cell>
          <cell r="AH272">
            <v>0</v>
          </cell>
          <cell r="AI272">
            <v>0</v>
          </cell>
          <cell r="AJ272">
            <v>0</v>
          </cell>
          <cell r="AK272">
            <v>3467</v>
          </cell>
          <cell r="AL272">
            <v>0</v>
          </cell>
          <cell r="AM272">
            <v>8562.52</v>
          </cell>
          <cell r="AN272">
            <v>147</v>
          </cell>
          <cell r="AO272">
            <v>0</v>
          </cell>
          <cell r="AP272">
            <v>0</v>
          </cell>
          <cell r="AQ272">
            <v>93500</v>
          </cell>
          <cell r="AR272">
            <v>0</v>
          </cell>
          <cell r="AS272">
            <v>0</v>
          </cell>
          <cell r="AT272">
            <v>0</v>
          </cell>
          <cell r="AU272">
            <v>0</v>
          </cell>
          <cell r="AV272">
            <v>467</v>
          </cell>
          <cell r="AW272">
            <v>795.25</v>
          </cell>
          <cell r="AX272">
            <v>190.74</v>
          </cell>
        </row>
        <row r="273">
          <cell r="D273" t="str">
            <v>梶原　亜依子</v>
          </cell>
          <cell r="E273">
            <v>1007</v>
          </cell>
          <cell r="F273" t="str">
            <v>関西研修センター</v>
          </cell>
          <cell r="G273">
            <v>100701</v>
          </cell>
          <cell r="H273" t="str">
            <v>ＫＫＣＧ</v>
          </cell>
          <cell r="I273">
            <v>1</v>
          </cell>
          <cell r="J273" t="str">
            <v>部門1</v>
          </cell>
          <cell r="K273">
            <v>1001</v>
          </cell>
          <cell r="L273" t="str">
            <v>部門1-1</v>
          </cell>
          <cell r="M273">
            <v>100102</v>
          </cell>
          <cell r="N273" t="str">
            <v>一般職員</v>
          </cell>
          <cell r="O273">
            <v>500</v>
          </cell>
          <cell r="P273">
            <v>270600</v>
          </cell>
          <cell r="Q273">
            <v>270600</v>
          </cell>
          <cell r="R273">
            <v>0</v>
          </cell>
          <cell r="S273">
            <v>0</v>
          </cell>
          <cell r="T273">
            <v>0</v>
          </cell>
          <cell r="U273">
            <v>0</v>
          </cell>
          <cell r="V273">
            <v>0</v>
          </cell>
          <cell r="W273">
            <v>0</v>
          </cell>
          <cell r="X273">
            <v>0</v>
          </cell>
          <cell r="Y273">
            <v>0</v>
          </cell>
          <cell r="Z273">
            <v>270600</v>
          </cell>
          <cell r="AA273">
            <v>0</v>
          </cell>
          <cell r="AB273">
            <v>33792</v>
          </cell>
          <cell r="AC273">
            <v>11000</v>
          </cell>
          <cell r="AD273">
            <v>0</v>
          </cell>
          <cell r="AE273">
            <v>0</v>
          </cell>
          <cell r="AF273">
            <v>2000</v>
          </cell>
          <cell r="AG273">
            <v>0</v>
          </cell>
          <cell r="AH273">
            <v>4746</v>
          </cell>
          <cell r="AI273">
            <v>0</v>
          </cell>
          <cell r="AJ273">
            <v>0</v>
          </cell>
          <cell r="AK273">
            <v>13396</v>
          </cell>
          <cell r="AL273">
            <v>0</v>
          </cell>
          <cell r="AM273">
            <v>29706.6</v>
          </cell>
          <cell r="AN273">
            <v>510</v>
          </cell>
          <cell r="AO273">
            <v>0</v>
          </cell>
          <cell r="AP273">
            <v>0</v>
          </cell>
          <cell r="AQ273">
            <v>322138</v>
          </cell>
          <cell r="AR273">
            <v>0</v>
          </cell>
          <cell r="AS273">
            <v>0</v>
          </cell>
          <cell r="AT273">
            <v>0</v>
          </cell>
          <cell r="AU273">
            <v>0</v>
          </cell>
          <cell r="AV273">
            <v>1610</v>
          </cell>
          <cell r="AW273">
            <v>2738.8629999999998</v>
          </cell>
          <cell r="AX273">
            <v>657.16150000000005</v>
          </cell>
        </row>
        <row r="274">
          <cell r="D274" t="str">
            <v>手島　かれん</v>
          </cell>
          <cell r="E274">
            <v>1003</v>
          </cell>
          <cell r="F274" t="str">
            <v>研修業務部</v>
          </cell>
          <cell r="G274">
            <v>100304</v>
          </cell>
          <cell r="H274" t="str">
            <v>受入経理Ｇ</v>
          </cell>
          <cell r="I274">
            <v>1</v>
          </cell>
          <cell r="J274" t="str">
            <v>部門1</v>
          </cell>
          <cell r="K274">
            <v>1001</v>
          </cell>
          <cell r="L274" t="str">
            <v>部門1-1</v>
          </cell>
          <cell r="M274">
            <v>100102</v>
          </cell>
          <cell r="N274" t="str">
            <v>一般職員</v>
          </cell>
          <cell r="O274">
            <v>500</v>
          </cell>
          <cell r="P274">
            <v>294600</v>
          </cell>
          <cell r="Q274">
            <v>294600</v>
          </cell>
          <cell r="R274">
            <v>0</v>
          </cell>
          <cell r="S274">
            <v>0</v>
          </cell>
          <cell r="T274">
            <v>0</v>
          </cell>
          <cell r="U274">
            <v>0</v>
          </cell>
          <cell r="V274">
            <v>0</v>
          </cell>
          <cell r="W274">
            <v>0</v>
          </cell>
          <cell r="X274">
            <v>0</v>
          </cell>
          <cell r="Y274">
            <v>0</v>
          </cell>
          <cell r="Z274">
            <v>294600</v>
          </cell>
          <cell r="AA274">
            <v>0</v>
          </cell>
          <cell r="AB274">
            <v>35352</v>
          </cell>
          <cell r="AC274">
            <v>0</v>
          </cell>
          <cell r="AD274">
            <v>27000</v>
          </cell>
          <cell r="AE274">
            <v>0</v>
          </cell>
          <cell r="AF274">
            <v>12361</v>
          </cell>
          <cell r="AG274">
            <v>0</v>
          </cell>
          <cell r="AH274">
            <v>12702</v>
          </cell>
          <cell r="AI274">
            <v>108762</v>
          </cell>
          <cell r="AJ274">
            <v>0</v>
          </cell>
          <cell r="AK274">
            <v>16154</v>
          </cell>
          <cell r="AL274">
            <v>2255</v>
          </cell>
          <cell r="AM274">
            <v>35822.400000000001</v>
          </cell>
          <cell r="AN274">
            <v>615</v>
          </cell>
          <cell r="AO274">
            <v>0</v>
          </cell>
          <cell r="AP274">
            <v>0</v>
          </cell>
          <cell r="AQ274">
            <v>490777</v>
          </cell>
          <cell r="AR274">
            <v>10339</v>
          </cell>
          <cell r="AS274">
            <v>0</v>
          </cell>
          <cell r="AT274">
            <v>2311</v>
          </cell>
          <cell r="AU274">
            <v>2045</v>
          </cell>
          <cell r="AV274">
            <v>2453</v>
          </cell>
          <cell r="AW274">
            <v>4172.4894999999997</v>
          </cell>
          <cell r="AX274">
            <v>1001.1849999999999</v>
          </cell>
        </row>
        <row r="275">
          <cell r="D275" t="str">
            <v>手島　栄慈</v>
          </cell>
          <cell r="E275">
            <v>1005</v>
          </cell>
          <cell r="F275" t="str">
            <v>総務企画部</v>
          </cell>
          <cell r="G275">
            <v>100504</v>
          </cell>
          <cell r="H275" t="str">
            <v>会計Ｇ</v>
          </cell>
          <cell r="I275">
            <v>1</v>
          </cell>
          <cell r="J275" t="str">
            <v>部門1</v>
          </cell>
          <cell r="K275">
            <v>1001</v>
          </cell>
          <cell r="L275" t="str">
            <v>部門1-1</v>
          </cell>
          <cell r="M275">
            <v>100102</v>
          </cell>
          <cell r="N275" t="str">
            <v>一般職員</v>
          </cell>
          <cell r="O275">
            <v>500</v>
          </cell>
          <cell r="P275">
            <v>273300</v>
          </cell>
          <cell r="Q275">
            <v>273300</v>
          </cell>
          <cell r="R275">
            <v>0</v>
          </cell>
          <cell r="S275">
            <v>0</v>
          </cell>
          <cell r="T275">
            <v>0</v>
          </cell>
          <cell r="U275">
            <v>0</v>
          </cell>
          <cell r="V275">
            <v>0</v>
          </cell>
          <cell r="W275">
            <v>0</v>
          </cell>
          <cell r="X275">
            <v>0</v>
          </cell>
          <cell r="Y275">
            <v>0</v>
          </cell>
          <cell r="Z275">
            <v>273300</v>
          </cell>
          <cell r="AA275">
            <v>0</v>
          </cell>
          <cell r="AB275">
            <v>33576</v>
          </cell>
          <cell r="AC275">
            <v>6500</v>
          </cell>
          <cell r="AD275">
            <v>27000</v>
          </cell>
          <cell r="AE275">
            <v>0</v>
          </cell>
          <cell r="AF275">
            <v>4100</v>
          </cell>
          <cell r="AG275">
            <v>0</v>
          </cell>
          <cell r="AH275">
            <v>13800</v>
          </cell>
          <cell r="AI275">
            <v>206477</v>
          </cell>
          <cell r="AJ275">
            <v>0</v>
          </cell>
          <cell r="AK275">
            <v>18518</v>
          </cell>
          <cell r="AL275">
            <v>0</v>
          </cell>
          <cell r="AM275">
            <v>41064.800000000003</v>
          </cell>
          <cell r="AN275">
            <v>705</v>
          </cell>
          <cell r="AO275">
            <v>0</v>
          </cell>
          <cell r="AP275">
            <v>0</v>
          </cell>
          <cell r="AQ275">
            <v>564753</v>
          </cell>
          <cell r="AR275">
            <v>32969</v>
          </cell>
          <cell r="AS275">
            <v>2489</v>
          </cell>
          <cell r="AT275">
            <v>10897</v>
          </cell>
          <cell r="AU275">
            <v>0</v>
          </cell>
          <cell r="AV275">
            <v>2823</v>
          </cell>
          <cell r="AW275">
            <v>4801.1655000000001</v>
          </cell>
          <cell r="AX275">
            <v>1152.0961</v>
          </cell>
        </row>
        <row r="276">
          <cell r="D276" t="str">
            <v>横田　英彦</v>
          </cell>
          <cell r="E276">
            <v>1002</v>
          </cell>
          <cell r="F276" t="str">
            <v>政策推進部</v>
          </cell>
          <cell r="G276">
            <v>100201</v>
          </cell>
          <cell r="H276" t="str">
            <v>国際人材Ｇ</v>
          </cell>
          <cell r="I276">
            <v>1</v>
          </cell>
          <cell r="J276" t="str">
            <v>部門1</v>
          </cell>
          <cell r="K276">
            <v>1001</v>
          </cell>
          <cell r="L276" t="str">
            <v>部門1-1</v>
          </cell>
          <cell r="M276">
            <v>100102</v>
          </cell>
          <cell r="N276" t="str">
            <v>一般職員</v>
          </cell>
          <cell r="O276">
            <v>500</v>
          </cell>
          <cell r="P276">
            <v>335300</v>
          </cell>
          <cell r="Q276">
            <v>335300</v>
          </cell>
          <cell r="R276">
            <v>0</v>
          </cell>
          <cell r="S276">
            <v>0</v>
          </cell>
          <cell r="T276">
            <v>0</v>
          </cell>
          <cell r="U276">
            <v>0</v>
          </cell>
          <cell r="V276">
            <v>0</v>
          </cell>
          <cell r="W276">
            <v>0</v>
          </cell>
          <cell r="X276">
            <v>0</v>
          </cell>
          <cell r="Y276">
            <v>0</v>
          </cell>
          <cell r="Z276">
            <v>335300</v>
          </cell>
          <cell r="AA276">
            <v>0</v>
          </cell>
          <cell r="AB276">
            <v>42576</v>
          </cell>
          <cell r="AC276">
            <v>19500</v>
          </cell>
          <cell r="AD276">
            <v>27000</v>
          </cell>
          <cell r="AE276">
            <v>0</v>
          </cell>
          <cell r="AF276">
            <v>14878</v>
          </cell>
          <cell r="AG276">
            <v>0</v>
          </cell>
          <cell r="AH276">
            <v>17154</v>
          </cell>
          <cell r="AI276">
            <v>0</v>
          </cell>
          <cell r="AJ276">
            <v>0</v>
          </cell>
          <cell r="AK276">
            <v>19700</v>
          </cell>
          <cell r="AL276">
            <v>2750</v>
          </cell>
          <cell r="AM276">
            <v>43685</v>
          </cell>
          <cell r="AN276">
            <v>750</v>
          </cell>
          <cell r="AO276">
            <v>0</v>
          </cell>
          <cell r="AP276">
            <v>0</v>
          </cell>
          <cell r="AQ276">
            <v>456408</v>
          </cell>
          <cell r="AR276">
            <v>0</v>
          </cell>
          <cell r="AS276">
            <v>0</v>
          </cell>
          <cell r="AT276">
            <v>0</v>
          </cell>
          <cell r="AU276">
            <v>0</v>
          </cell>
          <cell r="AV276">
            <v>2282</v>
          </cell>
          <cell r="AW276">
            <v>3879.5079999999998</v>
          </cell>
          <cell r="AX276">
            <v>931.07230000000004</v>
          </cell>
        </row>
        <row r="277">
          <cell r="D277" t="str">
            <v>増田　和子</v>
          </cell>
          <cell r="E277">
            <v>1003</v>
          </cell>
          <cell r="F277" t="str">
            <v>研修業務部</v>
          </cell>
          <cell r="G277">
            <v>100301</v>
          </cell>
          <cell r="H277" t="str">
            <v>受入業務Ｇ</v>
          </cell>
          <cell r="I277">
            <v>1</v>
          </cell>
          <cell r="J277" t="str">
            <v>部門1</v>
          </cell>
          <cell r="K277">
            <v>1001</v>
          </cell>
          <cell r="L277" t="str">
            <v>部門1-1</v>
          </cell>
          <cell r="M277">
            <v>100102</v>
          </cell>
          <cell r="N277" t="str">
            <v>一般職員</v>
          </cell>
          <cell r="O277">
            <v>500</v>
          </cell>
          <cell r="P277">
            <v>294600</v>
          </cell>
          <cell r="Q277">
            <v>294600</v>
          </cell>
          <cell r="R277">
            <v>0</v>
          </cell>
          <cell r="S277">
            <v>0</v>
          </cell>
          <cell r="T277">
            <v>0</v>
          </cell>
          <cell r="U277">
            <v>0</v>
          </cell>
          <cell r="V277">
            <v>0</v>
          </cell>
          <cell r="W277">
            <v>0</v>
          </cell>
          <cell r="X277">
            <v>0</v>
          </cell>
          <cell r="Y277">
            <v>0</v>
          </cell>
          <cell r="Z277">
            <v>294600</v>
          </cell>
          <cell r="AA277">
            <v>0</v>
          </cell>
          <cell r="AB277">
            <v>35352</v>
          </cell>
          <cell r="AC277">
            <v>0</v>
          </cell>
          <cell r="AD277">
            <v>0</v>
          </cell>
          <cell r="AE277">
            <v>0</v>
          </cell>
          <cell r="AF277">
            <v>0</v>
          </cell>
          <cell r="AG277">
            <v>0</v>
          </cell>
          <cell r="AH277">
            <v>5202</v>
          </cell>
          <cell r="AI277">
            <v>0</v>
          </cell>
          <cell r="AJ277">
            <v>0</v>
          </cell>
          <cell r="AK277">
            <v>0</v>
          </cell>
          <cell r="AL277">
            <v>0</v>
          </cell>
          <cell r="AM277">
            <v>0</v>
          </cell>
          <cell r="AN277">
            <v>0</v>
          </cell>
          <cell r="AO277">
            <v>0</v>
          </cell>
          <cell r="AP277">
            <v>0</v>
          </cell>
          <cell r="AQ277">
            <v>335154</v>
          </cell>
          <cell r="AR277">
            <v>0</v>
          </cell>
          <cell r="AS277">
            <v>0</v>
          </cell>
          <cell r="AT277">
            <v>0</v>
          </cell>
          <cell r="AU277">
            <v>0</v>
          </cell>
          <cell r="AV277">
            <v>1675</v>
          </cell>
          <cell r="AW277">
            <v>2849.5790000000002</v>
          </cell>
          <cell r="AX277">
            <v>683.71410000000003</v>
          </cell>
        </row>
        <row r="278">
          <cell r="D278" t="str">
            <v>飯泉　亜土</v>
          </cell>
          <cell r="E278">
            <v>1004</v>
          </cell>
          <cell r="F278" t="str">
            <v>事業統括部</v>
          </cell>
          <cell r="G278">
            <v>100401</v>
          </cell>
          <cell r="H278" t="str">
            <v>事業統括Ｇ</v>
          </cell>
          <cell r="I278">
            <v>1</v>
          </cell>
          <cell r="J278" t="str">
            <v>部門1</v>
          </cell>
          <cell r="K278">
            <v>1001</v>
          </cell>
          <cell r="L278" t="str">
            <v>部門1-1</v>
          </cell>
          <cell r="M278">
            <v>100102</v>
          </cell>
          <cell r="N278" t="str">
            <v>一般職員</v>
          </cell>
          <cell r="O278">
            <v>500</v>
          </cell>
          <cell r="P278">
            <v>276000</v>
          </cell>
          <cell r="Q278">
            <v>276000</v>
          </cell>
          <cell r="R278">
            <v>0</v>
          </cell>
          <cell r="S278">
            <v>0</v>
          </cell>
          <cell r="T278">
            <v>0</v>
          </cell>
          <cell r="U278">
            <v>0</v>
          </cell>
          <cell r="V278">
            <v>0</v>
          </cell>
          <cell r="W278">
            <v>0</v>
          </cell>
          <cell r="X278">
            <v>0</v>
          </cell>
          <cell r="Y278">
            <v>0</v>
          </cell>
          <cell r="Z278">
            <v>276000</v>
          </cell>
          <cell r="AA278">
            <v>0</v>
          </cell>
          <cell r="AB278">
            <v>33120</v>
          </cell>
          <cell r="AC278">
            <v>0</v>
          </cell>
          <cell r="AD278">
            <v>0</v>
          </cell>
          <cell r="AE278">
            <v>0</v>
          </cell>
          <cell r="AF278">
            <v>0</v>
          </cell>
          <cell r="AG278">
            <v>0</v>
          </cell>
          <cell r="AH278">
            <v>4850</v>
          </cell>
          <cell r="AI278">
            <v>0</v>
          </cell>
          <cell r="AJ278">
            <v>0</v>
          </cell>
          <cell r="AK278">
            <v>0</v>
          </cell>
          <cell r="AL278">
            <v>0</v>
          </cell>
          <cell r="AM278">
            <v>0</v>
          </cell>
          <cell r="AN278">
            <v>0</v>
          </cell>
          <cell r="AO278">
            <v>0</v>
          </cell>
          <cell r="AP278">
            <v>0</v>
          </cell>
          <cell r="AQ278">
            <v>313970</v>
          </cell>
          <cell r="AR278">
            <v>0</v>
          </cell>
          <cell r="AS278">
            <v>0</v>
          </cell>
          <cell r="AT278">
            <v>0</v>
          </cell>
          <cell r="AU278">
            <v>0</v>
          </cell>
          <cell r="AV278">
            <v>1569</v>
          </cell>
          <cell r="AW278">
            <v>2669.5949999999998</v>
          </cell>
          <cell r="AX278">
            <v>640.49879999999996</v>
          </cell>
        </row>
        <row r="279">
          <cell r="D279" t="str">
            <v>今井　美名子</v>
          </cell>
          <cell r="E279">
            <v>1007</v>
          </cell>
          <cell r="F279" t="str">
            <v>関西研修センター</v>
          </cell>
          <cell r="G279">
            <v>100701</v>
          </cell>
          <cell r="H279" t="str">
            <v>ＫＫＣＧ</v>
          </cell>
          <cell r="I279">
            <v>1</v>
          </cell>
          <cell r="J279" t="str">
            <v>部門1</v>
          </cell>
          <cell r="K279">
            <v>1001</v>
          </cell>
          <cell r="L279" t="str">
            <v>部門1-1</v>
          </cell>
          <cell r="M279">
            <v>100102</v>
          </cell>
          <cell r="N279" t="str">
            <v>一般職員</v>
          </cell>
          <cell r="O279">
            <v>300</v>
          </cell>
          <cell r="P279">
            <v>315700</v>
          </cell>
          <cell r="Q279">
            <v>315700</v>
          </cell>
          <cell r="R279">
            <v>0</v>
          </cell>
          <cell r="S279">
            <v>0</v>
          </cell>
          <cell r="T279">
            <v>0</v>
          </cell>
          <cell r="U279">
            <v>0</v>
          </cell>
          <cell r="V279">
            <v>0</v>
          </cell>
          <cell r="W279">
            <v>0</v>
          </cell>
          <cell r="X279">
            <v>0</v>
          </cell>
          <cell r="Y279">
            <v>0</v>
          </cell>
          <cell r="Z279">
            <v>315700</v>
          </cell>
          <cell r="AA279">
            <v>45000</v>
          </cell>
          <cell r="AB279">
            <v>44064</v>
          </cell>
          <cell r="AC279">
            <v>6500</v>
          </cell>
          <cell r="AD279">
            <v>0</v>
          </cell>
          <cell r="AE279">
            <v>0</v>
          </cell>
          <cell r="AF279">
            <v>9405</v>
          </cell>
          <cell r="AG279">
            <v>0</v>
          </cell>
          <cell r="AH279">
            <v>0</v>
          </cell>
          <cell r="AI279">
            <v>0</v>
          </cell>
          <cell r="AJ279">
            <v>0</v>
          </cell>
          <cell r="AK279">
            <v>14184</v>
          </cell>
          <cell r="AL279">
            <v>0</v>
          </cell>
          <cell r="AM279">
            <v>31453.4</v>
          </cell>
          <cell r="AN279">
            <v>540</v>
          </cell>
          <cell r="AO279">
            <v>0</v>
          </cell>
          <cell r="AP279">
            <v>0</v>
          </cell>
          <cell r="AQ279">
            <v>420669</v>
          </cell>
          <cell r="AR279">
            <v>0</v>
          </cell>
          <cell r="AS279">
            <v>0</v>
          </cell>
          <cell r="AT279">
            <v>0</v>
          </cell>
          <cell r="AU279">
            <v>0</v>
          </cell>
          <cell r="AV279">
            <v>2103</v>
          </cell>
          <cell r="AW279">
            <v>3576.0315000000001</v>
          </cell>
          <cell r="AX279">
            <v>858.16470000000004</v>
          </cell>
        </row>
        <row r="280">
          <cell r="D280" t="str">
            <v>古屋　浩</v>
          </cell>
          <cell r="E280">
            <v>1002</v>
          </cell>
          <cell r="F280" t="str">
            <v>政策推進部</v>
          </cell>
          <cell r="G280">
            <v>100202</v>
          </cell>
          <cell r="H280" t="str">
            <v>政策受託Ｇ</v>
          </cell>
          <cell r="I280">
            <v>1</v>
          </cell>
          <cell r="J280" t="str">
            <v>部門1</v>
          </cell>
          <cell r="K280">
            <v>1001</v>
          </cell>
          <cell r="L280" t="str">
            <v>部門1-1</v>
          </cell>
          <cell r="M280">
            <v>100102</v>
          </cell>
          <cell r="N280" t="str">
            <v>一般職員</v>
          </cell>
          <cell r="O280">
            <v>500</v>
          </cell>
          <cell r="P280">
            <v>299800</v>
          </cell>
          <cell r="Q280">
            <v>299800</v>
          </cell>
          <cell r="R280">
            <v>0</v>
          </cell>
          <cell r="S280">
            <v>0</v>
          </cell>
          <cell r="T280">
            <v>0</v>
          </cell>
          <cell r="U280">
            <v>0</v>
          </cell>
          <cell r="V280">
            <v>0</v>
          </cell>
          <cell r="W280">
            <v>0</v>
          </cell>
          <cell r="X280">
            <v>0</v>
          </cell>
          <cell r="Y280">
            <v>0</v>
          </cell>
          <cell r="Z280">
            <v>299800</v>
          </cell>
          <cell r="AA280">
            <v>0</v>
          </cell>
          <cell r="AB280">
            <v>35976</v>
          </cell>
          <cell r="AC280">
            <v>0</v>
          </cell>
          <cell r="AD280">
            <v>27000</v>
          </cell>
          <cell r="AE280">
            <v>0</v>
          </cell>
          <cell r="AF280">
            <v>4690</v>
          </cell>
          <cell r="AG280">
            <v>0</v>
          </cell>
          <cell r="AH280">
            <v>6803</v>
          </cell>
          <cell r="AI280">
            <v>24816</v>
          </cell>
          <cell r="AJ280">
            <v>0</v>
          </cell>
          <cell r="AK280">
            <v>19700</v>
          </cell>
          <cell r="AL280">
            <v>2750</v>
          </cell>
          <cell r="AM280">
            <v>43685</v>
          </cell>
          <cell r="AN280">
            <v>750</v>
          </cell>
          <cell r="AO280">
            <v>0</v>
          </cell>
          <cell r="AP280">
            <v>0</v>
          </cell>
          <cell r="AQ280">
            <v>399085</v>
          </cell>
          <cell r="AR280">
            <v>0</v>
          </cell>
          <cell r="AS280">
            <v>0</v>
          </cell>
          <cell r="AT280">
            <v>0</v>
          </cell>
          <cell r="AU280">
            <v>0</v>
          </cell>
          <cell r="AV280">
            <v>1995</v>
          </cell>
          <cell r="AW280">
            <v>3392.6475</v>
          </cell>
          <cell r="AX280">
            <v>814.13340000000005</v>
          </cell>
        </row>
        <row r="281">
          <cell r="D281" t="str">
            <v>飯田　真弓</v>
          </cell>
          <cell r="E281">
            <v>1006</v>
          </cell>
          <cell r="F281" t="str">
            <v>東京研修センター</v>
          </cell>
          <cell r="G281">
            <v>100601</v>
          </cell>
          <cell r="H281" t="str">
            <v>ＴＫＣＧ</v>
          </cell>
          <cell r="I281">
            <v>1</v>
          </cell>
          <cell r="J281" t="str">
            <v>部門1</v>
          </cell>
          <cell r="K281">
            <v>1001</v>
          </cell>
          <cell r="L281" t="str">
            <v>部門1-1</v>
          </cell>
          <cell r="M281">
            <v>100102</v>
          </cell>
          <cell r="N281" t="str">
            <v>一般職員</v>
          </cell>
          <cell r="O281">
            <v>500</v>
          </cell>
          <cell r="P281">
            <v>262500</v>
          </cell>
          <cell r="Q281">
            <v>262500</v>
          </cell>
          <cell r="R281">
            <v>0</v>
          </cell>
          <cell r="S281">
            <v>0</v>
          </cell>
          <cell r="T281">
            <v>0</v>
          </cell>
          <cell r="U281">
            <v>0</v>
          </cell>
          <cell r="V281">
            <v>0</v>
          </cell>
          <cell r="W281">
            <v>0</v>
          </cell>
          <cell r="X281">
            <v>0</v>
          </cell>
          <cell r="Y281">
            <v>0</v>
          </cell>
          <cell r="Z281">
            <v>262500</v>
          </cell>
          <cell r="AA281">
            <v>0</v>
          </cell>
          <cell r="AB281">
            <v>31500</v>
          </cell>
          <cell r="AC281">
            <v>0</v>
          </cell>
          <cell r="AD281">
            <v>27000</v>
          </cell>
          <cell r="AE281">
            <v>0</v>
          </cell>
          <cell r="AF281">
            <v>9233</v>
          </cell>
          <cell r="AG281">
            <v>0</v>
          </cell>
          <cell r="AH281">
            <v>4589</v>
          </cell>
          <cell r="AI281">
            <v>25352</v>
          </cell>
          <cell r="AJ281">
            <v>0</v>
          </cell>
          <cell r="AK281">
            <v>16154</v>
          </cell>
          <cell r="AL281">
            <v>0</v>
          </cell>
          <cell r="AM281">
            <v>35822.400000000001</v>
          </cell>
          <cell r="AN281">
            <v>615</v>
          </cell>
          <cell r="AO281">
            <v>0</v>
          </cell>
          <cell r="AP281">
            <v>0</v>
          </cell>
          <cell r="AQ281">
            <v>360174</v>
          </cell>
          <cell r="AR281">
            <v>0</v>
          </cell>
          <cell r="AS281">
            <v>0</v>
          </cell>
          <cell r="AT281">
            <v>464</v>
          </cell>
          <cell r="AU281">
            <v>0</v>
          </cell>
          <cell r="AV281">
            <v>1800</v>
          </cell>
          <cell r="AW281">
            <v>3062.3490000000002</v>
          </cell>
          <cell r="AX281">
            <v>734.75490000000002</v>
          </cell>
        </row>
        <row r="282">
          <cell r="D282" t="str">
            <v>弥富　理佳</v>
          </cell>
          <cell r="E282">
            <v>1004</v>
          </cell>
          <cell r="F282" t="str">
            <v>事業統括部</v>
          </cell>
          <cell r="G282">
            <v>100403</v>
          </cell>
          <cell r="H282" t="str">
            <v>管理システムＧ</v>
          </cell>
          <cell r="I282">
            <v>1</v>
          </cell>
          <cell r="J282" t="str">
            <v>部門1</v>
          </cell>
          <cell r="K282">
            <v>1001</v>
          </cell>
          <cell r="L282" t="str">
            <v>部門1-1</v>
          </cell>
          <cell r="M282">
            <v>100102</v>
          </cell>
          <cell r="N282" t="str">
            <v>一般職員</v>
          </cell>
          <cell r="O282">
            <v>500</v>
          </cell>
          <cell r="P282">
            <v>267900</v>
          </cell>
          <cell r="Q282">
            <v>267900</v>
          </cell>
          <cell r="R282">
            <v>0</v>
          </cell>
          <cell r="S282">
            <v>0</v>
          </cell>
          <cell r="T282">
            <v>0</v>
          </cell>
          <cell r="U282">
            <v>0</v>
          </cell>
          <cell r="V282">
            <v>0</v>
          </cell>
          <cell r="W282">
            <v>0</v>
          </cell>
          <cell r="X282">
            <v>0</v>
          </cell>
          <cell r="Y282">
            <v>0</v>
          </cell>
          <cell r="Z282">
            <v>267900</v>
          </cell>
          <cell r="AA282">
            <v>0</v>
          </cell>
          <cell r="AB282">
            <v>32148</v>
          </cell>
          <cell r="AC282">
            <v>0</v>
          </cell>
          <cell r="AD282">
            <v>27000</v>
          </cell>
          <cell r="AE282">
            <v>0</v>
          </cell>
          <cell r="AF282">
            <v>5170</v>
          </cell>
          <cell r="AG282">
            <v>0</v>
          </cell>
          <cell r="AH282">
            <v>6196</v>
          </cell>
          <cell r="AI282">
            <v>48705</v>
          </cell>
          <cell r="AJ282">
            <v>0</v>
          </cell>
          <cell r="AK282">
            <v>17336</v>
          </cell>
          <cell r="AL282">
            <v>0</v>
          </cell>
          <cell r="AM282">
            <v>38443.599999999999</v>
          </cell>
          <cell r="AN282">
            <v>660</v>
          </cell>
          <cell r="AO282">
            <v>0</v>
          </cell>
          <cell r="AP282">
            <v>0</v>
          </cell>
          <cell r="AQ282">
            <v>387119</v>
          </cell>
          <cell r="AR282">
            <v>0</v>
          </cell>
          <cell r="AS282">
            <v>0</v>
          </cell>
          <cell r="AT282">
            <v>631</v>
          </cell>
          <cell r="AU282">
            <v>0</v>
          </cell>
          <cell r="AV282">
            <v>1935</v>
          </cell>
          <cell r="AW282">
            <v>3291.1064999999999</v>
          </cell>
          <cell r="AX282">
            <v>789.72270000000003</v>
          </cell>
        </row>
        <row r="283">
          <cell r="D283" t="str">
            <v>北　雅士</v>
          </cell>
          <cell r="E283">
            <v>1004</v>
          </cell>
          <cell r="F283" t="str">
            <v>事業統括部</v>
          </cell>
          <cell r="G283">
            <v>100402</v>
          </cell>
          <cell r="H283" t="str">
            <v>事業統括Ｇ地方創生支援ユニット</v>
          </cell>
          <cell r="I283">
            <v>1</v>
          </cell>
          <cell r="J283" t="str">
            <v>部門1</v>
          </cell>
          <cell r="K283">
            <v>1001</v>
          </cell>
          <cell r="L283" t="str">
            <v>部門1-1</v>
          </cell>
          <cell r="M283">
            <v>100102</v>
          </cell>
          <cell r="N283" t="str">
            <v>一般職員</v>
          </cell>
          <cell r="O283">
            <v>500</v>
          </cell>
          <cell r="P283">
            <v>267900</v>
          </cell>
          <cell r="Q283">
            <v>267900</v>
          </cell>
          <cell r="R283">
            <v>0</v>
          </cell>
          <cell r="S283">
            <v>0</v>
          </cell>
          <cell r="T283">
            <v>0</v>
          </cell>
          <cell r="U283">
            <v>0</v>
          </cell>
          <cell r="V283">
            <v>0</v>
          </cell>
          <cell r="W283">
            <v>0</v>
          </cell>
          <cell r="X283">
            <v>0</v>
          </cell>
          <cell r="Y283">
            <v>0</v>
          </cell>
          <cell r="Z283">
            <v>267900</v>
          </cell>
          <cell r="AA283">
            <v>0</v>
          </cell>
          <cell r="AB283">
            <v>35268</v>
          </cell>
          <cell r="AC283">
            <v>26000</v>
          </cell>
          <cell r="AD283">
            <v>0</v>
          </cell>
          <cell r="AE283">
            <v>0</v>
          </cell>
          <cell r="AF283">
            <v>17968</v>
          </cell>
          <cell r="AG283">
            <v>0</v>
          </cell>
          <cell r="AH283">
            <v>11196</v>
          </cell>
          <cell r="AI283">
            <v>149940</v>
          </cell>
          <cell r="AJ283">
            <v>0</v>
          </cell>
          <cell r="AK283">
            <v>19700</v>
          </cell>
          <cell r="AL283">
            <v>0</v>
          </cell>
          <cell r="AM283">
            <v>43685</v>
          </cell>
          <cell r="AN283">
            <v>750</v>
          </cell>
          <cell r="AO283">
            <v>0</v>
          </cell>
          <cell r="AP283">
            <v>0</v>
          </cell>
          <cell r="AQ283">
            <v>508272</v>
          </cell>
          <cell r="AR283">
            <v>21248</v>
          </cell>
          <cell r="AS283">
            <v>0</v>
          </cell>
          <cell r="AT283">
            <v>1071</v>
          </cell>
          <cell r="AU283">
            <v>0</v>
          </cell>
          <cell r="AV283">
            <v>2541</v>
          </cell>
          <cell r="AW283">
            <v>4320.6719999999996</v>
          </cell>
          <cell r="AX283">
            <v>1036.8748000000001</v>
          </cell>
        </row>
        <row r="284">
          <cell r="D284" t="str">
            <v>神田　美帆</v>
          </cell>
          <cell r="E284">
            <v>1004</v>
          </cell>
          <cell r="F284" t="str">
            <v>事業統括部</v>
          </cell>
          <cell r="G284">
            <v>100401</v>
          </cell>
          <cell r="H284" t="str">
            <v>事業統括Ｇ</v>
          </cell>
          <cell r="I284">
            <v>1</v>
          </cell>
          <cell r="J284" t="str">
            <v>部門1</v>
          </cell>
          <cell r="K284">
            <v>1001</v>
          </cell>
          <cell r="L284" t="str">
            <v>部門1-1</v>
          </cell>
          <cell r="M284">
            <v>100102</v>
          </cell>
          <cell r="N284" t="str">
            <v>一般職員</v>
          </cell>
          <cell r="O284">
            <v>500</v>
          </cell>
          <cell r="P284">
            <v>225120</v>
          </cell>
          <cell r="Q284">
            <v>225120</v>
          </cell>
          <cell r="R284">
            <v>0</v>
          </cell>
          <cell r="S284">
            <v>0</v>
          </cell>
          <cell r="T284">
            <v>0</v>
          </cell>
          <cell r="U284">
            <v>0</v>
          </cell>
          <cell r="V284">
            <v>0</v>
          </cell>
          <cell r="W284">
            <v>0</v>
          </cell>
          <cell r="X284">
            <v>0</v>
          </cell>
          <cell r="Y284">
            <v>0</v>
          </cell>
          <cell r="Z284">
            <v>225120</v>
          </cell>
          <cell r="AA284">
            <v>0</v>
          </cell>
          <cell r="AB284">
            <v>27014</v>
          </cell>
          <cell r="AC284">
            <v>0</v>
          </cell>
          <cell r="AD284">
            <v>0</v>
          </cell>
          <cell r="AE284">
            <v>0</v>
          </cell>
          <cell r="AF284">
            <v>11373</v>
          </cell>
          <cell r="AG284">
            <v>0</v>
          </cell>
          <cell r="AH284">
            <v>3961</v>
          </cell>
          <cell r="AI284">
            <v>6778</v>
          </cell>
          <cell r="AJ284">
            <v>0</v>
          </cell>
          <cell r="AK284">
            <v>13396</v>
          </cell>
          <cell r="AL284">
            <v>0</v>
          </cell>
          <cell r="AM284">
            <v>29706.6</v>
          </cell>
          <cell r="AN284">
            <v>510</v>
          </cell>
          <cell r="AO284">
            <v>0</v>
          </cell>
          <cell r="AP284">
            <v>0</v>
          </cell>
          <cell r="AQ284">
            <v>274246</v>
          </cell>
          <cell r="AR284">
            <v>0</v>
          </cell>
          <cell r="AS284">
            <v>0</v>
          </cell>
          <cell r="AT284">
            <v>0</v>
          </cell>
          <cell r="AU284">
            <v>0</v>
          </cell>
          <cell r="AV284">
            <v>1371</v>
          </cell>
          <cell r="AW284">
            <v>2331.3209999999999</v>
          </cell>
          <cell r="AX284">
            <v>559.46180000000004</v>
          </cell>
        </row>
        <row r="285">
          <cell r="D285" t="str">
            <v>吉田　ひとみ</v>
          </cell>
          <cell r="E285">
            <v>1003</v>
          </cell>
          <cell r="F285" t="str">
            <v>研修業務部</v>
          </cell>
          <cell r="G285">
            <v>100302</v>
          </cell>
          <cell r="H285" t="str">
            <v>低炭素化支援Ｇ</v>
          </cell>
          <cell r="I285">
            <v>1</v>
          </cell>
          <cell r="J285" t="str">
            <v>部門1</v>
          </cell>
          <cell r="K285">
            <v>1001</v>
          </cell>
          <cell r="L285" t="str">
            <v>部門1-1</v>
          </cell>
          <cell r="M285">
            <v>100102</v>
          </cell>
          <cell r="N285" t="str">
            <v>一般職員</v>
          </cell>
          <cell r="O285">
            <v>500</v>
          </cell>
          <cell r="P285">
            <v>259800</v>
          </cell>
          <cell r="Q285">
            <v>259800</v>
          </cell>
          <cell r="R285">
            <v>0</v>
          </cell>
          <cell r="S285">
            <v>0</v>
          </cell>
          <cell r="T285">
            <v>0</v>
          </cell>
          <cell r="U285">
            <v>0</v>
          </cell>
          <cell r="V285">
            <v>0</v>
          </cell>
          <cell r="W285">
            <v>0</v>
          </cell>
          <cell r="X285">
            <v>0</v>
          </cell>
          <cell r="Y285">
            <v>0</v>
          </cell>
          <cell r="Z285">
            <v>259800</v>
          </cell>
          <cell r="AA285">
            <v>0</v>
          </cell>
          <cell r="AB285">
            <v>31176</v>
          </cell>
          <cell r="AC285">
            <v>0</v>
          </cell>
          <cell r="AD285">
            <v>27000</v>
          </cell>
          <cell r="AE285">
            <v>0</v>
          </cell>
          <cell r="AF285">
            <v>13311</v>
          </cell>
          <cell r="AG285">
            <v>0</v>
          </cell>
          <cell r="AH285">
            <v>6039</v>
          </cell>
          <cell r="AI285">
            <v>109650</v>
          </cell>
          <cell r="AJ285">
            <v>0</v>
          </cell>
          <cell r="AK285">
            <v>16154</v>
          </cell>
          <cell r="AL285">
            <v>2255</v>
          </cell>
          <cell r="AM285">
            <v>35822.400000000001</v>
          </cell>
          <cell r="AN285">
            <v>615</v>
          </cell>
          <cell r="AO285">
            <v>0</v>
          </cell>
          <cell r="AP285">
            <v>0</v>
          </cell>
          <cell r="AQ285">
            <v>446976</v>
          </cell>
          <cell r="AR285">
            <v>13452</v>
          </cell>
          <cell r="AS285">
            <v>0</v>
          </cell>
          <cell r="AT285">
            <v>1047</v>
          </cell>
          <cell r="AU285">
            <v>0</v>
          </cell>
          <cell r="AV285">
            <v>2234</v>
          </cell>
          <cell r="AW285">
            <v>3800.1759999999999</v>
          </cell>
          <cell r="AX285">
            <v>911.83100000000002</v>
          </cell>
        </row>
        <row r="286">
          <cell r="D286" t="str">
            <v>志村　拓也</v>
          </cell>
          <cell r="E286">
            <v>1004</v>
          </cell>
          <cell r="F286" t="str">
            <v>事業統括部</v>
          </cell>
          <cell r="G286">
            <v>100405</v>
          </cell>
          <cell r="H286" t="str">
            <v>ジャカルタ事務所</v>
          </cell>
          <cell r="I286">
            <v>1</v>
          </cell>
          <cell r="J286" t="str">
            <v>部門1</v>
          </cell>
          <cell r="K286">
            <v>1001</v>
          </cell>
          <cell r="L286" t="str">
            <v>部門1-1</v>
          </cell>
          <cell r="M286">
            <v>100102</v>
          </cell>
          <cell r="N286" t="str">
            <v>一般職員</v>
          </cell>
          <cell r="O286">
            <v>400</v>
          </cell>
          <cell r="P286">
            <v>283520</v>
          </cell>
          <cell r="Q286">
            <v>283520</v>
          </cell>
          <cell r="R286">
            <v>0</v>
          </cell>
          <cell r="S286">
            <v>0</v>
          </cell>
          <cell r="T286">
            <v>0</v>
          </cell>
          <cell r="U286">
            <v>0</v>
          </cell>
          <cell r="V286">
            <v>0</v>
          </cell>
          <cell r="W286">
            <v>0</v>
          </cell>
          <cell r="X286">
            <v>0</v>
          </cell>
          <cell r="Y286">
            <v>0</v>
          </cell>
          <cell r="Z286">
            <v>283520</v>
          </cell>
          <cell r="AA286">
            <v>0</v>
          </cell>
          <cell r="AB286">
            <v>0</v>
          </cell>
          <cell r="AC286">
            <v>6500</v>
          </cell>
          <cell r="AD286">
            <v>0</v>
          </cell>
          <cell r="AE286">
            <v>0</v>
          </cell>
          <cell r="AF286">
            <v>0</v>
          </cell>
          <cell r="AG286">
            <v>0</v>
          </cell>
          <cell r="AH286">
            <v>0</v>
          </cell>
          <cell r="AI286">
            <v>0</v>
          </cell>
          <cell r="AJ286">
            <v>0</v>
          </cell>
          <cell r="AK286">
            <v>26792</v>
          </cell>
          <cell r="AL286">
            <v>0</v>
          </cell>
          <cell r="AM286">
            <v>54169.8</v>
          </cell>
          <cell r="AN286">
            <v>930</v>
          </cell>
          <cell r="AO286">
            <v>0</v>
          </cell>
          <cell r="AP286">
            <v>0</v>
          </cell>
          <cell r="AQ286">
            <v>290020</v>
          </cell>
          <cell r="AR286">
            <v>0</v>
          </cell>
          <cell r="AS286">
            <v>0</v>
          </cell>
          <cell r="AT286">
            <v>0</v>
          </cell>
          <cell r="AU286">
            <v>0</v>
          </cell>
          <cell r="AV286">
            <v>1450</v>
          </cell>
          <cell r="AW286">
            <v>2465.27</v>
          </cell>
          <cell r="AX286">
            <v>0</v>
          </cell>
        </row>
        <row r="287">
          <cell r="D287" t="str">
            <v>山下　哲志</v>
          </cell>
          <cell r="E287">
            <v>1006</v>
          </cell>
          <cell r="F287" t="str">
            <v>東京研修センター</v>
          </cell>
          <cell r="G287">
            <v>100601</v>
          </cell>
          <cell r="H287" t="str">
            <v>ＴＫＣＧ</v>
          </cell>
          <cell r="I287">
            <v>1</v>
          </cell>
          <cell r="J287" t="str">
            <v>部門1</v>
          </cell>
          <cell r="K287">
            <v>1001</v>
          </cell>
          <cell r="L287" t="str">
            <v>部門1-1</v>
          </cell>
          <cell r="M287">
            <v>100102</v>
          </cell>
          <cell r="N287" t="str">
            <v>一般職員</v>
          </cell>
          <cell r="O287">
            <v>500</v>
          </cell>
          <cell r="P287">
            <v>302400</v>
          </cell>
          <cell r="Q287">
            <v>302400</v>
          </cell>
          <cell r="R287">
            <v>0</v>
          </cell>
          <cell r="S287">
            <v>0</v>
          </cell>
          <cell r="T287">
            <v>0</v>
          </cell>
          <cell r="U287">
            <v>0</v>
          </cell>
          <cell r="V287">
            <v>0</v>
          </cell>
          <cell r="W287">
            <v>0</v>
          </cell>
          <cell r="X287">
            <v>0</v>
          </cell>
          <cell r="Y287">
            <v>0</v>
          </cell>
          <cell r="Z287">
            <v>302400</v>
          </cell>
          <cell r="AA287">
            <v>0</v>
          </cell>
          <cell r="AB287">
            <v>37848</v>
          </cell>
          <cell r="AC287">
            <v>13000</v>
          </cell>
          <cell r="AD287">
            <v>27000</v>
          </cell>
          <cell r="AE287">
            <v>0</v>
          </cell>
          <cell r="AF287">
            <v>6840</v>
          </cell>
          <cell r="AG287">
            <v>0</v>
          </cell>
          <cell r="AH287">
            <v>6854</v>
          </cell>
          <cell r="AI287">
            <v>1012</v>
          </cell>
          <cell r="AJ287">
            <v>0</v>
          </cell>
          <cell r="AK287">
            <v>20882</v>
          </cell>
          <cell r="AL287">
            <v>2915</v>
          </cell>
          <cell r="AM287">
            <v>46306.2</v>
          </cell>
          <cell r="AN287">
            <v>795</v>
          </cell>
          <cell r="AO287">
            <v>0</v>
          </cell>
          <cell r="AP287">
            <v>0</v>
          </cell>
          <cell r="AQ287">
            <v>394954</v>
          </cell>
          <cell r="AR287">
            <v>0</v>
          </cell>
          <cell r="AS287">
            <v>0</v>
          </cell>
          <cell r="AT287">
            <v>0</v>
          </cell>
          <cell r="AU287">
            <v>0</v>
          </cell>
          <cell r="AV287">
            <v>1974</v>
          </cell>
          <cell r="AW287">
            <v>3357.8789999999999</v>
          </cell>
          <cell r="AX287">
            <v>805.70609999999999</v>
          </cell>
        </row>
        <row r="288">
          <cell r="D288" t="str">
            <v>山本　出</v>
          </cell>
          <cell r="E288">
            <v>1006</v>
          </cell>
          <cell r="F288" t="str">
            <v>東京研修センター</v>
          </cell>
          <cell r="G288">
            <v>100601</v>
          </cell>
          <cell r="H288" t="str">
            <v>ＴＫＣＧ</v>
          </cell>
          <cell r="I288">
            <v>1</v>
          </cell>
          <cell r="J288" t="str">
            <v>部門1</v>
          </cell>
          <cell r="K288">
            <v>1001</v>
          </cell>
          <cell r="L288" t="str">
            <v>部門1-1</v>
          </cell>
          <cell r="M288">
            <v>100102</v>
          </cell>
          <cell r="N288" t="str">
            <v>一般職員</v>
          </cell>
          <cell r="O288">
            <v>300</v>
          </cell>
          <cell r="P288">
            <v>382800</v>
          </cell>
          <cell r="Q288">
            <v>382800</v>
          </cell>
          <cell r="R288">
            <v>0</v>
          </cell>
          <cell r="S288">
            <v>0</v>
          </cell>
          <cell r="T288">
            <v>0</v>
          </cell>
          <cell r="U288">
            <v>0</v>
          </cell>
          <cell r="V288">
            <v>0</v>
          </cell>
          <cell r="W288">
            <v>0</v>
          </cell>
          <cell r="X288">
            <v>0</v>
          </cell>
          <cell r="Y288">
            <v>0</v>
          </cell>
          <cell r="Z288">
            <v>382800</v>
          </cell>
          <cell r="AA288">
            <v>45000</v>
          </cell>
          <cell r="AB288">
            <v>54276</v>
          </cell>
          <cell r="AC288">
            <v>24500</v>
          </cell>
          <cell r="AD288">
            <v>0</v>
          </cell>
          <cell r="AE288">
            <v>0</v>
          </cell>
          <cell r="AF288">
            <v>37091</v>
          </cell>
          <cell r="AG288">
            <v>0</v>
          </cell>
          <cell r="AH288">
            <v>6700</v>
          </cell>
          <cell r="AI288">
            <v>0</v>
          </cell>
          <cell r="AJ288">
            <v>0</v>
          </cell>
          <cell r="AK288">
            <v>22064</v>
          </cell>
          <cell r="AL288">
            <v>3080</v>
          </cell>
          <cell r="AM288">
            <v>48927.4</v>
          </cell>
          <cell r="AN288">
            <v>840</v>
          </cell>
          <cell r="AO288">
            <v>0</v>
          </cell>
          <cell r="AP288">
            <v>0</v>
          </cell>
          <cell r="AQ288">
            <v>550367</v>
          </cell>
          <cell r="AR288">
            <v>0</v>
          </cell>
          <cell r="AS288">
            <v>0</v>
          </cell>
          <cell r="AT288">
            <v>0</v>
          </cell>
          <cell r="AU288">
            <v>0</v>
          </cell>
          <cell r="AV288">
            <v>2751</v>
          </cell>
          <cell r="AW288">
            <v>4678.9544999999998</v>
          </cell>
          <cell r="AX288">
            <v>1122.7485999999999</v>
          </cell>
        </row>
        <row r="289">
          <cell r="D289" t="str">
            <v>首藤　尚治</v>
          </cell>
          <cell r="E289">
            <v>1001</v>
          </cell>
          <cell r="F289" t="str">
            <v>産業推進部</v>
          </cell>
          <cell r="G289">
            <v>100101</v>
          </cell>
          <cell r="H289" t="str">
            <v>産業国際化・インフラＧ</v>
          </cell>
          <cell r="I289">
            <v>1</v>
          </cell>
          <cell r="J289" t="str">
            <v>部門1</v>
          </cell>
          <cell r="K289">
            <v>1001</v>
          </cell>
          <cell r="L289" t="str">
            <v>部門1-1</v>
          </cell>
          <cell r="M289">
            <v>100102</v>
          </cell>
          <cell r="N289" t="str">
            <v>一般職員</v>
          </cell>
          <cell r="O289">
            <v>300</v>
          </cell>
          <cell r="P289">
            <v>315700</v>
          </cell>
          <cell r="Q289">
            <v>315700</v>
          </cell>
          <cell r="R289">
            <v>0</v>
          </cell>
          <cell r="S289">
            <v>0</v>
          </cell>
          <cell r="T289">
            <v>0</v>
          </cell>
          <cell r="U289">
            <v>0</v>
          </cell>
          <cell r="V289">
            <v>0</v>
          </cell>
          <cell r="W289">
            <v>0</v>
          </cell>
          <cell r="X289">
            <v>0</v>
          </cell>
          <cell r="Y289">
            <v>0</v>
          </cell>
          <cell r="Z289">
            <v>315700</v>
          </cell>
          <cell r="AA289">
            <v>45000</v>
          </cell>
          <cell r="AB289">
            <v>43284</v>
          </cell>
          <cell r="AC289">
            <v>0</v>
          </cell>
          <cell r="AD289">
            <v>0</v>
          </cell>
          <cell r="AE289">
            <v>0</v>
          </cell>
          <cell r="AF289">
            <v>14446</v>
          </cell>
          <cell r="AG289">
            <v>0</v>
          </cell>
          <cell r="AH289">
            <v>0</v>
          </cell>
          <cell r="AI289">
            <v>0</v>
          </cell>
          <cell r="AJ289">
            <v>0</v>
          </cell>
          <cell r="AK289">
            <v>20882</v>
          </cell>
          <cell r="AL289">
            <v>2915</v>
          </cell>
          <cell r="AM289">
            <v>46306.2</v>
          </cell>
          <cell r="AN289">
            <v>795</v>
          </cell>
          <cell r="AO289">
            <v>0</v>
          </cell>
          <cell r="AP289">
            <v>0</v>
          </cell>
          <cell r="AQ289">
            <v>418430</v>
          </cell>
          <cell r="AR289">
            <v>0</v>
          </cell>
          <cell r="AS289">
            <v>0</v>
          </cell>
          <cell r="AT289">
            <v>0</v>
          </cell>
          <cell r="AU289">
            <v>0</v>
          </cell>
          <cell r="AV289">
            <v>2092</v>
          </cell>
          <cell r="AW289">
            <v>3556.8049999999998</v>
          </cell>
          <cell r="AX289">
            <v>853.59720000000004</v>
          </cell>
        </row>
        <row r="290">
          <cell r="D290" t="str">
            <v>下村　真理</v>
          </cell>
          <cell r="E290">
            <v>1005</v>
          </cell>
          <cell r="F290" t="str">
            <v>総務企画部</v>
          </cell>
          <cell r="G290">
            <v>100503</v>
          </cell>
          <cell r="H290" t="str">
            <v>人事Ｇ</v>
          </cell>
          <cell r="I290">
            <v>1</v>
          </cell>
          <cell r="J290" t="str">
            <v>部門1</v>
          </cell>
          <cell r="K290">
            <v>1001</v>
          </cell>
          <cell r="L290" t="str">
            <v>部門1-1</v>
          </cell>
          <cell r="M290">
            <v>100102</v>
          </cell>
          <cell r="N290" t="str">
            <v>一般職員</v>
          </cell>
          <cell r="O290">
            <v>500</v>
          </cell>
          <cell r="P290">
            <v>267900</v>
          </cell>
          <cell r="Q290">
            <v>267900</v>
          </cell>
          <cell r="R290">
            <v>0</v>
          </cell>
          <cell r="S290">
            <v>0</v>
          </cell>
          <cell r="T290">
            <v>0</v>
          </cell>
          <cell r="U290">
            <v>0</v>
          </cell>
          <cell r="V290">
            <v>0</v>
          </cell>
          <cell r="W290">
            <v>0</v>
          </cell>
          <cell r="X290">
            <v>0</v>
          </cell>
          <cell r="Y290">
            <v>0</v>
          </cell>
          <cell r="Z290">
            <v>267900</v>
          </cell>
          <cell r="AA290">
            <v>0</v>
          </cell>
          <cell r="AB290">
            <v>32148</v>
          </cell>
          <cell r="AC290">
            <v>0</v>
          </cell>
          <cell r="AD290">
            <v>0</v>
          </cell>
          <cell r="AE290">
            <v>0</v>
          </cell>
          <cell r="AF290">
            <v>6500</v>
          </cell>
          <cell r="AG290">
            <v>0</v>
          </cell>
          <cell r="AH290">
            <v>14596</v>
          </cell>
          <cell r="AI290">
            <v>35225</v>
          </cell>
          <cell r="AJ290">
            <v>0</v>
          </cell>
          <cell r="AK290">
            <v>14972</v>
          </cell>
          <cell r="AL290">
            <v>0</v>
          </cell>
          <cell r="AM290">
            <v>33201.199999999997</v>
          </cell>
          <cell r="AN290">
            <v>570</v>
          </cell>
          <cell r="AO290">
            <v>0</v>
          </cell>
          <cell r="AP290">
            <v>0</v>
          </cell>
          <cell r="AQ290">
            <v>356369</v>
          </cell>
          <cell r="AR290">
            <v>0</v>
          </cell>
          <cell r="AS290">
            <v>0</v>
          </cell>
          <cell r="AT290">
            <v>0</v>
          </cell>
          <cell r="AU290">
            <v>0</v>
          </cell>
          <cell r="AV290">
            <v>1781</v>
          </cell>
          <cell r="AW290">
            <v>3029.9814999999999</v>
          </cell>
          <cell r="AX290">
            <v>726.99270000000001</v>
          </cell>
        </row>
        <row r="291">
          <cell r="D291" t="str">
            <v>齋藤　香</v>
          </cell>
          <cell r="E291">
            <v>1002</v>
          </cell>
          <cell r="F291" t="str">
            <v>政策推進部</v>
          </cell>
          <cell r="G291">
            <v>100202</v>
          </cell>
          <cell r="H291" t="str">
            <v>政策受託Ｇ</v>
          </cell>
          <cell r="I291">
            <v>1</v>
          </cell>
          <cell r="J291" t="str">
            <v>部門1</v>
          </cell>
          <cell r="K291">
            <v>1001</v>
          </cell>
          <cell r="L291" t="str">
            <v>部門1-1</v>
          </cell>
          <cell r="M291">
            <v>100102</v>
          </cell>
          <cell r="N291" t="str">
            <v>一般職員</v>
          </cell>
          <cell r="O291">
            <v>500</v>
          </cell>
          <cell r="P291">
            <v>262500</v>
          </cell>
          <cell r="Q291">
            <v>262500</v>
          </cell>
          <cell r="R291">
            <v>0</v>
          </cell>
          <cell r="S291">
            <v>0</v>
          </cell>
          <cell r="T291">
            <v>0</v>
          </cell>
          <cell r="U291">
            <v>0</v>
          </cell>
          <cell r="V291">
            <v>0</v>
          </cell>
          <cell r="W291">
            <v>0</v>
          </cell>
          <cell r="X291">
            <v>0</v>
          </cell>
          <cell r="Y291">
            <v>0</v>
          </cell>
          <cell r="Z291">
            <v>262500</v>
          </cell>
          <cell r="AA291">
            <v>0</v>
          </cell>
          <cell r="AB291">
            <v>31500</v>
          </cell>
          <cell r="AC291">
            <v>0</v>
          </cell>
          <cell r="AD291">
            <v>27000</v>
          </cell>
          <cell r="AE291">
            <v>0</v>
          </cell>
          <cell r="AF291">
            <v>6003</v>
          </cell>
          <cell r="AG291">
            <v>0</v>
          </cell>
          <cell r="AH291">
            <v>6089</v>
          </cell>
          <cell r="AI291">
            <v>25864</v>
          </cell>
          <cell r="AJ291">
            <v>0</v>
          </cell>
          <cell r="AK291">
            <v>17336</v>
          </cell>
          <cell r="AL291">
            <v>0</v>
          </cell>
          <cell r="AM291">
            <v>38443.599999999999</v>
          </cell>
          <cell r="AN291">
            <v>660</v>
          </cell>
          <cell r="AO291">
            <v>0</v>
          </cell>
          <cell r="AP291">
            <v>0</v>
          </cell>
          <cell r="AQ291">
            <v>358956</v>
          </cell>
          <cell r="AR291">
            <v>0</v>
          </cell>
          <cell r="AS291">
            <v>0</v>
          </cell>
          <cell r="AT291">
            <v>0</v>
          </cell>
          <cell r="AU291">
            <v>0</v>
          </cell>
          <cell r="AV291">
            <v>1794</v>
          </cell>
          <cell r="AW291">
            <v>3051.9059999999999</v>
          </cell>
          <cell r="AX291">
            <v>732.27020000000005</v>
          </cell>
        </row>
        <row r="292">
          <cell r="D292" t="str">
            <v>宮寺　宏明</v>
          </cell>
          <cell r="E292">
            <v>1003</v>
          </cell>
          <cell r="F292" t="str">
            <v>新国際協力事業部</v>
          </cell>
          <cell r="G292">
            <v>100301</v>
          </cell>
          <cell r="H292" t="str">
            <v>新国際協力事業Ｇ</v>
          </cell>
          <cell r="I292">
            <v>1</v>
          </cell>
          <cell r="J292" t="str">
            <v>部門1</v>
          </cell>
          <cell r="K292">
            <v>1001</v>
          </cell>
          <cell r="L292" t="str">
            <v>部門1-1</v>
          </cell>
          <cell r="M292">
            <v>100102</v>
          </cell>
          <cell r="N292" t="str">
            <v>一般職員</v>
          </cell>
          <cell r="O292">
            <v>500</v>
          </cell>
          <cell r="P292">
            <v>270600</v>
          </cell>
          <cell r="Q292">
            <v>270600</v>
          </cell>
          <cell r="R292">
            <v>0</v>
          </cell>
          <cell r="S292">
            <v>0</v>
          </cell>
          <cell r="T292">
            <v>0</v>
          </cell>
          <cell r="U292">
            <v>0</v>
          </cell>
          <cell r="V292">
            <v>0</v>
          </cell>
          <cell r="W292">
            <v>0</v>
          </cell>
          <cell r="X292">
            <v>0</v>
          </cell>
          <cell r="Y292">
            <v>0</v>
          </cell>
          <cell r="Z292">
            <v>270600</v>
          </cell>
          <cell r="AA292">
            <v>0</v>
          </cell>
          <cell r="AB292">
            <v>32472</v>
          </cell>
          <cell r="AC292">
            <v>0</v>
          </cell>
          <cell r="AD292">
            <v>27000</v>
          </cell>
          <cell r="AE292">
            <v>0</v>
          </cell>
          <cell r="AF292">
            <v>11673</v>
          </cell>
          <cell r="AG292">
            <v>0</v>
          </cell>
          <cell r="AH292">
            <v>6246</v>
          </cell>
          <cell r="AI292">
            <v>49596</v>
          </cell>
          <cell r="AJ292">
            <v>0</v>
          </cell>
          <cell r="AK292">
            <v>14972</v>
          </cell>
          <cell r="AL292">
            <v>0</v>
          </cell>
          <cell r="AM292">
            <v>33201.199999999997</v>
          </cell>
          <cell r="AN292">
            <v>570</v>
          </cell>
          <cell r="AO292">
            <v>0</v>
          </cell>
          <cell r="AP292">
            <v>0</v>
          </cell>
          <cell r="AQ292">
            <v>397587</v>
          </cell>
          <cell r="AR292">
            <v>0</v>
          </cell>
          <cell r="AS292">
            <v>0</v>
          </cell>
          <cell r="AT292">
            <v>0</v>
          </cell>
          <cell r="AU292">
            <v>0</v>
          </cell>
          <cell r="AV292">
            <v>1987</v>
          </cell>
          <cell r="AW292">
            <v>3380.4245000000001</v>
          </cell>
          <cell r="AX292">
            <v>811.07740000000001</v>
          </cell>
        </row>
        <row r="293">
          <cell r="D293" t="str">
            <v>太田　絵美</v>
          </cell>
          <cell r="E293">
            <v>1006</v>
          </cell>
          <cell r="F293" t="str">
            <v>東京研修センター</v>
          </cell>
          <cell r="G293">
            <v>100601</v>
          </cell>
          <cell r="H293" t="str">
            <v>ＴＫＣＧ</v>
          </cell>
          <cell r="I293">
            <v>1</v>
          </cell>
          <cell r="J293" t="str">
            <v>部門1</v>
          </cell>
          <cell r="K293">
            <v>1001</v>
          </cell>
          <cell r="L293" t="str">
            <v>部門1-1</v>
          </cell>
          <cell r="M293">
            <v>100102</v>
          </cell>
          <cell r="N293" t="str">
            <v>一般職員</v>
          </cell>
          <cell r="O293">
            <v>500</v>
          </cell>
          <cell r="P293">
            <v>257100</v>
          </cell>
          <cell r="Q293">
            <v>257100</v>
          </cell>
          <cell r="R293">
            <v>0</v>
          </cell>
          <cell r="S293">
            <v>0</v>
          </cell>
          <cell r="T293">
            <v>0</v>
          </cell>
          <cell r="U293">
            <v>0</v>
          </cell>
          <cell r="V293">
            <v>0</v>
          </cell>
          <cell r="W293">
            <v>0</v>
          </cell>
          <cell r="X293">
            <v>0</v>
          </cell>
          <cell r="Y293">
            <v>0</v>
          </cell>
          <cell r="Z293">
            <v>257100</v>
          </cell>
          <cell r="AA293">
            <v>0</v>
          </cell>
          <cell r="AB293">
            <v>30852</v>
          </cell>
          <cell r="AC293">
            <v>0</v>
          </cell>
          <cell r="AD293">
            <v>27000</v>
          </cell>
          <cell r="AE293">
            <v>0</v>
          </cell>
          <cell r="AF293">
            <v>55000</v>
          </cell>
          <cell r="AG293">
            <v>0</v>
          </cell>
          <cell r="AH293">
            <v>4486</v>
          </cell>
          <cell r="AI293">
            <v>32377</v>
          </cell>
          <cell r="AJ293">
            <v>0</v>
          </cell>
          <cell r="AK293">
            <v>16154</v>
          </cell>
          <cell r="AL293">
            <v>0</v>
          </cell>
          <cell r="AM293">
            <v>35822.400000000001</v>
          </cell>
          <cell r="AN293">
            <v>615</v>
          </cell>
          <cell r="AO293">
            <v>0</v>
          </cell>
          <cell r="AP293">
            <v>0</v>
          </cell>
          <cell r="AQ293">
            <v>406815</v>
          </cell>
          <cell r="AR293">
            <v>0</v>
          </cell>
          <cell r="AS293">
            <v>0</v>
          </cell>
          <cell r="AT293">
            <v>0</v>
          </cell>
          <cell r="AU293">
            <v>0</v>
          </cell>
          <cell r="AV293">
            <v>2034</v>
          </cell>
          <cell r="AW293">
            <v>3458.0025000000001</v>
          </cell>
          <cell r="AX293">
            <v>829.90260000000001</v>
          </cell>
        </row>
        <row r="294">
          <cell r="D294" t="str">
            <v>福田　美穂</v>
          </cell>
          <cell r="E294">
            <v>1008</v>
          </cell>
          <cell r="F294" t="str">
            <v>HIDA総合研究所</v>
          </cell>
          <cell r="G294">
            <v>100802</v>
          </cell>
          <cell r="H294" t="str">
            <v>海外戦略Ｇ</v>
          </cell>
          <cell r="I294">
            <v>1</v>
          </cell>
          <cell r="J294" t="str">
            <v>部門1</v>
          </cell>
          <cell r="K294">
            <v>1001</v>
          </cell>
          <cell r="L294" t="str">
            <v>部門1-1</v>
          </cell>
          <cell r="M294">
            <v>100102</v>
          </cell>
          <cell r="N294" t="str">
            <v>一般職員</v>
          </cell>
          <cell r="O294">
            <v>500</v>
          </cell>
          <cell r="P294">
            <v>262500</v>
          </cell>
          <cell r="Q294">
            <v>262500</v>
          </cell>
          <cell r="R294">
            <v>0</v>
          </cell>
          <cell r="S294">
            <v>0</v>
          </cell>
          <cell r="T294">
            <v>0</v>
          </cell>
          <cell r="U294">
            <v>0</v>
          </cell>
          <cell r="V294">
            <v>0</v>
          </cell>
          <cell r="W294">
            <v>0</v>
          </cell>
          <cell r="X294">
            <v>0</v>
          </cell>
          <cell r="Y294">
            <v>0</v>
          </cell>
          <cell r="Z294">
            <v>262500</v>
          </cell>
          <cell r="AA294">
            <v>0</v>
          </cell>
          <cell r="AB294">
            <v>31500</v>
          </cell>
          <cell r="AC294">
            <v>0</v>
          </cell>
          <cell r="AD294">
            <v>0</v>
          </cell>
          <cell r="AE294">
            <v>0</v>
          </cell>
          <cell r="AF294">
            <v>5050</v>
          </cell>
          <cell r="AG294">
            <v>0</v>
          </cell>
          <cell r="AH294">
            <v>4589</v>
          </cell>
          <cell r="AI294">
            <v>13371</v>
          </cell>
          <cell r="AJ294">
            <v>0</v>
          </cell>
          <cell r="AK294">
            <v>14184</v>
          </cell>
          <cell r="AL294">
            <v>0</v>
          </cell>
          <cell r="AM294">
            <v>31453.4</v>
          </cell>
          <cell r="AN294">
            <v>540</v>
          </cell>
          <cell r="AO294">
            <v>0</v>
          </cell>
          <cell r="AP294">
            <v>0</v>
          </cell>
          <cell r="AQ294">
            <v>317010</v>
          </cell>
          <cell r="AR294">
            <v>0</v>
          </cell>
          <cell r="AS294">
            <v>0</v>
          </cell>
          <cell r="AT294">
            <v>0</v>
          </cell>
          <cell r="AU294">
            <v>0</v>
          </cell>
          <cell r="AV294">
            <v>1585</v>
          </cell>
          <cell r="AW294">
            <v>2694.6350000000002</v>
          </cell>
          <cell r="AX294">
            <v>646.70039999999995</v>
          </cell>
        </row>
        <row r="295">
          <cell r="D295" t="str">
            <v>江口　健一郎</v>
          </cell>
          <cell r="E295">
            <v>1008</v>
          </cell>
          <cell r="F295" t="str">
            <v>HIDA総合研究所</v>
          </cell>
          <cell r="G295">
            <v>100801</v>
          </cell>
          <cell r="H295" t="str">
            <v>調査企画Ｇ</v>
          </cell>
          <cell r="I295">
            <v>1</v>
          </cell>
          <cell r="J295" t="str">
            <v>部門1</v>
          </cell>
          <cell r="K295">
            <v>1001</v>
          </cell>
          <cell r="L295" t="str">
            <v>部門1-1</v>
          </cell>
          <cell r="M295">
            <v>100102</v>
          </cell>
          <cell r="N295" t="str">
            <v>一般職員</v>
          </cell>
          <cell r="O295">
            <v>500</v>
          </cell>
          <cell r="P295">
            <v>265200</v>
          </cell>
          <cell r="Q295">
            <v>265200</v>
          </cell>
          <cell r="R295">
            <v>0</v>
          </cell>
          <cell r="S295">
            <v>0</v>
          </cell>
          <cell r="T295">
            <v>0</v>
          </cell>
          <cell r="U295">
            <v>0</v>
          </cell>
          <cell r="V295">
            <v>0</v>
          </cell>
          <cell r="W295">
            <v>0</v>
          </cell>
          <cell r="X295">
            <v>0</v>
          </cell>
          <cell r="Y295">
            <v>0</v>
          </cell>
          <cell r="Z295">
            <v>265200</v>
          </cell>
          <cell r="AA295">
            <v>0</v>
          </cell>
          <cell r="AB295">
            <v>35724</v>
          </cell>
          <cell r="AC295">
            <v>32500</v>
          </cell>
          <cell r="AD295">
            <v>0</v>
          </cell>
          <cell r="AE295">
            <v>0</v>
          </cell>
          <cell r="AF295">
            <v>22516</v>
          </cell>
          <cell r="AG295">
            <v>0</v>
          </cell>
          <cell r="AH295">
            <v>11143</v>
          </cell>
          <cell r="AI295">
            <v>91789</v>
          </cell>
          <cell r="AJ295">
            <v>0</v>
          </cell>
          <cell r="AK295">
            <v>19700</v>
          </cell>
          <cell r="AL295">
            <v>0</v>
          </cell>
          <cell r="AM295">
            <v>43685</v>
          </cell>
          <cell r="AN295">
            <v>750</v>
          </cell>
          <cell r="AO295">
            <v>0</v>
          </cell>
          <cell r="AP295">
            <v>0</v>
          </cell>
          <cell r="AQ295">
            <v>458872</v>
          </cell>
          <cell r="AR295">
            <v>6960</v>
          </cell>
          <cell r="AS295">
            <v>0</v>
          </cell>
          <cell r="AT295">
            <v>0</v>
          </cell>
          <cell r="AU295">
            <v>0</v>
          </cell>
          <cell r="AV295">
            <v>2294</v>
          </cell>
          <cell r="AW295">
            <v>3900.7719999999999</v>
          </cell>
          <cell r="AX295">
            <v>936.09879999999998</v>
          </cell>
        </row>
        <row r="296">
          <cell r="D296" t="str">
            <v>田中　拓</v>
          </cell>
          <cell r="E296">
            <v>1001</v>
          </cell>
          <cell r="F296" t="str">
            <v>産業推進部</v>
          </cell>
          <cell r="G296">
            <v>100102</v>
          </cell>
          <cell r="H296" t="str">
            <v>ＥＰＡＧ</v>
          </cell>
          <cell r="I296">
            <v>1</v>
          </cell>
          <cell r="J296" t="str">
            <v>部門1</v>
          </cell>
          <cell r="K296">
            <v>1001</v>
          </cell>
          <cell r="L296" t="str">
            <v>部門1-1</v>
          </cell>
          <cell r="M296">
            <v>100102</v>
          </cell>
          <cell r="N296" t="str">
            <v>一般職員</v>
          </cell>
          <cell r="O296">
            <v>300</v>
          </cell>
          <cell r="P296">
            <v>365100</v>
          </cell>
          <cell r="Q296">
            <v>365100</v>
          </cell>
          <cell r="R296">
            <v>0</v>
          </cell>
          <cell r="S296">
            <v>0</v>
          </cell>
          <cell r="T296">
            <v>0</v>
          </cell>
          <cell r="U296">
            <v>0</v>
          </cell>
          <cell r="V296">
            <v>0</v>
          </cell>
          <cell r="W296">
            <v>0</v>
          </cell>
          <cell r="X296">
            <v>0</v>
          </cell>
          <cell r="Y296">
            <v>0</v>
          </cell>
          <cell r="Z296">
            <v>365100</v>
          </cell>
          <cell r="AA296">
            <v>75000</v>
          </cell>
          <cell r="AB296">
            <v>55152</v>
          </cell>
          <cell r="AC296">
            <v>19500</v>
          </cell>
          <cell r="AD296">
            <v>27000</v>
          </cell>
          <cell r="AE296">
            <v>0</v>
          </cell>
          <cell r="AF296">
            <v>18298</v>
          </cell>
          <cell r="AG296">
            <v>0</v>
          </cell>
          <cell r="AH296">
            <v>12500</v>
          </cell>
          <cell r="AI296">
            <v>0</v>
          </cell>
          <cell r="AJ296">
            <v>0</v>
          </cell>
          <cell r="AK296">
            <v>19700</v>
          </cell>
          <cell r="AL296">
            <v>2750</v>
          </cell>
          <cell r="AM296">
            <v>43685</v>
          </cell>
          <cell r="AN296">
            <v>750</v>
          </cell>
          <cell r="AO296">
            <v>0</v>
          </cell>
          <cell r="AP296">
            <v>0</v>
          </cell>
          <cell r="AQ296">
            <v>572550</v>
          </cell>
          <cell r="AR296">
            <v>0</v>
          </cell>
          <cell r="AS296">
            <v>0</v>
          </cell>
          <cell r="AT296">
            <v>0</v>
          </cell>
          <cell r="AU296">
            <v>0</v>
          </cell>
          <cell r="AV296">
            <v>2862</v>
          </cell>
          <cell r="AW296">
            <v>4867.4250000000002</v>
          </cell>
          <cell r="AX296">
            <v>1168.002</v>
          </cell>
        </row>
        <row r="297">
          <cell r="D297" t="str">
            <v>井上　修平</v>
          </cell>
          <cell r="E297">
            <v>1003</v>
          </cell>
          <cell r="F297" t="str">
            <v>研修業務部</v>
          </cell>
          <cell r="G297">
            <v>100301</v>
          </cell>
          <cell r="H297" t="str">
            <v>受入業務Ｇ</v>
          </cell>
          <cell r="I297">
            <v>1</v>
          </cell>
          <cell r="J297" t="str">
            <v>部門1</v>
          </cell>
          <cell r="K297">
            <v>1001</v>
          </cell>
          <cell r="L297" t="str">
            <v>部門1-1</v>
          </cell>
          <cell r="M297">
            <v>100102</v>
          </cell>
          <cell r="N297" t="str">
            <v>一般職員</v>
          </cell>
          <cell r="O297">
            <v>500</v>
          </cell>
          <cell r="P297">
            <v>292000</v>
          </cell>
          <cell r="Q297">
            <v>292000</v>
          </cell>
          <cell r="R297">
            <v>0</v>
          </cell>
          <cell r="S297">
            <v>0</v>
          </cell>
          <cell r="T297">
            <v>0</v>
          </cell>
          <cell r="U297">
            <v>0</v>
          </cell>
          <cell r="V297">
            <v>0</v>
          </cell>
          <cell r="W297">
            <v>0</v>
          </cell>
          <cell r="X297">
            <v>0</v>
          </cell>
          <cell r="Y297">
            <v>0</v>
          </cell>
          <cell r="Z297">
            <v>292000</v>
          </cell>
          <cell r="AA297">
            <v>0</v>
          </cell>
          <cell r="AB297">
            <v>35040</v>
          </cell>
          <cell r="AC297">
            <v>0</v>
          </cell>
          <cell r="AD297">
            <v>0</v>
          </cell>
          <cell r="AE297">
            <v>0</v>
          </cell>
          <cell r="AF297">
            <v>33643</v>
          </cell>
          <cell r="AG297">
            <v>0</v>
          </cell>
          <cell r="AH297">
            <v>5151</v>
          </cell>
          <cell r="AI297">
            <v>248112</v>
          </cell>
          <cell r="AJ297">
            <v>0</v>
          </cell>
          <cell r="AK297">
            <v>19700</v>
          </cell>
          <cell r="AL297">
            <v>2750</v>
          </cell>
          <cell r="AM297">
            <v>43685</v>
          </cell>
          <cell r="AN297">
            <v>750</v>
          </cell>
          <cell r="AO297">
            <v>0</v>
          </cell>
          <cell r="AP297">
            <v>0</v>
          </cell>
          <cell r="AQ297">
            <v>613946</v>
          </cell>
          <cell r="AR297">
            <v>39051</v>
          </cell>
          <cell r="AS297">
            <v>6471</v>
          </cell>
          <cell r="AT297">
            <v>0</v>
          </cell>
          <cell r="AU297">
            <v>0</v>
          </cell>
          <cell r="AV297">
            <v>3069</v>
          </cell>
          <cell r="AW297">
            <v>5219.2709999999997</v>
          </cell>
          <cell r="AX297">
            <v>1252.4498000000001</v>
          </cell>
        </row>
        <row r="298">
          <cell r="D298" t="str">
            <v>木嵜　芙美乃</v>
          </cell>
          <cell r="E298">
            <v>1007</v>
          </cell>
          <cell r="F298" t="str">
            <v>関西研修センター</v>
          </cell>
          <cell r="G298">
            <v>100701</v>
          </cell>
          <cell r="H298" t="str">
            <v>ＫＫＣＧ</v>
          </cell>
          <cell r="I298">
            <v>1</v>
          </cell>
          <cell r="J298" t="str">
            <v>部門1</v>
          </cell>
          <cell r="K298">
            <v>1001</v>
          </cell>
          <cell r="L298" t="str">
            <v>部門1-1</v>
          </cell>
          <cell r="M298">
            <v>100102</v>
          </cell>
          <cell r="N298" t="str">
            <v>一般職員</v>
          </cell>
          <cell r="O298">
            <v>500</v>
          </cell>
          <cell r="P298">
            <v>267900</v>
          </cell>
          <cell r="Q298">
            <v>267900</v>
          </cell>
          <cell r="R298">
            <v>0</v>
          </cell>
          <cell r="S298">
            <v>0</v>
          </cell>
          <cell r="T298">
            <v>0</v>
          </cell>
          <cell r="U298">
            <v>0</v>
          </cell>
          <cell r="V298">
            <v>0</v>
          </cell>
          <cell r="W298">
            <v>0</v>
          </cell>
          <cell r="X298">
            <v>0</v>
          </cell>
          <cell r="Y298">
            <v>0</v>
          </cell>
          <cell r="Z298">
            <v>267900</v>
          </cell>
          <cell r="AA298">
            <v>0</v>
          </cell>
          <cell r="AB298">
            <v>32148</v>
          </cell>
          <cell r="AC298">
            <v>0</v>
          </cell>
          <cell r="AD298">
            <v>27000</v>
          </cell>
          <cell r="AE298">
            <v>0</v>
          </cell>
          <cell r="AF298">
            <v>0</v>
          </cell>
          <cell r="AG298">
            <v>0</v>
          </cell>
          <cell r="AH298">
            <v>12196</v>
          </cell>
          <cell r="AI298">
            <v>6009</v>
          </cell>
          <cell r="AJ298">
            <v>0</v>
          </cell>
          <cell r="AK298">
            <v>14972</v>
          </cell>
          <cell r="AL298">
            <v>0</v>
          </cell>
          <cell r="AM298">
            <v>33201.199999999997</v>
          </cell>
          <cell r="AN298">
            <v>570</v>
          </cell>
          <cell r="AO298">
            <v>0</v>
          </cell>
          <cell r="AP298">
            <v>0</v>
          </cell>
          <cell r="AQ298">
            <v>345253</v>
          </cell>
          <cell r="AR298">
            <v>0</v>
          </cell>
          <cell r="AS298">
            <v>0</v>
          </cell>
          <cell r="AT298">
            <v>0</v>
          </cell>
          <cell r="AU298">
            <v>0</v>
          </cell>
          <cell r="AV298">
            <v>1726</v>
          </cell>
          <cell r="AW298">
            <v>2934.9155000000001</v>
          </cell>
          <cell r="AX298">
            <v>704.31610000000001</v>
          </cell>
        </row>
        <row r="299">
          <cell r="D299" t="str">
            <v>吉田　維子</v>
          </cell>
          <cell r="E299">
            <v>1001</v>
          </cell>
          <cell r="F299" t="str">
            <v>産業推進部</v>
          </cell>
          <cell r="G299">
            <v>100102</v>
          </cell>
          <cell r="H299" t="str">
            <v>ＥＰＡＧ</v>
          </cell>
          <cell r="I299">
            <v>1</v>
          </cell>
          <cell r="J299" t="str">
            <v>部門1</v>
          </cell>
          <cell r="K299">
            <v>1001</v>
          </cell>
          <cell r="L299" t="str">
            <v>部門1-1</v>
          </cell>
          <cell r="M299">
            <v>100102</v>
          </cell>
          <cell r="N299" t="str">
            <v>一般職員</v>
          </cell>
          <cell r="O299">
            <v>500</v>
          </cell>
          <cell r="P299">
            <v>278700</v>
          </cell>
          <cell r="Q299">
            <v>278700</v>
          </cell>
          <cell r="R299">
            <v>0</v>
          </cell>
          <cell r="S299">
            <v>0</v>
          </cell>
          <cell r="T299">
            <v>0</v>
          </cell>
          <cell r="U299">
            <v>0</v>
          </cell>
          <cell r="V299">
            <v>0</v>
          </cell>
          <cell r="W299">
            <v>0</v>
          </cell>
          <cell r="X299">
            <v>0</v>
          </cell>
          <cell r="Y299">
            <v>0</v>
          </cell>
          <cell r="Z299">
            <v>278700</v>
          </cell>
          <cell r="AA299">
            <v>0</v>
          </cell>
          <cell r="AB299">
            <v>33444</v>
          </cell>
          <cell r="AC299">
            <v>0</v>
          </cell>
          <cell r="AD299">
            <v>0</v>
          </cell>
          <cell r="AE299">
            <v>0</v>
          </cell>
          <cell r="AF299">
            <v>15113</v>
          </cell>
          <cell r="AG299">
            <v>0</v>
          </cell>
          <cell r="AH299">
            <v>4901</v>
          </cell>
          <cell r="AI299">
            <v>94163</v>
          </cell>
          <cell r="AJ299">
            <v>0</v>
          </cell>
          <cell r="AK299">
            <v>18518</v>
          </cell>
          <cell r="AL299">
            <v>2585</v>
          </cell>
          <cell r="AM299">
            <v>41064.800000000003</v>
          </cell>
          <cell r="AN299">
            <v>705</v>
          </cell>
          <cell r="AO299">
            <v>0</v>
          </cell>
          <cell r="AP299">
            <v>0</v>
          </cell>
          <cell r="AQ299">
            <v>426321</v>
          </cell>
          <cell r="AR299">
            <v>9669</v>
          </cell>
          <cell r="AS299">
            <v>0</v>
          </cell>
          <cell r="AT299">
            <v>1476</v>
          </cell>
          <cell r="AU299">
            <v>0</v>
          </cell>
          <cell r="AV299">
            <v>2131</v>
          </cell>
          <cell r="AW299">
            <v>3624.3335000000002</v>
          </cell>
          <cell r="AX299">
            <v>869.69479999999999</v>
          </cell>
        </row>
        <row r="300">
          <cell r="D300" t="str">
            <v>荒川　勝彦</v>
          </cell>
          <cell r="E300">
            <v>1005</v>
          </cell>
          <cell r="F300" t="str">
            <v>総務企画部</v>
          </cell>
          <cell r="G300">
            <v>100503</v>
          </cell>
          <cell r="H300" t="str">
            <v>人事Ｇ</v>
          </cell>
          <cell r="I300">
            <v>1</v>
          </cell>
          <cell r="J300" t="str">
            <v>部門1</v>
          </cell>
          <cell r="K300">
            <v>1001</v>
          </cell>
          <cell r="L300" t="str">
            <v>部門1-1</v>
          </cell>
          <cell r="M300">
            <v>100102</v>
          </cell>
          <cell r="N300" t="str">
            <v>一般職員</v>
          </cell>
          <cell r="O300">
            <v>500</v>
          </cell>
          <cell r="P300">
            <v>240300</v>
          </cell>
          <cell r="Q300">
            <v>240300</v>
          </cell>
          <cell r="R300">
            <v>0</v>
          </cell>
          <cell r="S300">
            <v>0</v>
          </cell>
          <cell r="T300">
            <v>0</v>
          </cell>
          <cell r="U300">
            <v>0</v>
          </cell>
          <cell r="V300">
            <v>0</v>
          </cell>
          <cell r="W300">
            <v>0</v>
          </cell>
          <cell r="X300">
            <v>0</v>
          </cell>
          <cell r="Y300">
            <v>0</v>
          </cell>
          <cell r="Z300">
            <v>240300</v>
          </cell>
          <cell r="AA300">
            <v>0</v>
          </cell>
          <cell r="AB300">
            <v>28836</v>
          </cell>
          <cell r="AC300">
            <v>0</v>
          </cell>
          <cell r="AD300">
            <v>26000</v>
          </cell>
          <cell r="AE300">
            <v>0</v>
          </cell>
          <cell r="AF300">
            <v>11323</v>
          </cell>
          <cell r="AG300">
            <v>0</v>
          </cell>
          <cell r="AH300">
            <v>6172</v>
          </cell>
          <cell r="AI300">
            <v>118480</v>
          </cell>
          <cell r="AJ300">
            <v>-13403</v>
          </cell>
          <cell r="AK300">
            <v>14972</v>
          </cell>
          <cell r="AL300">
            <v>0</v>
          </cell>
          <cell r="AM300">
            <v>33201.199999999997</v>
          </cell>
          <cell r="AN300">
            <v>570</v>
          </cell>
          <cell r="AO300">
            <v>0</v>
          </cell>
          <cell r="AP300">
            <v>0</v>
          </cell>
          <cell r="AQ300">
            <v>417708</v>
          </cell>
          <cell r="AR300">
            <v>16055</v>
          </cell>
          <cell r="AS300">
            <v>0</v>
          </cell>
          <cell r="AT300">
            <v>0</v>
          </cell>
          <cell r="AU300">
            <v>0</v>
          </cell>
          <cell r="AV300">
            <v>2088</v>
          </cell>
          <cell r="AW300">
            <v>3551.058</v>
          </cell>
          <cell r="AX300">
            <v>852.12429999999995</v>
          </cell>
        </row>
        <row r="301">
          <cell r="D301" t="str">
            <v>井手　遊</v>
          </cell>
          <cell r="E301">
            <v>1004</v>
          </cell>
          <cell r="F301" t="str">
            <v>事業統括部</v>
          </cell>
          <cell r="G301">
            <v>100404</v>
          </cell>
          <cell r="H301" t="str">
            <v>バンコク事務所</v>
          </cell>
          <cell r="I301">
            <v>1</v>
          </cell>
          <cell r="J301" t="str">
            <v>部門1</v>
          </cell>
          <cell r="K301">
            <v>1001</v>
          </cell>
          <cell r="L301" t="str">
            <v>部門1-1</v>
          </cell>
          <cell r="M301">
            <v>100102</v>
          </cell>
          <cell r="N301" t="str">
            <v>一般職員</v>
          </cell>
          <cell r="O301">
            <v>400</v>
          </cell>
          <cell r="P301">
            <v>210000</v>
          </cell>
          <cell r="Q301">
            <v>210000</v>
          </cell>
          <cell r="R301">
            <v>0</v>
          </cell>
          <cell r="S301">
            <v>0</v>
          </cell>
          <cell r="T301">
            <v>0</v>
          </cell>
          <cell r="U301">
            <v>0</v>
          </cell>
          <cell r="V301">
            <v>0</v>
          </cell>
          <cell r="W301">
            <v>0</v>
          </cell>
          <cell r="X301">
            <v>0</v>
          </cell>
          <cell r="Y301">
            <v>0</v>
          </cell>
          <cell r="Z301">
            <v>210000</v>
          </cell>
          <cell r="AA301">
            <v>0</v>
          </cell>
          <cell r="AB301">
            <v>0</v>
          </cell>
          <cell r="AC301">
            <v>0</v>
          </cell>
          <cell r="AD301">
            <v>0</v>
          </cell>
          <cell r="AE301">
            <v>0</v>
          </cell>
          <cell r="AF301">
            <v>0</v>
          </cell>
          <cell r="AG301">
            <v>0</v>
          </cell>
          <cell r="AH301">
            <v>0</v>
          </cell>
          <cell r="AI301">
            <v>0</v>
          </cell>
          <cell r="AJ301">
            <v>0</v>
          </cell>
          <cell r="AK301">
            <v>17336</v>
          </cell>
          <cell r="AL301">
            <v>0</v>
          </cell>
          <cell r="AM301">
            <v>38443.599999999999</v>
          </cell>
          <cell r="AN301">
            <v>660</v>
          </cell>
          <cell r="AO301">
            <v>0</v>
          </cell>
          <cell r="AP301">
            <v>0</v>
          </cell>
          <cell r="AQ301">
            <v>210000</v>
          </cell>
          <cell r="AR301">
            <v>0</v>
          </cell>
          <cell r="AS301">
            <v>0</v>
          </cell>
          <cell r="AT301">
            <v>0</v>
          </cell>
          <cell r="AU301">
            <v>0</v>
          </cell>
          <cell r="AV301">
            <v>1050</v>
          </cell>
          <cell r="AW301">
            <v>1785</v>
          </cell>
          <cell r="AX301">
            <v>0</v>
          </cell>
        </row>
        <row r="302">
          <cell r="D302" t="str">
            <v>小金丸　幸</v>
          </cell>
          <cell r="E302">
            <v>1005</v>
          </cell>
          <cell r="F302" t="str">
            <v>総務企画部</v>
          </cell>
          <cell r="G302">
            <v>100501</v>
          </cell>
          <cell r="H302" t="str">
            <v>経営戦略Ｇ</v>
          </cell>
          <cell r="I302">
            <v>1</v>
          </cell>
          <cell r="J302" t="str">
            <v>部門1</v>
          </cell>
          <cell r="K302">
            <v>1001</v>
          </cell>
          <cell r="L302" t="str">
            <v>部門1-1</v>
          </cell>
          <cell r="M302">
            <v>100102</v>
          </cell>
          <cell r="N302" t="str">
            <v>一般職員</v>
          </cell>
          <cell r="O302">
            <v>500</v>
          </cell>
          <cell r="P302">
            <v>248700</v>
          </cell>
          <cell r="Q302">
            <v>248700</v>
          </cell>
          <cell r="R302">
            <v>0</v>
          </cell>
          <cell r="S302">
            <v>0</v>
          </cell>
          <cell r="T302">
            <v>0</v>
          </cell>
          <cell r="U302">
            <v>0</v>
          </cell>
          <cell r="V302">
            <v>0</v>
          </cell>
          <cell r="W302">
            <v>0</v>
          </cell>
          <cell r="X302">
            <v>0</v>
          </cell>
          <cell r="Y302">
            <v>0</v>
          </cell>
          <cell r="Z302">
            <v>248700</v>
          </cell>
          <cell r="AA302">
            <v>0</v>
          </cell>
          <cell r="AB302">
            <v>29844</v>
          </cell>
          <cell r="AC302">
            <v>0</v>
          </cell>
          <cell r="AD302">
            <v>27000</v>
          </cell>
          <cell r="AE302">
            <v>0</v>
          </cell>
          <cell r="AF302">
            <v>0</v>
          </cell>
          <cell r="AG302">
            <v>0</v>
          </cell>
          <cell r="AH302">
            <v>5829</v>
          </cell>
          <cell r="AI302">
            <v>16857</v>
          </cell>
          <cell r="AJ302">
            <v>0</v>
          </cell>
          <cell r="AK302">
            <v>13396</v>
          </cell>
          <cell r="AL302">
            <v>0</v>
          </cell>
          <cell r="AM302">
            <v>29706.6</v>
          </cell>
          <cell r="AN302">
            <v>510</v>
          </cell>
          <cell r="AO302">
            <v>0</v>
          </cell>
          <cell r="AP302">
            <v>0</v>
          </cell>
          <cell r="AQ302">
            <v>328230</v>
          </cell>
          <cell r="AR302">
            <v>0</v>
          </cell>
          <cell r="AS302">
            <v>0</v>
          </cell>
          <cell r="AT302">
            <v>0</v>
          </cell>
          <cell r="AU302">
            <v>0</v>
          </cell>
          <cell r="AV302">
            <v>1641</v>
          </cell>
          <cell r="AW302">
            <v>2790.105</v>
          </cell>
          <cell r="AX302">
            <v>669.58920000000001</v>
          </cell>
        </row>
        <row r="303">
          <cell r="D303" t="str">
            <v>三浦　綾子</v>
          </cell>
          <cell r="E303">
            <v>1005</v>
          </cell>
          <cell r="F303" t="str">
            <v>総務企画部</v>
          </cell>
          <cell r="G303">
            <v>100503</v>
          </cell>
          <cell r="H303" t="str">
            <v>人事Ｇ</v>
          </cell>
          <cell r="I303">
            <v>1</v>
          </cell>
          <cell r="J303" t="str">
            <v>部門1</v>
          </cell>
          <cell r="K303">
            <v>1001</v>
          </cell>
          <cell r="L303" t="str">
            <v>部門1-1</v>
          </cell>
          <cell r="M303">
            <v>100102</v>
          </cell>
          <cell r="N303" t="str">
            <v>一般職員</v>
          </cell>
          <cell r="O303">
            <v>500</v>
          </cell>
          <cell r="P303">
            <v>240300</v>
          </cell>
          <cell r="Q303">
            <v>240300</v>
          </cell>
          <cell r="R303">
            <v>0</v>
          </cell>
          <cell r="S303">
            <v>0</v>
          </cell>
          <cell r="T303">
            <v>0</v>
          </cell>
          <cell r="U303">
            <v>0</v>
          </cell>
          <cell r="V303">
            <v>0</v>
          </cell>
          <cell r="W303">
            <v>0</v>
          </cell>
          <cell r="X303">
            <v>0</v>
          </cell>
          <cell r="Y303">
            <v>0</v>
          </cell>
          <cell r="Z303">
            <v>240300</v>
          </cell>
          <cell r="AA303">
            <v>0</v>
          </cell>
          <cell r="AB303">
            <v>28836</v>
          </cell>
          <cell r="AC303">
            <v>0</v>
          </cell>
          <cell r="AD303">
            <v>27000</v>
          </cell>
          <cell r="AE303">
            <v>0</v>
          </cell>
          <cell r="AF303">
            <v>9233</v>
          </cell>
          <cell r="AG303">
            <v>0</v>
          </cell>
          <cell r="AH303">
            <v>11672</v>
          </cell>
          <cell r="AI303">
            <v>122960</v>
          </cell>
          <cell r="AJ303">
            <v>0</v>
          </cell>
          <cell r="AK303">
            <v>14184</v>
          </cell>
          <cell r="AL303">
            <v>0</v>
          </cell>
          <cell r="AM303">
            <v>31453.4</v>
          </cell>
          <cell r="AN303">
            <v>540</v>
          </cell>
          <cell r="AO303">
            <v>0</v>
          </cell>
          <cell r="AP303">
            <v>0</v>
          </cell>
          <cell r="AQ303">
            <v>440001</v>
          </cell>
          <cell r="AR303">
            <v>18551</v>
          </cell>
          <cell r="AS303">
            <v>0</v>
          </cell>
          <cell r="AT303">
            <v>5409</v>
          </cell>
          <cell r="AU303">
            <v>0</v>
          </cell>
          <cell r="AV303">
            <v>2200</v>
          </cell>
          <cell r="AW303">
            <v>3740.0135</v>
          </cell>
          <cell r="AX303">
            <v>897.60199999999998</v>
          </cell>
        </row>
        <row r="304">
          <cell r="D304" t="str">
            <v>長谷　麻里子</v>
          </cell>
          <cell r="E304">
            <v>1003</v>
          </cell>
          <cell r="F304" t="str">
            <v>研修業務部</v>
          </cell>
          <cell r="G304">
            <v>100302</v>
          </cell>
          <cell r="H304" t="str">
            <v>低炭素化支援Ｇ</v>
          </cell>
          <cell r="I304">
            <v>1</v>
          </cell>
          <cell r="J304" t="str">
            <v>部門1</v>
          </cell>
          <cell r="K304">
            <v>1001</v>
          </cell>
          <cell r="L304" t="str">
            <v>部門1-1</v>
          </cell>
          <cell r="M304">
            <v>100102</v>
          </cell>
          <cell r="N304" t="str">
            <v>一般職員</v>
          </cell>
          <cell r="O304">
            <v>500</v>
          </cell>
          <cell r="P304">
            <v>240300</v>
          </cell>
          <cell r="Q304">
            <v>240300</v>
          </cell>
          <cell r="R304">
            <v>0</v>
          </cell>
          <cell r="S304">
            <v>0</v>
          </cell>
          <cell r="T304">
            <v>0</v>
          </cell>
          <cell r="U304">
            <v>0</v>
          </cell>
          <cell r="V304">
            <v>0</v>
          </cell>
          <cell r="W304">
            <v>0</v>
          </cell>
          <cell r="X304">
            <v>0</v>
          </cell>
          <cell r="Y304">
            <v>0</v>
          </cell>
          <cell r="Z304">
            <v>240300</v>
          </cell>
          <cell r="AA304">
            <v>0</v>
          </cell>
          <cell r="AB304">
            <v>28836</v>
          </cell>
          <cell r="AC304">
            <v>0</v>
          </cell>
          <cell r="AD304">
            <v>27000</v>
          </cell>
          <cell r="AE304">
            <v>0</v>
          </cell>
          <cell r="AF304">
            <v>6733</v>
          </cell>
          <cell r="AG304">
            <v>0</v>
          </cell>
          <cell r="AH304">
            <v>5672</v>
          </cell>
          <cell r="AI304">
            <v>125541</v>
          </cell>
          <cell r="AJ304">
            <v>0</v>
          </cell>
          <cell r="AK304">
            <v>13396</v>
          </cell>
          <cell r="AL304">
            <v>0</v>
          </cell>
          <cell r="AM304">
            <v>29706.6</v>
          </cell>
          <cell r="AN304">
            <v>510</v>
          </cell>
          <cell r="AO304">
            <v>0</v>
          </cell>
          <cell r="AP304">
            <v>0</v>
          </cell>
          <cell r="AQ304">
            <v>434082</v>
          </cell>
          <cell r="AR304">
            <v>16621</v>
          </cell>
          <cell r="AS304">
            <v>0</v>
          </cell>
          <cell r="AT304">
            <v>4232</v>
          </cell>
          <cell r="AU304">
            <v>0</v>
          </cell>
          <cell r="AV304">
            <v>2170</v>
          </cell>
          <cell r="AW304">
            <v>3690.107</v>
          </cell>
          <cell r="AX304">
            <v>885.52719999999999</v>
          </cell>
        </row>
        <row r="305">
          <cell r="D305" t="str">
            <v>竹内　祐輔</v>
          </cell>
          <cell r="E305">
            <v>1007</v>
          </cell>
          <cell r="F305" t="str">
            <v>関西研修センター</v>
          </cell>
          <cell r="G305">
            <v>100701</v>
          </cell>
          <cell r="H305" t="str">
            <v>ＫＫＣＧ</v>
          </cell>
          <cell r="I305">
            <v>1</v>
          </cell>
          <cell r="J305" t="str">
            <v>部門1</v>
          </cell>
          <cell r="K305">
            <v>1001</v>
          </cell>
          <cell r="L305" t="str">
            <v>部門1-1</v>
          </cell>
          <cell r="M305">
            <v>100102</v>
          </cell>
          <cell r="N305" t="str">
            <v>一般職員</v>
          </cell>
          <cell r="O305">
            <v>500</v>
          </cell>
          <cell r="P305">
            <v>281400</v>
          </cell>
          <cell r="Q305">
            <v>281400</v>
          </cell>
          <cell r="R305">
            <v>0</v>
          </cell>
          <cell r="S305">
            <v>0</v>
          </cell>
          <cell r="T305">
            <v>0</v>
          </cell>
          <cell r="U305">
            <v>0</v>
          </cell>
          <cell r="V305">
            <v>0</v>
          </cell>
          <cell r="W305">
            <v>0</v>
          </cell>
          <cell r="X305">
            <v>0</v>
          </cell>
          <cell r="Y305">
            <v>0</v>
          </cell>
          <cell r="Z305">
            <v>281400</v>
          </cell>
          <cell r="AA305">
            <v>0</v>
          </cell>
          <cell r="AB305">
            <v>35328</v>
          </cell>
          <cell r="AC305">
            <v>13000</v>
          </cell>
          <cell r="AD305">
            <v>0</v>
          </cell>
          <cell r="AE305">
            <v>0</v>
          </cell>
          <cell r="AF305">
            <v>17375</v>
          </cell>
          <cell r="AG305">
            <v>0</v>
          </cell>
          <cell r="AH305">
            <v>4951</v>
          </cell>
          <cell r="AI305">
            <v>0</v>
          </cell>
          <cell r="AJ305">
            <v>0</v>
          </cell>
          <cell r="AK305">
            <v>19700</v>
          </cell>
          <cell r="AL305">
            <v>2750</v>
          </cell>
          <cell r="AM305">
            <v>43685</v>
          </cell>
          <cell r="AN305">
            <v>750</v>
          </cell>
          <cell r="AO305">
            <v>0</v>
          </cell>
          <cell r="AP305">
            <v>0</v>
          </cell>
          <cell r="AQ305">
            <v>352054</v>
          </cell>
          <cell r="AR305">
            <v>0</v>
          </cell>
          <cell r="AS305">
            <v>0</v>
          </cell>
          <cell r="AT305">
            <v>0</v>
          </cell>
          <cell r="AU305">
            <v>0</v>
          </cell>
          <cell r="AV305">
            <v>1760</v>
          </cell>
          <cell r="AW305">
            <v>2992.7289999999998</v>
          </cell>
          <cell r="AX305">
            <v>718.19010000000003</v>
          </cell>
        </row>
        <row r="306">
          <cell r="D306" t="str">
            <v>上井　智香子</v>
          </cell>
          <cell r="E306">
            <v>1005</v>
          </cell>
          <cell r="F306" t="str">
            <v>総務企画部</v>
          </cell>
          <cell r="G306">
            <v>100502</v>
          </cell>
          <cell r="H306" t="str">
            <v>総務Ｇ</v>
          </cell>
          <cell r="I306">
            <v>1</v>
          </cell>
          <cell r="J306" t="str">
            <v>部門1</v>
          </cell>
          <cell r="K306">
            <v>1001</v>
          </cell>
          <cell r="L306" t="str">
            <v>部門1-1</v>
          </cell>
          <cell r="M306">
            <v>100102</v>
          </cell>
          <cell r="N306" t="str">
            <v>一般職員</v>
          </cell>
          <cell r="O306">
            <v>500</v>
          </cell>
          <cell r="P306">
            <v>332500</v>
          </cell>
          <cell r="Q306">
            <v>332500</v>
          </cell>
          <cell r="R306">
            <v>0</v>
          </cell>
          <cell r="S306">
            <v>0</v>
          </cell>
          <cell r="T306">
            <v>0</v>
          </cell>
          <cell r="U306">
            <v>0</v>
          </cell>
          <cell r="V306">
            <v>0</v>
          </cell>
          <cell r="W306">
            <v>0</v>
          </cell>
          <cell r="X306">
            <v>0</v>
          </cell>
          <cell r="Y306">
            <v>0</v>
          </cell>
          <cell r="Z306">
            <v>332500</v>
          </cell>
          <cell r="AA306">
            <v>0</v>
          </cell>
          <cell r="AB306">
            <v>40680</v>
          </cell>
          <cell r="AC306">
            <v>6500</v>
          </cell>
          <cell r="AD306">
            <v>27000</v>
          </cell>
          <cell r="AE306">
            <v>0</v>
          </cell>
          <cell r="AF306">
            <v>13835</v>
          </cell>
          <cell r="AG306">
            <v>0</v>
          </cell>
          <cell r="AH306">
            <v>14893</v>
          </cell>
          <cell r="AI306">
            <v>0</v>
          </cell>
          <cell r="AJ306">
            <v>0</v>
          </cell>
          <cell r="AK306">
            <v>19700</v>
          </cell>
          <cell r="AL306">
            <v>2750</v>
          </cell>
          <cell r="AM306">
            <v>43685</v>
          </cell>
          <cell r="AN306">
            <v>750</v>
          </cell>
          <cell r="AO306">
            <v>0</v>
          </cell>
          <cell r="AP306">
            <v>0</v>
          </cell>
          <cell r="AQ306">
            <v>435408</v>
          </cell>
          <cell r="AR306">
            <v>0</v>
          </cell>
          <cell r="AS306">
            <v>0</v>
          </cell>
          <cell r="AT306">
            <v>0</v>
          </cell>
          <cell r="AU306">
            <v>0</v>
          </cell>
          <cell r="AV306">
            <v>2177</v>
          </cell>
          <cell r="AW306">
            <v>3701.0079999999998</v>
          </cell>
          <cell r="AX306">
            <v>888.23230000000001</v>
          </cell>
        </row>
        <row r="307">
          <cell r="D307" t="str">
            <v>熊谷　昌樹</v>
          </cell>
          <cell r="E307">
            <v>1004</v>
          </cell>
          <cell r="F307" t="str">
            <v>事業統括部</v>
          </cell>
          <cell r="G307">
            <v>100403</v>
          </cell>
          <cell r="H307" t="str">
            <v>管理システムＧ</v>
          </cell>
          <cell r="I307">
            <v>1</v>
          </cell>
          <cell r="J307" t="str">
            <v>部門1</v>
          </cell>
          <cell r="K307">
            <v>1001</v>
          </cell>
          <cell r="L307" t="str">
            <v>部門1-1</v>
          </cell>
          <cell r="M307">
            <v>100102</v>
          </cell>
          <cell r="N307" t="str">
            <v>一般職員</v>
          </cell>
          <cell r="O307">
            <v>500</v>
          </cell>
          <cell r="P307">
            <v>270600</v>
          </cell>
          <cell r="Q307">
            <v>270600</v>
          </cell>
          <cell r="R307">
            <v>0</v>
          </cell>
          <cell r="S307">
            <v>0</v>
          </cell>
          <cell r="T307">
            <v>0</v>
          </cell>
          <cell r="U307">
            <v>0</v>
          </cell>
          <cell r="V307">
            <v>0</v>
          </cell>
          <cell r="W307">
            <v>0</v>
          </cell>
          <cell r="X307">
            <v>0</v>
          </cell>
          <cell r="Y307">
            <v>0</v>
          </cell>
          <cell r="Z307">
            <v>270600</v>
          </cell>
          <cell r="AA307">
            <v>0</v>
          </cell>
          <cell r="AB307">
            <v>35592</v>
          </cell>
          <cell r="AC307">
            <v>26000</v>
          </cell>
          <cell r="AD307">
            <v>0</v>
          </cell>
          <cell r="AE307">
            <v>0</v>
          </cell>
          <cell r="AF307">
            <v>31258</v>
          </cell>
          <cell r="AG307">
            <v>0</v>
          </cell>
          <cell r="AH307">
            <v>21146</v>
          </cell>
          <cell r="AI307">
            <v>130998</v>
          </cell>
          <cell r="AJ307">
            <v>0</v>
          </cell>
          <cell r="AK307">
            <v>19700</v>
          </cell>
          <cell r="AL307">
            <v>0</v>
          </cell>
          <cell r="AM307">
            <v>43685</v>
          </cell>
          <cell r="AN307">
            <v>750</v>
          </cell>
          <cell r="AO307">
            <v>0</v>
          </cell>
          <cell r="AP307">
            <v>0</v>
          </cell>
          <cell r="AQ307">
            <v>515594</v>
          </cell>
          <cell r="AR307">
            <v>17588</v>
          </cell>
          <cell r="AS307">
            <v>0</v>
          </cell>
          <cell r="AT307">
            <v>0</v>
          </cell>
          <cell r="AU307">
            <v>0</v>
          </cell>
          <cell r="AV307">
            <v>2577</v>
          </cell>
          <cell r="AW307">
            <v>4383.5190000000002</v>
          </cell>
          <cell r="AX307">
            <v>1051.8117</v>
          </cell>
        </row>
        <row r="308">
          <cell r="D308" t="str">
            <v>井橋　翠</v>
          </cell>
          <cell r="E308">
            <v>1005</v>
          </cell>
          <cell r="F308" t="str">
            <v>総務企画部</v>
          </cell>
          <cell r="G308">
            <v>100502</v>
          </cell>
          <cell r="H308" t="str">
            <v>総務Ｇ</v>
          </cell>
          <cell r="I308">
            <v>1</v>
          </cell>
          <cell r="J308" t="str">
            <v>部門1</v>
          </cell>
          <cell r="K308">
            <v>1001</v>
          </cell>
          <cell r="L308" t="str">
            <v>部門1-1</v>
          </cell>
          <cell r="M308">
            <v>100102</v>
          </cell>
          <cell r="N308" t="str">
            <v>一般職員</v>
          </cell>
          <cell r="O308">
            <v>500</v>
          </cell>
          <cell r="P308">
            <v>259800</v>
          </cell>
          <cell r="Q308">
            <v>259800</v>
          </cell>
          <cell r="R308">
            <v>0</v>
          </cell>
          <cell r="S308">
            <v>0</v>
          </cell>
          <cell r="T308">
            <v>0</v>
          </cell>
          <cell r="U308">
            <v>0</v>
          </cell>
          <cell r="V308">
            <v>0</v>
          </cell>
          <cell r="W308">
            <v>0</v>
          </cell>
          <cell r="X308">
            <v>0</v>
          </cell>
          <cell r="Y308">
            <v>0</v>
          </cell>
          <cell r="Z308">
            <v>259800</v>
          </cell>
          <cell r="AA308">
            <v>0</v>
          </cell>
          <cell r="AB308">
            <v>31176</v>
          </cell>
          <cell r="AC308">
            <v>0</v>
          </cell>
          <cell r="AD308">
            <v>27000</v>
          </cell>
          <cell r="AE308">
            <v>0</v>
          </cell>
          <cell r="AF308">
            <v>0</v>
          </cell>
          <cell r="AG308">
            <v>0</v>
          </cell>
          <cell r="AH308">
            <v>4536</v>
          </cell>
          <cell r="AI308">
            <v>0</v>
          </cell>
          <cell r="AJ308">
            <v>0</v>
          </cell>
          <cell r="AK308">
            <v>0</v>
          </cell>
          <cell r="AL308">
            <v>0</v>
          </cell>
          <cell r="AM308">
            <v>0</v>
          </cell>
          <cell r="AN308">
            <v>0</v>
          </cell>
          <cell r="AO308">
            <v>0</v>
          </cell>
          <cell r="AP308">
            <v>0</v>
          </cell>
          <cell r="AQ308">
            <v>322512</v>
          </cell>
          <cell r="AR308">
            <v>0</v>
          </cell>
          <cell r="AS308">
            <v>0</v>
          </cell>
          <cell r="AT308">
            <v>0</v>
          </cell>
          <cell r="AU308">
            <v>0</v>
          </cell>
          <cell r="AV308">
            <v>1612</v>
          </cell>
          <cell r="AW308">
            <v>2741.9119999999998</v>
          </cell>
          <cell r="AX308">
            <v>657.92439999999999</v>
          </cell>
        </row>
        <row r="309">
          <cell r="D309" t="str">
            <v>吉竹　和宏</v>
          </cell>
          <cell r="E309">
            <v>1002</v>
          </cell>
          <cell r="F309" t="str">
            <v>派遣業務部</v>
          </cell>
          <cell r="G309">
            <v>100201</v>
          </cell>
          <cell r="H309" t="str">
            <v>派遣業務Ｇ</v>
          </cell>
          <cell r="I309">
            <v>1</v>
          </cell>
          <cell r="J309" t="str">
            <v>部門1</v>
          </cell>
          <cell r="K309">
            <v>1001</v>
          </cell>
          <cell r="L309" t="str">
            <v>部門1-1</v>
          </cell>
          <cell r="M309">
            <v>100102</v>
          </cell>
          <cell r="N309" t="str">
            <v>一般職員</v>
          </cell>
          <cell r="O309">
            <v>500</v>
          </cell>
          <cell r="P309">
            <v>281400</v>
          </cell>
          <cell r="Q309">
            <v>281400</v>
          </cell>
          <cell r="R309">
            <v>0</v>
          </cell>
          <cell r="S309">
            <v>0</v>
          </cell>
          <cell r="T309">
            <v>0</v>
          </cell>
          <cell r="U309">
            <v>0</v>
          </cell>
          <cell r="V309">
            <v>0</v>
          </cell>
          <cell r="W309">
            <v>0</v>
          </cell>
          <cell r="X309">
            <v>0</v>
          </cell>
          <cell r="Y309">
            <v>0</v>
          </cell>
          <cell r="Z309">
            <v>281400</v>
          </cell>
          <cell r="AA309">
            <v>0</v>
          </cell>
          <cell r="AB309">
            <v>36888</v>
          </cell>
          <cell r="AC309">
            <v>26000</v>
          </cell>
          <cell r="AD309">
            <v>27000</v>
          </cell>
          <cell r="AE309">
            <v>0</v>
          </cell>
          <cell r="AF309">
            <v>13368</v>
          </cell>
          <cell r="AG309">
            <v>0</v>
          </cell>
          <cell r="AH309">
            <v>4951</v>
          </cell>
          <cell r="AI309">
            <v>55926</v>
          </cell>
          <cell r="AJ309">
            <v>0</v>
          </cell>
          <cell r="AK309">
            <v>16154</v>
          </cell>
          <cell r="AL309">
            <v>2255</v>
          </cell>
          <cell r="AM309">
            <v>35822.400000000001</v>
          </cell>
          <cell r="AN309">
            <v>615</v>
          </cell>
          <cell r="AO309">
            <v>0</v>
          </cell>
          <cell r="AP309">
            <v>0</v>
          </cell>
          <cell r="AQ309">
            <v>445533</v>
          </cell>
          <cell r="AR309">
            <v>0</v>
          </cell>
          <cell r="AS309">
            <v>0</v>
          </cell>
          <cell r="AT309">
            <v>0</v>
          </cell>
          <cell r="AU309">
            <v>0</v>
          </cell>
          <cell r="AV309">
            <v>2227</v>
          </cell>
          <cell r="AW309">
            <v>3787.6954999999998</v>
          </cell>
          <cell r="AX309">
            <v>908.88729999999998</v>
          </cell>
        </row>
        <row r="310">
          <cell r="D310" t="str">
            <v>岡野　裕香</v>
          </cell>
          <cell r="E310">
            <v>1001</v>
          </cell>
          <cell r="F310" t="str">
            <v>産業推進部</v>
          </cell>
          <cell r="G310">
            <v>100101</v>
          </cell>
          <cell r="H310" t="str">
            <v>産業国際化・インフラＧ</v>
          </cell>
          <cell r="I310">
            <v>1</v>
          </cell>
          <cell r="J310" t="str">
            <v>部門1</v>
          </cell>
          <cell r="K310">
            <v>1001</v>
          </cell>
          <cell r="L310" t="str">
            <v>部門1-1</v>
          </cell>
          <cell r="M310">
            <v>100102</v>
          </cell>
          <cell r="N310" t="str">
            <v>一般職員</v>
          </cell>
          <cell r="O310">
            <v>500</v>
          </cell>
          <cell r="P310">
            <v>243100</v>
          </cell>
          <cell r="Q310">
            <v>243100</v>
          </cell>
          <cell r="R310">
            <v>0</v>
          </cell>
          <cell r="S310">
            <v>0</v>
          </cell>
          <cell r="T310">
            <v>0</v>
          </cell>
          <cell r="U310">
            <v>0</v>
          </cell>
          <cell r="V310">
            <v>0</v>
          </cell>
          <cell r="W310">
            <v>0</v>
          </cell>
          <cell r="X310">
            <v>0</v>
          </cell>
          <cell r="Y310">
            <v>0</v>
          </cell>
          <cell r="Z310">
            <v>243100</v>
          </cell>
          <cell r="AA310">
            <v>0</v>
          </cell>
          <cell r="AB310">
            <v>29172</v>
          </cell>
          <cell r="AC310">
            <v>0</v>
          </cell>
          <cell r="AD310">
            <v>0</v>
          </cell>
          <cell r="AE310">
            <v>0</v>
          </cell>
          <cell r="AF310">
            <v>26613</v>
          </cell>
          <cell r="AG310">
            <v>0</v>
          </cell>
          <cell r="AH310">
            <v>4225</v>
          </cell>
          <cell r="AI310">
            <v>56659</v>
          </cell>
          <cell r="AJ310">
            <v>0</v>
          </cell>
          <cell r="AK310">
            <v>12608</v>
          </cell>
          <cell r="AL310">
            <v>0</v>
          </cell>
          <cell r="AM310">
            <v>27958.799999999999</v>
          </cell>
          <cell r="AN310">
            <v>480</v>
          </cell>
          <cell r="AO310">
            <v>0</v>
          </cell>
          <cell r="AP310">
            <v>0</v>
          </cell>
          <cell r="AQ310">
            <v>359769</v>
          </cell>
          <cell r="AR310">
            <v>3526</v>
          </cell>
          <cell r="AS310">
            <v>0</v>
          </cell>
          <cell r="AT310">
            <v>339</v>
          </cell>
          <cell r="AU310">
            <v>0</v>
          </cell>
          <cell r="AV310">
            <v>1798</v>
          </cell>
          <cell r="AW310">
            <v>3058.8815</v>
          </cell>
          <cell r="AX310">
            <v>733.92870000000005</v>
          </cell>
        </row>
        <row r="311">
          <cell r="D311" t="str">
            <v>土居　育枝</v>
          </cell>
          <cell r="E311">
            <v>1005</v>
          </cell>
          <cell r="F311" t="str">
            <v>総務企画部</v>
          </cell>
          <cell r="G311">
            <v>100504</v>
          </cell>
          <cell r="H311" t="str">
            <v>会計Ｇ</v>
          </cell>
          <cell r="I311">
            <v>1</v>
          </cell>
          <cell r="J311" t="str">
            <v>部門1</v>
          </cell>
          <cell r="K311">
            <v>1001</v>
          </cell>
          <cell r="L311" t="str">
            <v>部門1-1</v>
          </cell>
          <cell r="M311">
            <v>100102</v>
          </cell>
          <cell r="N311" t="str">
            <v>一般職員</v>
          </cell>
          <cell r="O311">
            <v>500</v>
          </cell>
          <cell r="P311">
            <v>332500</v>
          </cell>
          <cell r="Q311">
            <v>332500</v>
          </cell>
          <cell r="R311">
            <v>0</v>
          </cell>
          <cell r="S311">
            <v>0</v>
          </cell>
          <cell r="T311">
            <v>0</v>
          </cell>
          <cell r="U311">
            <v>0</v>
          </cell>
          <cell r="V311">
            <v>0</v>
          </cell>
          <cell r="W311">
            <v>0</v>
          </cell>
          <cell r="X311">
            <v>0</v>
          </cell>
          <cell r="Y311">
            <v>0</v>
          </cell>
          <cell r="Z311">
            <v>332500</v>
          </cell>
          <cell r="AA311">
            <v>0</v>
          </cell>
          <cell r="AB311">
            <v>39900</v>
          </cell>
          <cell r="AC311">
            <v>0</v>
          </cell>
          <cell r="AD311">
            <v>0</v>
          </cell>
          <cell r="AE311">
            <v>0</v>
          </cell>
          <cell r="AF311">
            <v>9081</v>
          </cell>
          <cell r="AG311">
            <v>0</v>
          </cell>
          <cell r="AH311">
            <v>5893</v>
          </cell>
          <cell r="AI311">
            <v>321021</v>
          </cell>
          <cell r="AJ311">
            <v>0</v>
          </cell>
          <cell r="AK311">
            <v>20882</v>
          </cell>
          <cell r="AL311">
            <v>2915</v>
          </cell>
          <cell r="AM311">
            <v>46306.2</v>
          </cell>
          <cell r="AN311">
            <v>795</v>
          </cell>
          <cell r="AO311">
            <v>0</v>
          </cell>
          <cell r="AP311">
            <v>0</v>
          </cell>
          <cell r="AQ311">
            <v>708395</v>
          </cell>
          <cell r="AR311">
            <v>52283</v>
          </cell>
          <cell r="AS311">
            <v>15203</v>
          </cell>
          <cell r="AT311">
            <v>10043</v>
          </cell>
          <cell r="AU311">
            <v>0</v>
          </cell>
          <cell r="AV311">
            <v>3541</v>
          </cell>
          <cell r="AW311">
            <v>6022.3325000000004</v>
          </cell>
          <cell r="AX311">
            <v>1445.1258</v>
          </cell>
        </row>
        <row r="312">
          <cell r="D312" t="str">
            <v>藁谷　靖昭</v>
          </cell>
          <cell r="E312">
            <v>1003</v>
          </cell>
          <cell r="F312" t="str">
            <v>研修業務部</v>
          </cell>
          <cell r="G312">
            <v>100302</v>
          </cell>
          <cell r="H312" t="str">
            <v>低炭素化支援Ｇ</v>
          </cell>
          <cell r="I312">
            <v>1</v>
          </cell>
          <cell r="J312" t="str">
            <v>部門1</v>
          </cell>
          <cell r="K312">
            <v>1001</v>
          </cell>
          <cell r="L312" t="str">
            <v>部門1-1</v>
          </cell>
          <cell r="M312">
            <v>100102</v>
          </cell>
          <cell r="N312" t="str">
            <v>一般職員</v>
          </cell>
          <cell r="O312">
            <v>500</v>
          </cell>
          <cell r="P312">
            <v>278700</v>
          </cell>
          <cell r="Q312">
            <v>278700</v>
          </cell>
          <cell r="R312">
            <v>0</v>
          </cell>
          <cell r="S312">
            <v>0</v>
          </cell>
          <cell r="T312">
            <v>0</v>
          </cell>
          <cell r="U312">
            <v>0</v>
          </cell>
          <cell r="V312">
            <v>0</v>
          </cell>
          <cell r="W312">
            <v>0</v>
          </cell>
          <cell r="X312">
            <v>0</v>
          </cell>
          <cell r="Y312">
            <v>0</v>
          </cell>
          <cell r="Z312">
            <v>278700</v>
          </cell>
          <cell r="AA312">
            <v>0</v>
          </cell>
          <cell r="AB312">
            <v>36564</v>
          </cell>
          <cell r="AC312">
            <v>26000</v>
          </cell>
          <cell r="AD312">
            <v>0</v>
          </cell>
          <cell r="AE312">
            <v>0</v>
          </cell>
          <cell r="AF312">
            <v>21225</v>
          </cell>
          <cell r="AG312">
            <v>0</v>
          </cell>
          <cell r="AH312">
            <v>21301</v>
          </cell>
          <cell r="AI312">
            <v>23103</v>
          </cell>
          <cell r="AJ312">
            <v>0</v>
          </cell>
          <cell r="AK312">
            <v>18518</v>
          </cell>
          <cell r="AL312">
            <v>2585</v>
          </cell>
          <cell r="AM312">
            <v>41064.800000000003</v>
          </cell>
          <cell r="AN312">
            <v>705</v>
          </cell>
          <cell r="AO312">
            <v>0</v>
          </cell>
          <cell r="AP312">
            <v>0</v>
          </cell>
          <cell r="AQ312">
            <v>406893</v>
          </cell>
          <cell r="AR312">
            <v>0</v>
          </cell>
          <cell r="AS312">
            <v>0</v>
          </cell>
          <cell r="AT312">
            <v>0</v>
          </cell>
          <cell r="AU312">
            <v>0</v>
          </cell>
          <cell r="AV312">
            <v>2034</v>
          </cell>
          <cell r="AW312">
            <v>3459.0554999999999</v>
          </cell>
          <cell r="AX312">
            <v>830.06169999999997</v>
          </cell>
        </row>
        <row r="313">
          <cell r="D313" t="str">
            <v>竹内　明日香</v>
          </cell>
          <cell r="E313">
            <v>1006</v>
          </cell>
          <cell r="F313" t="str">
            <v>東京研修センター</v>
          </cell>
          <cell r="G313">
            <v>100601</v>
          </cell>
          <cell r="H313" t="str">
            <v>ＴＫＣＧ</v>
          </cell>
          <cell r="I313">
            <v>1</v>
          </cell>
          <cell r="J313" t="str">
            <v>部門1</v>
          </cell>
          <cell r="K313">
            <v>1001</v>
          </cell>
          <cell r="L313" t="str">
            <v>部門1-1</v>
          </cell>
          <cell r="M313">
            <v>100102</v>
          </cell>
          <cell r="N313" t="str">
            <v>一般職員</v>
          </cell>
          <cell r="O313">
            <v>500</v>
          </cell>
          <cell r="P313">
            <v>240300</v>
          </cell>
          <cell r="Q313">
            <v>240300</v>
          </cell>
          <cell r="R313">
            <v>0</v>
          </cell>
          <cell r="S313">
            <v>0</v>
          </cell>
          <cell r="T313">
            <v>0</v>
          </cell>
          <cell r="U313">
            <v>0</v>
          </cell>
          <cell r="V313">
            <v>0</v>
          </cell>
          <cell r="W313">
            <v>0</v>
          </cell>
          <cell r="X313">
            <v>0</v>
          </cell>
          <cell r="Y313">
            <v>0</v>
          </cell>
          <cell r="Z313">
            <v>240300</v>
          </cell>
          <cell r="AA313">
            <v>0</v>
          </cell>
          <cell r="AB313">
            <v>28836</v>
          </cell>
          <cell r="AC313">
            <v>0</v>
          </cell>
          <cell r="AD313">
            <v>27000</v>
          </cell>
          <cell r="AE313">
            <v>0</v>
          </cell>
          <cell r="AF313">
            <v>8560</v>
          </cell>
          <cell r="AG313">
            <v>0</v>
          </cell>
          <cell r="AH313">
            <v>5672</v>
          </cell>
          <cell r="AI313">
            <v>19061</v>
          </cell>
          <cell r="AJ313">
            <v>0</v>
          </cell>
          <cell r="AK313">
            <v>16154</v>
          </cell>
          <cell r="AL313">
            <v>0</v>
          </cell>
          <cell r="AM313">
            <v>35822.400000000001</v>
          </cell>
          <cell r="AN313">
            <v>615</v>
          </cell>
          <cell r="AO313">
            <v>0</v>
          </cell>
          <cell r="AP313">
            <v>0</v>
          </cell>
          <cell r="AQ313">
            <v>329429</v>
          </cell>
          <cell r="AR313">
            <v>0</v>
          </cell>
          <cell r="AS313">
            <v>0</v>
          </cell>
          <cell r="AT313">
            <v>0</v>
          </cell>
          <cell r="AU313">
            <v>0</v>
          </cell>
          <cell r="AV313">
            <v>1647</v>
          </cell>
          <cell r="AW313">
            <v>2800.2914999999998</v>
          </cell>
          <cell r="AX313">
            <v>672.03510000000006</v>
          </cell>
        </row>
        <row r="314">
          <cell r="D314" t="str">
            <v>小美野　顕宏</v>
          </cell>
          <cell r="E314">
            <v>1003</v>
          </cell>
          <cell r="F314" t="str">
            <v>研修業務部</v>
          </cell>
          <cell r="G314">
            <v>100301</v>
          </cell>
          <cell r="H314" t="str">
            <v>受入業務Ｇ</v>
          </cell>
          <cell r="I314">
            <v>1</v>
          </cell>
          <cell r="J314" t="str">
            <v>部門1</v>
          </cell>
          <cell r="K314">
            <v>1001</v>
          </cell>
          <cell r="L314" t="str">
            <v>部門1-1</v>
          </cell>
          <cell r="M314">
            <v>100102</v>
          </cell>
          <cell r="N314" t="str">
            <v>一般職員</v>
          </cell>
          <cell r="O314">
            <v>300</v>
          </cell>
          <cell r="P314">
            <v>359800</v>
          </cell>
          <cell r="Q314">
            <v>359800</v>
          </cell>
          <cell r="R314">
            <v>0</v>
          </cell>
          <cell r="S314">
            <v>0</v>
          </cell>
          <cell r="T314">
            <v>0</v>
          </cell>
          <cell r="U314">
            <v>0</v>
          </cell>
          <cell r="V314">
            <v>0</v>
          </cell>
          <cell r="W314">
            <v>0</v>
          </cell>
          <cell r="X314">
            <v>0</v>
          </cell>
          <cell r="Y314">
            <v>0</v>
          </cell>
          <cell r="Z314">
            <v>359800</v>
          </cell>
          <cell r="AA314">
            <v>75000</v>
          </cell>
          <cell r="AB314">
            <v>52176</v>
          </cell>
          <cell r="AC314">
            <v>0</v>
          </cell>
          <cell r="AD314">
            <v>27000</v>
          </cell>
          <cell r="AE314">
            <v>0</v>
          </cell>
          <cell r="AF314">
            <v>11998</v>
          </cell>
          <cell r="AG314">
            <v>0</v>
          </cell>
          <cell r="AH314">
            <v>0</v>
          </cell>
          <cell r="AI314">
            <v>0</v>
          </cell>
          <cell r="AJ314">
            <v>0</v>
          </cell>
          <cell r="AK314">
            <v>20882</v>
          </cell>
          <cell r="AL314">
            <v>2915</v>
          </cell>
          <cell r="AM314">
            <v>46306.2</v>
          </cell>
          <cell r="AN314">
            <v>795</v>
          </cell>
          <cell r="AO314">
            <v>0</v>
          </cell>
          <cell r="AP314">
            <v>0</v>
          </cell>
          <cell r="AQ314">
            <v>525974</v>
          </cell>
          <cell r="AR314">
            <v>0</v>
          </cell>
          <cell r="AS314">
            <v>0</v>
          </cell>
          <cell r="AT314">
            <v>0</v>
          </cell>
          <cell r="AU314">
            <v>0</v>
          </cell>
          <cell r="AV314">
            <v>2629</v>
          </cell>
          <cell r="AW314">
            <v>4471.6490000000003</v>
          </cell>
          <cell r="AX314">
            <v>1072.9869000000001</v>
          </cell>
        </row>
        <row r="315">
          <cell r="D315" t="str">
            <v>戸梶　輝子</v>
          </cell>
          <cell r="E315">
            <v>1007</v>
          </cell>
          <cell r="F315" t="str">
            <v>関西研修センター</v>
          </cell>
          <cell r="G315">
            <v>100701</v>
          </cell>
          <cell r="H315" t="str">
            <v>ＫＫＣＧ</v>
          </cell>
          <cell r="I315">
            <v>1</v>
          </cell>
          <cell r="J315" t="str">
            <v>部門1</v>
          </cell>
          <cell r="K315">
            <v>1001</v>
          </cell>
          <cell r="L315" t="str">
            <v>部門1-1</v>
          </cell>
          <cell r="M315">
            <v>100102</v>
          </cell>
          <cell r="N315" t="str">
            <v>一般職員</v>
          </cell>
          <cell r="O315">
            <v>500</v>
          </cell>
          <cell r="P315">
            <v>278700</v>
          </cell>
          <cell r="Q315">
            <v>278700</v>
          </cell>
          <cell r="R315">
            <v>0</v>
          </cell>
          <cell r="S315">
            <v>0</v>
          </cell>
          <cell r="T315">
            <v>0</v>
          </cell>
          <cell r="U315">
            <v>0</v>
          </cell>
          <cell r="V315">
            <v>0</v>
          </cell>
          <cell r="W315">
            <v>0</v>
          </cell>
          <cell r="X315">
            <v>0</v>
          </cell>
          <cell r="Y315">
            <v>0</v>
          </cell>
          <cell r="Z315">
            <v>278700</v>
          </cell>
          <cell r="AA315">
            <v>0</v>
          </cell>
          <cell r="AB315">
            <v>33444</v>
          </cell>
          <cell r="AC315">
            <v>0</v>
          </cell>
          <cell r="AD315">
            <v>0</v>
          </cell>
          <cell r="AE315">
            <v>0</v>
          </cell>
          <cell r="AF315">
            <v>13898</v>
          </cell>
          <cell r="AG315">
            <v>0</v>
          </cell>
          <cell r="AH315">
            <v>4901</v>
          </cell>
          <cell r="AI315">
            <v>0</v>
          </cell>
          <cell r="AJ315">
            <v>0</v>
          </cell>
          <cell r="AK315">
            <v>13396</v>
          </cell>
          <cell r="AL315">
            <v>0</v>
          </cell>
          <cell r="AM315">
            <v>29706.6</v>
          </cell>
          <cell r="AN315">
            <v>510</v>
          </cell>
          <cell r="AO315">
            <v>0</v>
          </cell>
          <cell r="AP315">
            <v>0</v>
          </cell>
          <cell r="AQ315">
            <v>330943</v>
          </cell>
          <cell r="AR315">
            <v>0</v>
          </cell>
          <cell r="AS315">
            <v>0</v>
          </cell>
          <cell r="AT315">
            <v>0</v>
          </cell>
          <cell r="AU315">
            <v>0</v>
          </cell>
          <cell r="AV315">
            <v>1654</v>
          </cell>
          <cell r="AW315">
            <v>2813.7305000000001</v>
          </cell>
          <cell r="AX315">
            <v>675.12369999999999</v>
          </cell>
        </row>
        <row r="316">
          <cell r="D316" t="str">
            <v>樋口　美紀</v>
          </cell>
          <cell r="E316">
            <v>1008</v>
          </cell>
          <cell r="F316" t="str">
            <v>HIDA総合研究所</v>
          </cell>
          <cell r="G316">
            <v>100801</v>
          </cell>
          <cell r="H316" t="str">
            <v>調査企画Ｇ</v>
          </cell>
          <cell r="I316">
            <v>1</v>
          </cell>
          <cell r="J316" t="str">
            <v>部門1</v>
          </cell>
          <cell r="K316">
            <v>1001</v>
          </cell>
          <cell r="L316" t="str">
            <v>部門1-1</v>
          </cell>
          <cell r="M316">
            <v>100102</v>
          </cell>
          <cell r="N316" t="str">
            <v>一般職員</v>
          </cell>
          <cell r="O316">
            <v>500</v>
          </cell>
          <cell r="P316">
            <v>273300</v>
          </cell>
          <cell r="Q316">
            <v>273300</v>
          </cell>
          <cell r="R316">
            <v>0</v>
          </cell>
          <cell r="S316">
            <v>0</v>
          </cell>
          <cell r="T316">
            <v>0</v>
          </cell>
          <cell r="U316">
            <v>0</v>
          </cell>
          <cell r="V316">
            <v>0</v>
          </cell>
          <cell r="W316">
            <v>0</v>
          </cell>
          <cell r="X316">
            <v>0</v>
          </cell>
          <cell r="Y316">
            <v>0</v>
          </cell>
          <cell r="Z316">
            <v>273300</v>
          </cell>
          <cell r="AA316">
            <v>0</v>
          </cell>
          <cell r="AB316">
            <v>32796</v>
          </cell>
          <cell r="AC316">
            <v>0</v>
          </cell>
          <cell r="AD316">
            <v>0</v>
          </cell>
          <cell r="AE316">
            <v>0</v>
          </cell>
          <cell r="AF316">
            <v>10085</v>
          </cell>
          <cell r="AG316">
            <v>0</v>
          </cell>
          <cell r="AH316">
            <v>4800</v>
          </cell>
          <cell r="AI316">
            <v>60884</v>
          </cell>
          <cell r="AJ316">
            <v>0</v>
          </cell>
          <cell r="AK316">
            <v>17336</v>
          </cell>
          <cell r="AL316">
            <v>0</v>
          </cell>
          <cell r="AM316">
            <v>38443.599999999999</v>
          </cell>
          <cell r="AN316">
            <v>660</v>
          </cell>
          <cell r="AO316">
            <v>0</v>
          </cell>
          <cell r="AP316">
            <v>0</v>
          </cell>
          <cell r="AQ316">
            <v>381865</v>
          </cell>
          <cell r="AR316">
            <v>3480</v>
          </cell>
          <cell r="AS316">
            <v>0</v>
          </cell>
          <cell r="AT316">
            <v>0</v>
          </cell>
          <cell r="AU316">
            <v>0</v>
          </cell>
          <cell r="AV316">
            <v>1909</v>
          </cell>
          <cell r="AW316">
            <v>3246.1774999999998</v>
          </cell>
          <cell r="AX316">
            <v>779.00459999999998</v>
          </cell>
        </row>
        <row r="317">
          <cell r="D317" t="str">
            <v>瀧本　三枝喜</v>
          </cell>
          <cell r="E317">
            <v>1004</v>
          </cell>
          <cell r="F317" t="str">
            <v>事業統括部</v>
          </cell>
          <cell r="G317">
            <v>100403</v>
          </cell>
          <cell r="H317" t="str">
            <v>管理システムＧ</v>
          </cell>
          <cell r="I317">
            <v>1</v>
          </cell>
          <cell r="J317" t="str">
            <v>部門1</v>
          </cell>
          <cell r="K317">
            <v>1001</v>
          </cell>
          <cell r="L317" t="str">
            <v>部門1-1</v>
          </cell>
          <cell r="M317">
            <v>100102</v>
          </cell>
          <cell r="N317" t="str">
            <v>一般職員</v>
          </cell>
          <cell r="O317">
            <v>500</v>
          </cell>
          <cell r="P317">
            <v>338100</v>
          </cell>
          <cell r="Q317">
            <v>338100</v>
          </cell>
          <cell r="R317">
            <v>0</v>
          </cell>
          <cell r="S317">
            <v>0</v>
          </cell>
          <cell r="T317">
            <v>0</v>
          </cell>
          <cell r="U317">
            <v>0</v>
          </cell>
          <cell r="V317">
            <v>0</v>
          </cell>
          <cell r="W317">
            <v>0</v>
          </cell>
          <cell r="X317">
            <v>0</v>
          </cell>
          <cell r="Y317">
            <v>0</v>
          </cell>
          <cell r="Z317">
            <v>338100</v>
          </cell>
          <cell r="AA317">
            <v>0</v>
          </cell>
          <cell r="AB317">
            <v>41892</v>
          </cell>
          <cell r="AC317">
            <v>11000</v>
          </cell>
          <cell r="AD317">
            <v>0</v>
          </cell>
          <cell r="AE317">
            <v>0</v>
          </cell>
          <cell r="AF317">
            <v>7713</v>
          </cell>
          <cell r="AG317">
            <v>0</v>
          </cell>
          <cell r="AH317">
            <v>15147</v>
          </cell>
          <cell r="AI317">
            <v>159890</v>
          </cell>
          <cell r="AJ317">
            <v>0</v>
          </cell>
          <cell r="AK317">
            <v>20882</v>
          </cell>
          <cell r="AL317">
            <v>2915</v>
          </cell>
          <cell r="AM317">
            <v>46306.2</v>
          </cell>
          <cell r="AN317">
            <v>795</v>
          </cell>
          <cell r="AO317">
            <v>0</v>
          </cell>
          <cell r="AP317">
            <v>0</v>
          </cell>
          <cell r="AQ317">
            <v>573742</v>
          </cell>
          <cell r="AR317">
            <v>24772</v>
          </cell>
          <cell r="AS317">
            <v>0</v>
          </cell>
          <cell r="AT317">
            <v>1164</v>
          </cell>
          <cell r="AU317">
            <v>0</v>
          </cell>
          <cell r="AV317">
            <v>2868</v>
          </cell>
          <cell r="AW317">
            <v>4877.5169999999998</v>
          </cell>
          <cell r="AX317">
            <v>1170.4336000000001</v>
          </cell>
        </row>
        <row r="318">
          <cell r="D318" t="str">
            <v>徳山　朋美</v>
          </cell>
          <cell r="E318">
            <v>1003</v>
          </cell>
          <cell r="F318" t="str">
            <v>研修業務部</v>
          </cell>
          <cell r="G318">
            <v>100302</v>
          </cell>
          <cell r="H318" t="str">
            <v>低炭素化支援Ｇ</v>
          </cell>
          <cell r="I318">
            <v>1</v>
          </cell>
          <cell r="J318" t="str">
            <v>部門1</v>
          </cell>
          <cell r="K318">
            <v>1001</v>
          </cell>
          <cell r="L318" t="str">
            <v>部門1-1</v>
          </cell>
          <cell r="M318">
            <v>100102</v>
          </cell>
          <cell r="N318" t="str">
            <v>一般職員</v>
          </cell>
          <cell r="O318">
            <v>500</v>
          </cell>
          <cell r="P318">
            <v>240300</v>
          </cell>
          <cell r="Q318">
            <v>240300</v>
          </cell>
          <cell r="R318">
            <v>0</v>
          </cell>
          <cell r="S318">
            <v>0</v>
          </cell>
          <cell r="T318">
            <v>0</v>
          </cell>
          <cell r="U318">
            <v>0</v>
          </cell>
          <cell r="V318">
            <v>0</v>
          </cell>
          <cell r="W318">
            <v>0</v>
          </cell>
          <cell r="X318">
            <v>0</v>
          </cell>
          <cell r="Y318">
            <v>0</v>
          </cell>
          <cell r="Z318">
            <v>240300</v>
          </cell>
          <cell r="AA318">
            <v>0</v>
          </cell>
          <cell r="AB318">
            <v>28836</v>
          </cell>
          <cell r="AC318">
            <v>0</v>
          </cell>
          <cell r="AD318">
            <v>27000</v>
          </cell>
          <cell r="AE318">
            <v>0</v>
          </cell>
          <cell r="AF318">
            <v>13311</v>
          </cell>
          <cell r="AG318">
            <v>0</v>
          </cell>
          <cell r="AH318">
            <v>5672</v>
          </cell>
          <cell r="AI318">
            <v>100861</v>
          </cell>
          <cell r="AJ318">
            <v>0</v>
          </cell>
          <cell r="AK318">
            <v>17336</v>
          </cell>
          <cell r="AL318">
            <v>0</v>
          </cell>
          <cell r="AM318">
            <v>38443.599999999999</v>
          </cell>
          <cell r="AN318">
            <v>660</v>
          </cell>
          <cell r="AO318">
            <v>0</v>
          </cell>
          <cell r="AP318">
            <v>0</v>
          </cell>
          <cell r="AQ318">
            <v>415980</v>
          </cell>
          <cell r="AR318">
            <v>12397</v>
          </cell>
          <cell r="AS318">
            <v>0</v>
          </cell>
          <cell r="AT318">
            <v>663</v>
          </cell>
          <cell r="AU318">
            <v>0</v>
          </cell>
          <cell r="AV318">
            <v>2079</v>
          </cell>
          <cell r="AW318">
            <v>3536.73</v>
          </cell>
          <cell r="AX318">
            <v>848.5992</v>
          </cell>
        </row>
        <row r="319">
          <cell r="D319" t="str">
            <v>杉山　充</v>
          </cell>
          <cell r="E319">
            <v>1008</v>
          </cell>
          <cell r="F319" t="str">
            <v>HIDA総合研究所</v>
          </cell>
          <cell r="G319">
            <v>100803</v>
          </cell>
          <cell r="H319" t="str">
            <v>日本語教育センター</v>
          </cell>
          <cell r="I319">
            <v>1</v>
          </cell>
          <cell r="J319" t="str">
            <v>部門1</v>
          </cell>
          <cell r="K319">
            <v>1001</v>
          </cell>
          <cell r="L319" t="str">
            <v>部門1-1</v>
          </cell>
          <cell r="M319">
            <v>100102</v>
          </cell>
          <cell r="N319" t="str">
            <v>一般職員</v>
          </cell>
          <cell r="O319">
            <v>500</v>
          </cell>
          <cell r="P319">
            <v>245900</v>
          </cell>
          <cell r="Q319">
            <v>245900</v>
          </cell>
          <cell r="R319">
            <v>0</v>
          </cell>
          <cell r="S319">
            <v>0</v>
          </cell>
          <cell r="T319">
            <v>0</v>
          </cell>
          <cell r="U319">
            <v>0</v>
          </cell>
          <cell r="V319">
            <v>0</v>
          </cell>
          <cell r="W319">
            <v>0</v>
          </cell>
          <cell r="X319">
            <v>0</v>
          </cell>
          <cell r="Y319">
            <v>0</v>
          </cell>
          <cell r="Z319">
            <v>245900</v>
          </cell>
          <cell r="AA319">
            <v>0</v>
          </cell>
          <cell r="AB319">
            <v>31068</v>
          </cell>
          <cell r="AC319">
            <v>13000</v>
          </cell>
          <cell r="AD319">
            <v>27000</v>
          </cell>
          <cell r="AE319">
            <v>0</v>
          </cell>
          <cell r="AF319">
            <v>21236</v>
          </cell>
          <cell r="AG319">
            <v>0</v>
          </cell>
          <cell r="AH319">
            <v>4276</v>
          </cell>
          <cell r="AI319">
            <v>0</v>
          </cell>
          <cell r="AJ319">
            <v>0</v>
          </cell>
          <cell r="AK319">
            <v>0</v>
          </cell>
          <cell r="AL319">
            <v>0</v>
          </cell>
          <cell r="AM319">
            <v>0</v>
          </cell>
          <cell r="AN319">
            <v>0</v>
          </cell>
          <cell r="AO319">
            <v>0</v>
          </cell>
          <cell r="AP319">
            <v>0</v>
          </cell>
          <cell r="AQ319">
            <v>342480</v>
          </cell>
          <cell r="AR319">
            <v>0</v>
          </cell>
          <cell r="AS319">
            <v>0</v>
          </cell>
          <cell r="AT319">
            <v>0</v>
          </cell>
          <cell r="AU319">
            <v>0</v>
          </cell>
          <cell r="AV319">
            <v>1712</v>
          </cell>
          <cell r="AW319">
            <v>2911.48</v>
          </cell>
          <cell r="AX319">
            <v>698.65920000000006</v>
          </cell>
        </row>
        <row r="320">
          <cell r="D320" t="str">
            <v>田中　勇人</v>
          </cell>
          <cell r="E320">
            <v>1002</v>
          </cell>
          <cell r="F320" t="str">
            <v>政策推進部</v>
          </cell>
          <cell r="G320">
            <v>100202</v>
          </cell>
          <cell r="H320" t="str">
            <v>政策受託Ｇ</v>
          </cell>
          <cell r="I320">
            <v>1</v>
          </cell>
          <cell r="J320" t="str">
            <v>部門1</v>
          </cell>
          <cell r="K320">
            <v>1001</v>
          </cell>
          <cell r="L320" t="str">
            <v>部門1-1</v>
          </cell>
          <cell r="M320">
            <v>100102</v>
          </cell>
          <cell r="N320" t="str">
            <v>一般職員</v>
          </cell>
          <cell r="O320">
            <v>300</v>
          </cell>
          <cell r="P320">
            <v>315700</v>
          </cell>
          <cell r="Q320">
            <v>315700</v>
          </cell>
          <cell r="R320">
            <v>0</v>
          </cell>
          <cell r="S320">
            <v>0</v>
          </cell>
          <cell r="T320">
            <v>0</v>
          </cell>
          <cell r="U320">
            <v>0</v>
          </cell>
          <cell r="V320">
            <v>0</v>
          </cell>
          <cell r="W320">
            <v>0</v>
          </cell>
          <cell r="X320">
            <v>0</v>
          </cell>
          <cell r="Y320">
            <v>0</v>
          </cell>
          <cell r="Z320">
            <v>315700</v>
          </cell>
          <cell r="AA320">
            <v>45000</v>
          </cell>
          <cell r="AB320">
            <v>46404</v>
          </cell>
          <cell r="AC320">
            <v>26000</v>
          </cell>
          <cell r="AD320">
            <v>40500</v>
          </cell>
          <cell r="AE320">
            <v>41000</v>
          </cell>
          <cell r="AF320">
            <v>4680</v>
          </cell>
          <cell r="AG320">
            <v>0</v>
          </cell>
          <cell r="AH320">
            <v>17250</v>
          </cell>
          <cell r="AI320">
            <v>0</v>
          </cell>
          <cell r="AJ320">
            <v>0</v>
          </cell>
          <cell r="AK320">
            <v>18518</v>
          </cell>
          <cell r="AL320">
            <v>2585</v>
          </cell>
          <cell r="AM320">
            <v>41064.800000000003</v>
          </cell>
          <cell r="AN320">
            <v>705</v>
          </cell>
          <cell r="AO320">
            <v>0</v>
          </cell>
          <cell r="AP320">
            <v>0</v>
          </cell>
          <cell r="AQ320">
            <v>642633</v>
          </cell>
          <cell r="AR320">
            <v>0</v>
          </cell>
          <cell r="AS320">
            <v>0</v>
          </cell>
          <cell r="AT320">
            <v>0</v>
          </cell>
          <cell r="AU320">
            <v>0</v>
          </cell>
          <cell r="AV320">
            <v>2532</v>
          </cell>
          <cell r="AW320">
            <v>4306.2089999999998</v>
          </cell>
          <cell r="AX320">
            <v>1033.3293000000001</v>
          </cell>
        </row>
        <row r="321">
          <cell r="D321" t="str">
            <v>岩屋　恭子</v>
          </cell>
          <cell r="E321">
            <v>1002</v>
          </cell>
          <cell r="F321" t="str">
            <v>政策推進部</v>
          </cell>
          <cell r="G321">
            <v>100201</v>
          </cell>
          <cell r="H321" t="str">
            <v>国際人材Ｇ</v>
          </cell>
          <cell r="I321">
            <v>1</v>
          </cell>
          <cell r="J321" t="str">
            <v>部門1</v>
          </cell>
          <cell r="K321">
            <v>1001</v>
          </cell>
          <cell r="L321" t="str">
            <v>部門1-1</v>
          </cell>
          <cell r="M321">
            <v>100102</v>
          </cell>
          <cell r="N321" t="str">
            <v>一般職員</v>
          </cell>
          <cell r="O321">
            <v>500</v>
          </cell>
          <cell r="P321">
            <v>226300</v>
          </cell>
          <cell r="Q321">
            <v>226300</v>
          </cell>
          <cell r="R321">
            <v>0</v>
          </cell>
          <cell r="S321">
            <v>0</v>
          </cell>
          <cell r="T321">
            <v>0</v>
          </cell>
          <cell r="U321">
            <v>0</v>
          </cell>
          <cell r="V321">
            <v>0</v>
          </cell>
          <cell r="W321">
            <v>0</v>
          </cell>
          <cell r="X321">
            <v>0</v>
          </cell>
          <cell r="Y321">
            <v>0</v>
          </cell>
          <cell r="Z321">
            <v>226300</v>
          </cell>
          <cell r="AA321">
            <v>0</v>
          </cell>
          <cell r="AB321">
            <v>27156</v>
          </cell>
          <cell r="AC321">
            <v>0</v>
          </cell>
          <cell r="AD321">
            <v>27000</v>
          </cell>
          <cell r="AE321">
            <v>0</v>
          </cell>
          <cell r="AF321">
            <v>6958</v>
          </cell>
          <cell r="AG321">
            <v>0</v>
          </cell>
          <cell r="AH321">
            <v>3924</v>
          </cell>
          <cell r="AI321">
            <v>71364</v>
          </cell>
          <cell r="AJ321">
            <v>0</v>
          </cell>
          <cell r="AK321">
            <v>14972</v>
          </cell>
          <cell r="AL321">
            <v>0</v>
          </cell>
          <cell r="AM321">
            <v>33201.199999999997</v>
          </cell>
          <cell r="AN321">
            <v>570</v>
          </cell>
          <cell r="AO321">
            <v>0</v>
          </cell>
          <cell r="AP321">
            <v>0</v>
          </cell>
          <cell r="AQ321">
            <v>362702</v>
          </cell>
          <cell r="AR321">
            <v>6982</v>
          </cell>
          <cell r="AS321">
            <v>0</v>
          </cell>
          <cell r="AT321">
            <v>456</v>
          </cell>
          <cell r="AU321">
            <v>0</v>
          </cell>
          <cell r="AV321">
            <v>1813</v>
          </cell>
          <cell r="AW321">
            <v>3083.4769999999999</v>
          </cell>
          <cell r="AX321">
            <v>739.91200000000003</v>
          </cell>
        </row>
        <row r="322">
          <cell r="D322" t="str">
            <v>宮田　花子</v>
          </cell>
          <cell r="E322">
            <v>1004</v>
          </cell>
          <cell r="F322" t="str">
            <v>事業統括部</v>
          </cell>
          <cell r="G322">
            <v>100402</v>
          </cell>
          <cell r="H322" t="str">
            <v>事業統括Ｇ地方創生支援ユニット</v>
          </cell>
          <cell r="I322">
            <v>1</v>
          </cell>
          <cell r="J322" t="str">
            <v>部門1</v>
          </cell>
          <cell r="K322">
            <v>1001</v>
          </cell>
          <cell r="L322" t="str">
            <v>部門1-1</v>
          </cell>
          <cell r="M322">
            <v>100102</v>
          </cell>
          <cell r="N322" t="str">
            <v>一般職員</v>
          </cell>
          <cell r="O322">
            <v>500</v>
          </cell>
          <cell r="P322">
            <v>243100</v>
          </cell>
          <cell r="Q322">
            <v>243100</v>
          </cell>
          <cell r="R322">
            <v>0</v>
          </cell>
          <cell r="S322">
            <v>0</v>
          </cell>
          <cell r="T322">
            <v>0</v>
          </cell>
          <cell r="U322">
            <v>0</v>
          </cell>
          <cell r="V322">
            <v>0</v>
          </cell>
          <cell r="W322">
            <v>0</v>
          </cell>
          <cell r="X322">
            <v>0</v>
          </cell>
          <cell r="Y322">
            <v>0</v>
          </cell>
          <cell r="Z322">
            <v>243100</v>
          </cell>
          <cell r="AA322">
            <v>0</v>
          </cell>
          <cell r="AB322">
            <v>29172</v>
          </cell>
          <cell r="AC322">
            <v>0</v>
          </cell>
          <cell r="AD322">
            <v>27000</v>
          </cell>
          <cell r="AE322">
            <v>0</v>
          </cell>
          <cell r="AF322">
            <v>6283</v>
          </cell>
          <cell r="AG322">
            <v>0</v>
          </cell>
          <cell r="AH322">
            <v>5725</v>
          </cell>
          <cell r="AI322">
            <v>134101</v>
          </cell>
          <cell r="AJ322">
            <v>0</v>
          </cell>
          <cell r="AK322">
            <v>18518</v>
          </cell>
          <cell r="AL322">
            <v>0</v>
          </cell>
          <cell r="AM322">
            <v>41064.800000000003</v>
          </cell>
          <cell r="AN322">
            <v>705</v>
          </cell>
          <cell r="AO322">
            <v>0</v>
          </cell>
          <cell r="AP322">
            <v>0</v>
          </cell>
          <cell r="AQ322">
            <v>445381</v>
          </cell>
          <cell r="AR322">
            <v>21545</v>
          </cell>
          <cell r="AS322">
            <v>0</v>
          </cell>
          <cell r="AT322">
            <v>1243</v>
          </cell>
          <cell r="AU322">
            <v>0</v>
          </cell>
          <cell r="AV322">
            <v>2226</v>
          </cell>
          <cell r="AW322">
            <v>3786.6435000000001</v>
          </cell>
          <cell r="AX322">
            <v>908.57719999999995</v>
          </cell>
        </row>
        <row r="323">
          <cell r="D323" t="str">
            <v>小田川　裕香子</v>
          </cell>
          <cell r="E323">
            <v>1001</v>
          </cell>
          <cell r="F323" t="str">
            <v>産業推進部</v>
          </cell>
          <cell r="G323">
            <v>100101</v>
          </cell>
          <cell r="H323" t="str">
            <v>産業国際化・インフラＧ</v>
          </cell>
          <cell r="I323">
            <v>1</v>
          </cell>
          <cell r="J323" t="str">
            <v>部門1</v>
          </cell>
          <cell r="K323">
            <v>1001</v>
          </cell>
          <cell r="L323" t="str">
            <v>部門1-1</v>
          </cell>
          <cell r="M323">
            <v>100102</v>
          </cell>
          <cell r="N323" t="str">
            <v>一般職員</v>
          </cell>
          <cell r="O323">
            <v>500</v>
          </cell>
          <cell r="P323">
            <v>217700</v>
          </cell>
          <cell r="Q323">
            <v>217700</v>
          </cell>
          <cell r="R323">
            <v>0</v>
          </cell>
          <cell r="S323">
            <v>0</v>
          </cell>
          <cell r="T323">
            <v>0</v>
          </cell>
          <cell r="U323">
            <v>0</v>
          </cell>
          <cell r="V323">
            <v>0</v>
          </cell>
          <cell r="W323">
            <v>0</v>
          </cell>
          <cell r="X323">
            <v>0</v>
          </cell>
          <cell r="Y323">
            <v>0</v>
          </cell>
          <cell r="Z323">
            <v>217700</v>
          </cell>
          <cell r="AA323">
            <v>0</v>
          </cell>
          <cell r="AB323">
            <v>26124</v>
          </cell>
          <cell r="AC323">
            <v>0</v>
          </cell>
          <cell r="AD323">
            <v>0</v>
          </cell>
          <cell r="AE323">
            <v>0</v>
          </cell>
          <cell r="AF323">
            <v>14160</v>
          </cell>
          <cell r="AG323">
            <v>0</v>
          </cell>
          <cell r="AH323">
            <v>3830</v>
          </cell>
          <cell r="AI323">
            <v>70143</v>
          </cell>
          <cell r="AJ323">
            <v>0</v>
          </cell>
          <cell r="AK323">
            <v>13396</v>
          </cell>
          <cell r="AL323">
            <v>0</v>
          </cell>
          <cell r="AM323">
            <v>29706.6</v>
          </cell>
          <cell r="AN323">
            <v>510</v>
          </cell>
          <cell r="AO323">
            <v>0</v>
          </cell>
          <cell r="AP323">
            <v>0</v>
          </cell>
          <cell r="AQ323">
            <v>331957</v>
          </cell>
          <cell r="AR323">
            <v>9477</v>
          </cell>
          <cell r="AS323">
            <v>0</v>
          </cell>
          <cell r="AT323">
            <v>277</v>
          </cell>
          <cell r="AU323">
            <v>0</v>
          </cell>
          <cell r="AV323">
            <v>1659</v>
          </cell>
          <cell r="AW323">
            <v>2822.4195</v>
          </cell>
          <cell r="AX323">
            <v>677.19219999999996</v>
          </cell>
        </row>
        <row r="324">
          <cell r="D324" t="str">
            <v>宮原　豊</v>
          </cell>
          <cell r="E324">
            <v>1005</v>
          </cell>
          <cell r="F324" t="str">
            <v>総務企画部</v>
          </cell>
          <cell r="G324">
            <v>100502</v>
          </cell>
          <cell r="H324" t="str">
            <v>総務Ｇ</v>
          </cell>
          <cell r="I324">
            <v>1</v>
          </cell>
          <cell r="J324" t="str">
            <v>部門1</v>
          </cell>
          <cell r="K324">
            <v>1001</v>
          </cell>
          <cell r="L324" t="str">
            <v>部門1-1</v>
          </cell>
          <cell r="M324">
            <v>100102</v>
          </cell>
          <cell r="N324" t="str">
            <v>一般職員</v>
          </cell>
          <cell r="O324">
            <v>200</v>
          </cell>
          <cell r="P324">
            <v>0</v>
          </cell>
          <cell r="Q324">
            <v>600000</v>
          </cell>
          <cell r="R324">
            <v>0</v>
          </cell>
          <cell r="S324">
            <v>0</v>
          </cell>
          <cell r="T324">
            <v>0</v>
          </cell>
          <cell r="U324">
            <v>0</v>
          </cell>
          <cell r="V324">
            <v>0</v>
          </cell>
          <cell r="W324">
            <v>0</v>
          </cell>
          <cell r="X324">
            <v>0</v>
          </cell>
          <cell r="Y324">
            <v>0</v>
          </cell>
          <cell r="Z324">
            <v>600000</v>
          </cell>
          <cell r="AA324">
            <v>0</v>
          </cell>
          <cell r="AB324">
            <v>0</v>
          </cell>
          <cell r="AC324">
            <v>0</v>
          </cell>
          <cell r="AD324">
            <v>0</v>
          </cell>
          <cell r="AE324">
            <v>0</v>
          </cell>
          <cell r="AF324">
            <v>0</v>
          </cell>
          <cell r="AG324">
            <v>0</v>
          </cell>
          <cell r="AH324">
            <v>0</v>
          </cell>
          <cell r="AI324">
            <v>0</v>
          </cell>
          <cell r="AJ324">
            <v>0</v>
          </cell>
          <cell r="AK324">
            <v>23246</v>
          </cell>
          <cell r="AL324">
            <v>0</v>
          </cell>
          <cell r="AM324">
            <v>51548.6</v>
          </cell>
          <cell r="AN324">
            <v>885</v>
          </cell>
          <cell r="AO324">
            <v>0</v>
          </cell>
          <cell r="AP324">
            <v>0</v>
          </cell>
          <cell r="AQ324">
            <v>600000</v>
          </cell>
          <cell r="AR324">
            <v>0</v>
          </cell>
          <cell r="AS324">
            <v>0</v>
          </cell>
          <cell r="AT324">
            <v>0</v>
          </cell>
          <cell r="AU324">
            <v>0</v>
          </cell>
          <cell r="AV324">
            <v>0</v>
          </cell>
          <cell r="AW324">
            <v>0</v>
          </cell>
          <cell r="AX324">
            <v>0</v>
          </cell>
        </row>
        <row r="325">
          <cell r="D325" t="str">
            <v>藤木　昌彦</v>
          </cell>
          <cell r="E325">
            <v>1001</v>
          </cell>
          <cell r="F325" t="str">
            <v>役員他</v>
          </cell>
          <cell r="G325">
            <v>100102</v>
          </cell>
          <cell r="H325" t="str">
            <v>出納長</v>
          </cell>
          <cell r="I325">
            <v>1</v>
          </cell>
          <cell r="J325" t="str">
            <v>部門1</v>
          </cell>
          <cell r="K325">
            <v>1001</v>
          </cell>
          <cell r="L325" t="str">
            <v>部門1-1</v>
          </cell>
          <cell r="M325">
            <v>100102</v>
          </cell>
          <cell r="N325" t="str">
            <v>一般職員</v>
          </cell>
          <cell r="O325">
            <v>200</v>
          </cell>
          <cell r="P325">
            <v>600000</v>
          </cell>
          <cell r="Q325">
            <v>600000</v>
          </cell>
          <cell r="R325">
            <v>0</v>
          </cell>
          <cell r="S325">
            <v>0</v>
          </cell>
          <cell r="T325">
            <v>0</v>
          </cell>
          <cell r="U325">
            <v>0</v>
          </cell>
          <cell r="V325">
            <v>0</v>
          </cell>
          <cell r="W325">
            <v>0</v>
          </cell>
          <cell r="X325">
            <v>0</v>
          </cell>
          <cell r="Y325">
            <v>0</v>
          </cell>
          <cell r="Z325">
            <v>600000</v>
          </cell>
          <cell r="AA325">
            <v>0</v>
          </cell>
          <cell r="AB325">
            <v>0</v>
          </cell>
          <cell r="AC325">
            <v>0</v>
          </cell>
          <cell r="AD325">
            <v>0</v>
          </cell>
          <cell r="AE325">
            <v>0</v>
          </cell>
          <cell r="AF325">
            <v>10265</v>
          </cell>
          <cell r="AG325">
            <v>0</v>
          </cell>
          <cell r="AH325">
            <v>0</v>
          </cell>
          <cell r="AI325">
            <v>0</v>
          </cell>
          <cell r="AJ325">
            <v>0</v>
          </cell>
          <cell r="AK325">
            <v>29550</v>
          </cell>
          <cell r="AL325">
            <v>4125</v>
          </cell>
          <cell r="AM325">
            <v>54169.8</v>
          </cell>
          <cell r="AN325">
            <v>930</v>
          </cell>
          <cell r="AO325">
            <v>0</v>
          </cell>
          <cell r="AP325">
            <v>0</v>
          </cell>
          <cell r="AQ325">
            <v>610265</v>
          </cell>
          <cell r="AR325">
            <v>0</v>
          </cell>
          <cell r="AS325">
            <v>0</v>
          </cell>
          <cell r="AT325">
            <v>0</v>
          </cell>
          <cell r="AU325">
            <v>0</v>
          </cell>
          <cell r="AV325">
            <v>3051</v>
          </cell>
          <cell r="AW325">
            <v>5187.5775000000003</v>
          </cell>
          <cell r="AX325">
            <v>1244.9405999999999</v>
          </cell>
        </row>
        <row r="326">
          <cell r="D326" t="str">
            <v>湊　雅美</v>
          </cell>
          <cell r="E326">
            <v>1002</v>
          </cell>
          <cell r="F326" t="str">
            <v>派遣業務部</v>
          </cell>
          <cell r="G326">
            <v>100201</v>
          </cell>
          <cell r="H326" t="str">
            <v>派遣業務Ｇ</v>
          </cell>
          <cell r="I326">
            <v>1</v>
          </cell>
          <cell r="J326" t="str">
            <v>部門1</v>
          </cell>
          <cell r="K326">
            <v>1001</v>
          </cell>
          <cell r="L326" t="str">
            <v>部門1-1</v>
          </cell>
          <cell r="M326">
            <v>100102</v>
          </cell>
          <cell r="N326" t="str">
            <v>一般職員</v>
          </cell>
          <cell r="O326">
            <v>300</v>
          </cell>
          <cell r="P326">
            <v>453400</v>
          </cell>
          <cell r="Q326">
            <v>453400</v>
          </cell>
          <cell r="R326">
            <v>0</v>
          </cell>
          <cell r="S326">
            <v>0</v>
          </cell>
          <cell r="T326">
            <v>0</v>
          </cell>
          <cell r="U326">
            <v>0</v>
          </cell>
          <cell r="V326">
            <v>0</v>
          </cell>
          <cell r="W326">
            <v>0</v>
          </cell>
          <cell r="X326">
            <v>0</v>
          </cell>
          <cell r="Y326">
            <v>0</v>
          </cell>
          <cell r="Z326">
            <v>453400</v>
          </cell>
          <cell r="AA326">
            <v>75000</v>
          </cell>
          <cell r="AB326">
            <v>63408</v>
          </cell>
          <cell r="AC326">
            <v>0</v>
          </cell>
          <cell r="AD326">
            <v>0</v>
          </cell>
          <cell r="AE326">
            <v>0</v>
          </cell>
          <cell r="AF326">
            <v>12908</v>
          </cell>
          <cell r="AG326">
            <v>0</v>
          </cell>
          <cell r="AH326">
            <v>10006</v>
          </cell>
          <cell r="AI326">
            <v>0</v>
          </cell>
          <cell r="AJ326">
            <v>0</v>
          </cell>
          <cell r="AK326">
            <v>24428</v>
          </cell>
          <cell r="AL326">
            <v>3410</v>
          </cell>
          <cell r="AM326">
            <v>54169.8</v>
          </cell>
          <cell r="AN326">
            <v>930</v>
          </cell>
          <cell r="AO326">
            <v>0</v>
          </cell>
          <cell r="AP326">
            <v>0</v>
          </cell>
          <cell r="AQ326">
            <v>614722</v>
          </cell>
          <cell r="AR326">
            <v>0</v>
          </cell>
          <cell r="AS326">
            <v>0</v>
          </cell>
          <cell r="AT326">
            <v>0</v>
          </cell>
          <cell r="AU326">
            <v>0</v>
          </cell>
          <cell r="AV326">
            <v>3073</v>
          </cell>
          <cell r="AW326">
            <v>5225.7470000000003</v>
          </cell>
          <cell r="AX326">
            <v>1254.0328</v>
          </cell>
        </row>
        <row r="327">
          <cell r="D327" t="str">
            <v>野上　弘毅</v>
          </cell>
          <cell r="E327">
            <v>1002</v>
          </cell>
          <cell r="F327" t="str">
            <v>政策推進部</v>
          </cell>
          <cell r="G327">
            <v>100202</v>
          </cell>
          <cell r="H327" t="str">
            <v>政策受託Ｇ</v>
          </cell>
          <cell r="I327">
            <v>1</v>
          </cell>
          <cell r="J327" t="str">
            <v>部門1</v>
          </cell>
          <cell r="K327">
            <v>1001</v>
          </cell>
          <cell r="L327" t="str">
            <v>部門1-1</v>
          </cell>
          <cell r="M327">
            <v>100102</v>
          </cell>
          <cell r="N327" t="str">
            <v>一般職員</v>
          </cell>
          <cell r="O327">
            <v>300</v>
          </cell>
          <cell r="P327">
            <v>371700</v>
          </cell>
          <cell r="Q327">
            <v>371700</v>
          </cell>
          <cell r="R327">
            <v>0</v>
          </cell>
          <cell r="S327">
            <v>0</v>
          </cell>
          <cell r="T327">
            <v>0</v>
          </cell>
          <cell r="U327">
            <v>0</v>
          </cell>
          <cell r="V327">
            <v>0</v>
          </cell>
          <cell r="W327">
            <v>0</v>
          </cell>
          <cell r="X327">
            <v>0</v>
          </cell>
          <cell r="Y327">
            <v>0</v>
          </cell>
          <cell r="Z327">
            <v>371700</v>
          </cell>
          <cell r="AA327">
            <v>75000</v>
          </cell>
          <cell r="AB327">
            <v>53604</v>
          </cell>
          <cell r="AC327">
            <v>0</v>
          </cell>
          <cell r="AD327">
            <v>0</v>
          </cell>
          <cell r="AE327">
            <v>0</v>
          </cell>
          <cell r="AF327">
            <v>13618</v>
          </cell>
          <cell r="AG327">
            <v>0</v>
          </cell>
          <cell r="AH327">
            <v>1580</v>
          </cell>
          <cell r="AI327">
            <v>0</v>
          </cell>
          <cell r="AJ327">
            <v>0</v>
          </cell>
          <cell r="AK327">
            <v>20882</v>
          </cell>
          <cell r="AL327">
            <v>2915</v>
          </cell>
          <cell r="AM327">
            <v>46306.2</v>
          </cell>
          <cell r="AN327">
            <v>795</v>
          </cell>
          <cell r="AO327">
            <v>0</v>
          </cell>
          <cell r="AP327">
            <v>0</v>
          </cell>
          <cell r="AQ327">
            <v>515502</v>
          </cell>
          <cell r="AR327">
            <v>0</v>
          </cell>
          <cell r="AS327">
            <v>0</v>
          </cell>
          <cell r="AT327">
            <v>0</v>
          </cell>
          <cell r="AU327">
            <v>0</v>
          </cell>
          <cell r="AV327">
            <v>2577</v>
          </cell>
          <cell r="AW327">
            <v>4382.277</v>
          </cell>
          <cell r="AX327">
            <v>1051.624</v>
          </cell>
        </row>
        <row r="328">
          <cell r="D328" t="str">
            <v>中村　比呂志</v>
          </cell>
          <cell r="E328">
            <v>1002</v>
          </cell>
          <cell r="F328" t="str">
            <v>政策推進部</v>
          </cell>
          <cell r="G328">
            <v>100202</v>
          </cell>
          <cell r="H328" t="str">
            <v>政策受託Ｇ</v>
          </cell>
          <cell r="I328">
            <v>1</v>
          </cell>
          <cell r="J328" t="str">
            <v>部門1</v>
          </cell>
          <cell r="K328">
            <v>1001</v>
          </cell>
          <cell r="L328" t="str">
            <v>部門1-1</v>
          </cell>
          <cell r="M328">
            <v>100102</v>
          </cell>
          <cell r="N328" t="str">
            <v>一般職員</v>
          </cell>
          <cell r="O328">
            <v>700</v>
          </cell>
          <cell r="P328">
            <v>0</v>
          </cell>
          <cell r="Q328">
            <v>160000</v>
          </cell>
          <cell r="R328">
            <v>0</v>
          </cell>
          <cell r="S328">
            <v>0</v>
          </cell>
          <cell r="T328">
            <v>0</v>
          </cell>
          <cell r="U328">
            <v>0</v>
          </cell>
          <cell r="V328">
            <v>0</v>
          </cell>
          <cell r="W328">
            <v>0</v>
          </cell>
          <cell r="X328">
            <v>0</v>
          </cell>
          <cell r="Y328">
            <v>0</v>
          </cell>
          <cell r="Z328">
            <v>160000</v>
          </cell>
          <cell r="AA328">
            <v>0</v>
          </cell>
          <cell r="AB328">
            <v>0</v>
          </cell>
          <cell r="AC328">
            <v>0</v>
          </cell>
          <cell r="AD328">
            <v>0</v>
          </cell>
          <cell r="AE328">
            <v>0</v>
          </cell>
          <cell r="AF328">
            <v>17370</v>
          </cell>
          <cell r="AG328">
            <v>0</v>
          </cell>
          <cell r="AH328">
            <v>0</v>
          </cell>
          <cell r="AI328">
            <v>6584</v>
          </cell>
          <cell r="AJ328">
            <v>0</v>
          </cell>
          <cell r="AK328">
            <v>7092</v>
          </cell>
          <cell r="AL328">
            <v>990</v>
          </cell>
          <cell r="AM328">
            <v>15727.2</v>
          </cell>
          <cell r="AN328">
            <v>270</v>
          </cell>
          <cell r="AO328">
            <v>0</v>
          </cell>
          <cell r="AP328">
            <v>0</v>
          </cell>
          <cell r="AQ328">
            <v>183954</v>
          </cell>
          <cell r="AR328">
            <v>0</v>
          </cell>
          <cell r="AS328">
            <v>0</v>
          </cell>
          <cell r="AT328">
            <v>0</v>
          </cell>
          <cell r="AU328">
            <v>0</v>
          </cell>
          <cell r="AV328">
            <v>919</v>
          </cell>
          <cell r="AW328">
            <v>1564.3789999999999</v>
          </cell>
          <cell r="AX328">
            <v>375.26609999999999</v>
          </cell>
        </row>
        <row r="329">
          <cell r="D329" t="str">
            <v>内藤　亘</v>
          </cell>
          <cell r="E329">
            <v>1005</v>
          </cell>
          <cell r="F329" t="str">
            <v>総務企画部</v>
          </cell>
          <cell r="G329">
            <v>100504</v>
          </cell>
          <cell r="H329" t="str">
            <v>会計Ｇ</v>
          </cell>
          <cell r="I329">
            <v>1</v>
          </cell>
          <cell r="J329" t="str">
            <v>部門1</v>
          </cell>
          <cell r="K329">
            <v>1001</v>
          </cell>
          <cell r="L329" t="str">
            <v>部門1-1</v>
          </cell>
          <cell r="M329">
            <v>100102</v>
          </cell>
          <cell r="N329" t="str">
            <v>一般職員</v>
          </cell>
          <cell r="O329">
            <v>500</v>
          </cell>
          <cell r="P329">
            <v>265200</v>
          </cell>
          <cell r="Q329">
            <v>265200</v>
          </cell>
          <cell r="R329">
            <v>0</v>
          </cell>
          <cell r="S329">
            <v>0</v>
          </cell>
          <cell r="T329">
            <v>0</v>
          </cell>
          <cell r="U329">
            <v>0</v>
          </cell>
          <cell r="V329">
            <v>0</v>
          </cell>
          <cell r="W329">
            <v>0</v>
          </cell>
          <cell r="X329">
            <v>0</v>
          </cell>
          <cell r="Y329">
            <v>0</v>
          </cell>
          <cell r="Z329">
            <v>265200</v>
          </cell>
          <cell r="AA329">
            <v>0</v>
          </cell>
          <cell r="AB329">
            <v>31824</v>
          </cell>
          <cell r="AC329">
            <v>0</v>
          </cell>
          <cell r="AD329">
            <v>0</v>
          </cell>
          <cell r="AE329">
            <v>0</v>
          </cell>
          <cell r="AF329">
            <v>18260</v>
          </cell>
          <cell r="AG329">
            <v>0</v>
          </cell>
          <cell r="AH329">
            <v>2136</v>
          </cell>
          <cell r="AI329">
            <v>105839</v>
          </cell>
          <cell r="AJ329">
            <v>0</v>
          </cell>
          <cell r="AK329">
            <v>14184</v>
          </cell>
          <cell r="AL329">
            <v>0</v>
          </cell>
          <cell r="AM329">
            <v>31453.4</v>
          </cell>
          <cell r="AN329">
            <v>540</v>
          </cell>
          <cell r="AO329">
            <v>0</v>
          </cell>
          <cell r="AP329">
            <v>0</v>
          </cell>
          <cell r="AQ329">
            <v>423259</v>
          </cell>
          <cell r="AR329">
            <v>15587</v>
          </cell>
          <cell r="AS329">
            <v>0</v>
          </cell>
          <cell r="AT329">
            <v>493</v>
          </cell>
          <cell r="AU329">
            <v>0</v>
          </cell>
          <cell r="AV329">
            <v>2116</v>
          </cell>
          <cell r="AW329">
            <v>3597.9965000000002</v>
          </cell>
          <cell r="AX329">
            <v>863.44830000000002</v>
          </cell>
        </row>
        <row r="330">
          <cell r="D330" t="str">
            <v>須藤　弥生</v>
          </cell>
          <cell r="E330">
            <v>1002</v>
          </cell>
          <cell r="F330" t="str">
            <v>派遣業務部</v>
          </cell>
          <cell r="G330">
            <v>100202</v>
          </cell>
          <cell r="H330" t="str">
            <v>庶務経理Ｇ</v>
          </cell>
          <cell r="I330">
            <v>1</v>
          </cell>
          <cell r="J330" t="str">
            <v>部門1</v>
          </cell>
          <cell r="K330">
            <v>1001</v>
          </cell>
          <cell r="L330" t="str">
            <v>部門1-1</v>
          </cell>
          <cell r="M330">
            <v>100102</v>
          </cell>
          <cell r="N330" t="str">
            <v>一般職員</v>
          </cell>
          <cell r="O330">
            <v>500</v>
          </cell>
          <cell r="P330">
            <v>432600</v>
          </cell>
          <cell r="Q330">
            <v>432600</v>
          </cell>
          <cell r="R330">
            <v>0</v>
          </cell>
          <cell r="S330">
            <v>0</v>
          </cell>
          <cell r="T330">
            <v>0</v>
          </cell>
          <cell r="U330">
            <v>0</v>
          </cell>
          <cell r="V330">
            <v>0</v>
          </cell>
          <cell r="W330">
            <v>0</v>
          </cell>
          <cell r="X330">
            <v>0</v>
          </cell>
          <cell r="Y330">
            <v>0</v>
          </cell>
          <cell r="Z330">
            <v>432600</v>
          </cell>
          <cell r="AA330">
            <v>0</v>
          </cell>
          <cell r="AB330">
            <v>51912</v>
          </cell>
          <cell r="AC330">
            <v>0</v>
          </cell>
          <cell r="AD330">
            <v>0</v>
          </cell>
          <cell r="AE330">
            <v>0</v>
          </cell>
          <cell r="AF330">
            <v>13906</v>
          </cell>
          <cell r="AG330">
            <v>0</v>
          </cell>
          <cell r="AH330">
            <v>26663</v>
          </cell>
          <cell r="AI330">
            <v>270105</v>
          </cell>
          <cell r="AJ330">
            <v>0</v>
          </cell>
          <cell r="AK330">
            <v>29550</v>
          </cell>
          <cell r="AL330">
            <v>4125</v>
          </cell>
          <cell r="AM330">
            <v>54169.8</v>
          </cell>
          <cell r="AN330">
            <v>930</v>
          </cell>
          <cell r="AO330">
            <v>0</v>
          </cell>
          <cell r="AP330">
            <v>0</v>
          </cell>
          <cell r="AQ330">
            <v>795186</v>
          </cell>
          <cell r="AR330">
            <v>44501</v>
          </cell>
          <cell r="AS330">
            <v>0</v>
          </cell>
          <cell r="AT330">
            <v>2827</v>
          </cell>
          <cell r="AU330">
            <v>0</v>
          </cell>
          <cell r="AV330">
            <v>3975</v>
          </cell>
          <cell r="AW330">
            <v>6760.0110000000004</v>
          </cell>
          <cell r="AX330">
            <v>1622.1794</v>
          </cell>
        </row>
        <row r="331">
          <cell r="D331" t="str">
            <v>金澤　美佳</v>
          </cell>
          <cell r="E331">
            <v>1002</v>
          </cell>
          <cell r="F331" t="str">
            <v>政策推進部</v>
          </cell>
          <cell r="G331">
            <v>100201</v>
          </cell>
          <cell r="H331" t="str">
            <v>国際人材Ｇ</v>
          </cell>
          <cell r="I331">
            <v>1</v>
          </cell>
          <cell r="J331" t="str">
            <v>部門1</v>
          </cell>
          <cell r="K331">
            <v>1001</v>
          </cell>
          <cell r="L331" t="str">
            <v>部門1-1</v>
          </cell>
          <cell r="M331">
            <v>100102</v>
          </cell>
          <cell r="N331" t="str">
            <v>一般職員</v>
          </cell>
          <cell r="O331">
            <v>500</v>
          </cell>
          <cell r="P331">
            <v>273300</v>
          </cell>
          <cell r="Q331">
            <v>273300</v>
          </cell>
          <cell r="R331">
            <v>0</v>
          </cell>
          <cell r="S331">
            <v>0</v>
          </cell>
          <cell r="T331">
            <v>0</v>
          </cell>
          <cell r="U331">
            <v>0</v>
          </cell>
          <cell r="V331">
            <v>0</v>
          </cell>
          <cell r="W331">
            <v>0</v>
          </cell>
          <cell r="X331">
            <v>0</v>
          </cell>
          <cell r="Y331">
            <v>0</v>
          </cell>
          <cell r="Z331">
            <v>273300</v>
          </cell>
          <cell r="AA331">
            <v>0</v>
          </cell>
          <cell r="AB331">
            <v>32796</v>
          </cell>
          <cell r="AC331">
            <v>0</v>
          </cell>
          <cell r="AD331">
            <v>27000</v>
          </cell>
          <cell r="AE331">
            <v>0</v>
          </cell>
          <cell r="AF331">
            <v>15676</v>
          </cell>
          <cell r="AG331">
            <v>0</v>
          </cell>
          <cell r="AH331">
            <v>4239</v>
          </cell>
          <cell r="AI331">
            <v>20388</v>
          </cell>
          <cell r="AJ331">
            <v>0</v>
          </cell>
          <cell r="AK331">
            <v>16154</v>
          </cell>
          <cell r="AL331">
            <v>2255</v>
          </cell>
          <cell r="AM331">
            <v>35822.400000000001</v>
          </cell>
          <cell r="AN331">
            <v>615</v>
          </cell>
          <cell r="AO331">
            <v>0</v>
          </cell>
          <cell r="AP331">
            <v>0</v>
          </cell>
          <cell r="AQ331">
            <v>373399</v>
          </cell>
          <cell r="AR331">
            <v>0</v>
          </cell>
          <cell r="AS331">
            <v>0</v>
          </cell>
          <cell r="AT331">
            <v>0</v>
          </cell>
          <cell r="AU331">
            <v>0</v>
          </cell>
          <cell r="AV331">
            <v>1866</v>
          </cell>
          <cell r="AW331">
            <v>3174.8865000000001</v>
          </cell>
          <cell r="AX331">
            <v>761.73389999999995</v>
          </cell>
        </row>
        <row r="332">
          <cell r="D332" t="str">
            <v>笠井　雅紀</v>
          </cell>
          <cell r="E332">
            <v>1002</v>
          </cell>
          <cell r="F332" t="str">
            <v>派遣業務部</v>
          </cell>
          <cell r="G332">
            <v>100201</v>
          </cell>
          <cell r="H332" t="str">
            <v>派遣業務Ｇ</v>
          </cell>
          <cell r="I332">
            <v>1</v>
          </cell>
          <cell r="J332" t="str">
            <v>部門1</v>
          </cell>
          <cell r="K332">
            <v>1001</v>
          </cell>
          <cell r="L332" t="str">
            <v>部門1-1</v>
          </cell>
          <cell r="M332">
            <v>100102</v>
          </cell>
          <cell r="N332" t="str">
            <v>一般職員</v>
          </cell>
          <cell r="O332">
            <v>500</v>
          </cell>
          <cell r="P332">
            <v>267900</v>
          </cell>
          <cell r="Q332">
            <v>267900</v>
          </cell>
          <cell r="R332">
            <v>0</v>
          </cell>
          <cell r="S332">
            <v>0</v>
          </cell>
          <cell r="T332">
            <v>0</v>
          </cell>
          <cell r="U332">
            <v>0</v>
          </cell>
          <cell r="V332">
            <v>0</v>
          </cell>
          <cell r="W332">
            <v>0</v>
          </cell>
          <cell r="X332">
            <v>0</v>
          </cell>
          <cell r="Y332">
            <v>0</v>
          </cell>
          <cell r="Z332">
            <v>267900</v>
          </cell>
          <cell r="AA332">
            <v>0</v>
          </cell>
          <cell r="AB332">
            <v>35268</v>
          </cell>
          <cell r="AC332">
            <v>26000</v>
          </cell>
          <cell r="AD332">
            <v>0</v>
          </cell>
          <cell r="AE332">
            <v>0</v>
          </cell>
          <cell r="AF332">
            <v>25150</v>
          </cell>
          <cell r="AG332">
            <v>0</v>
          </cell>
          <cell r="AH332">
            <v>969</v>
          </cell>
          <cell r="AI332">
            <v>35424</v>
          </cell>
          <cell r="AJ332">
            <v>0</v>
          </cell>
          <cell r="AK332">
            <v>16154</v>
          </cell>
          <cell r="AL332">
            <v>0</v>
          </cell>
          <cell r="AM332">
            <v>35822.400000000001</v>
          </cell>
          <cell r="AN332">
            <v>615</v>
          </cell>
          <cell r="AO332">
            <v>0</v>
          </cell>
          <cell r="AP332">
            <v>0</v>
          </cell>
          <cell r="AQ332">
            <v>390711</v>
          </cell>
          <cell r="AR332">
            <v>0</v>
          </cell>
          <cell r="AS332">
            <v>0</v>
          </cell>
          <cell r="AT332">
            <v>0</v>
          </cell>
          <cell r="AU332">
            <v>0</v>
          </cell>
          <cell r="AV332">
            <v>1953</v>
          </cell>
          <cell r="AW332">
            <v>3321.5985000000001</v>
          </cell>
          <cell r="AX332">
            <v>797.05039999999997</v>
          </cell>
        </row>
        <row r="333">
          <cell r="D333" t="str">
            <v>矢島　肇</v>
          </cell>
          <cell r="E333">
            <v>1002</v>
          </cell>
          <cell r="F333" t="str">
            <v>派遣業務部</v>
          </cell>
          <cell r="G333">
            <v>100201</v>
          </cell>
          <cell r="H333" t="str">
            <v>派遣業務Ｇ</v>
          </cell>
          <cell r="I333">
            <v>1</v>
          </cell>
          <cell r="J333" t="str">
            <v>部門1</v>
          </cell>
          <cell r="K333">
            <v>1001</v>
          </cell>
          <cell r="L333" t="str">
            <v>部門1-1</v>
          </cell>
          <cell r="M333">
            <v>100102</v>
          </cell>
          <cell r="N333" t="str">
            <v>一般職員</v>
          </cell>
          <cell r="O333">
            <v>500</v>
          </cell>
          <cell r="P333">
            <v>400000</v>
          </cell>
          <cell r="Q333">
            <v>400000</v>
          </cell>
          <cell r="R333">
            <v>0</v>
          </cell>
          <cell r="S333">
            <v>0</v>
          </cell>
          <cell r="T333">
            <v>0</v>
          </cell>
          <cell r="U333">
            <v>0</v>
          </cell>
          <cell r="V333">
            <v>0</v>
          </cell>
          <cell r="W333">
            <v>0</v>
          </cell>
          <cell r="X333">
            <v>0</v>
          </cell>
          <cell r="Y333">
            <v>0</v>
          </cell>
          <cell r="Z333">
            <v>400000</v>
          </cell>
          <cell r="AA333">
            <v>0</v>
          </cell>
          <cell r="AB333">
            <v>0</v>
          </cell>
          <cell r="AC333">
            <v>0</v>
          </cell>
          <cell r="AD333">
            <v>0</v>
          </cell>
          <cell r="AE333">
            <v>0</v>
          </cell>
          <cell r="AF333">
            <v>25400</v>
          </cell>
          <cell r="AG333">
            <v>0</v>
          </cell>
          <cell r="AH333">
            <v>0</v>
          </cell>
          <cell r="AI333">
            <v>29836</v>
          </cell>
          <cell r="AJ333">
            <v>0</v>
          </cell>
          <cell r="AK333">
            <v>17336</v>
          </cell>
          <cell r="AL333">
            <v>2420</v>
          </cell>
          <cell r="AM333">
            <v>38443.599999999999</v>
          </cell>
          <cell r="AN333">
            <v>660</v>
          </cell>
          <cell r="AO333">
            <v>0</v>
          </cell>
          <cell r="AP333">
            <v>0</v>
          </cell>
          <cell r="AQ333">
            <v>455236</v>
          </cell>
          <cell r="AR333">
            <v>0</v>
          </cell>
          <cell r="AS333">
            <v>0</v>
          </cell>
          <cell r="AT333">
            <v>0</v>
          </cell>
          <cell r="AU333">
            <v>0</v>
          </cell>
          <cell r="AV333">
            <v>2276</v>
          </cell>
          <cell r="AW333">
            <v>3869.6860000000001</v>
          </cell>
          <cell r="AX333">
            <v>928.68140000000005</v>
          </cell>
        </row>
        <row r="334">
          <cell r="D334" t="str">
            <v>池田　慎吾</v>
          </cell>
          <cell r="E334">
            <v>1002</v>
          </cell>
          <cell r="F334" t="str">
            <v>政策推進部</v>
          </cell>
          <cell r="G334">
            <v>100201</v>
          </cell>
          <cell r="H334" t="str">
            <v>国際人材Ｇ</v>
          </cell>
          <cell r="I334">
            <v>1</v>
          </cell>
          <cell r="J334" t="str">
            <v>部門1</v>
          </cell>
          <cell r="K334">
            <v>1001</v>
          </cell>
          <cell r="L334" t="str">
            <v>部門1-1</v>
          </cell>
          <cell r="M334">
            <v>100102</v>
          </cell>
          <cell r="N334" t="str">
            <v>一般職員</v>
          </cell>
          <cell r="O334">
            <v>300</v>
          </cell>
          <cell r="P334">
            <v>354400</v>
          </cell>
          <cell r="Q334">
            <v>354400</v>
          </cell>
          <cell r="R334">
            <v>0</v>
          </cell>
          <cell r="S334">
            <v>0</v>
          </cell>
          <cell r="T334">
            <v>0</v>
          </cell>
          <cell r="U334">
            <v>0</v>
          </cell>
          <cell r="V334">
            <v>0</v>
          </cell>
          <cell r="W334">
            <v>0</v>
          </cell>
          <cell r="X334">
            <v>0</v>
          </cell>
          <cell r="Y334">
            <v>0</v>
          </cell>
          <cell r="Z334">
            <v>354400</v>
          </cell>
          <cell r="AA334">
            <v>45000</v>
          </cell>
          <cell r="AB334">
            <v>51048</v>
          </cell>
          <cell r="AC334">
            <v>26000</v>
          </cell>
          <cell r="AD334">
            <v>0</v>
          </cell>
          <cell r="AE334">
            <v>0</v>
          </cell>
          <cell r="AF334">
            <v>13673</v>
          </cell>
          <cell r="AG334">
            <v>0</v>
          </cell>
          <cell r="AH334">
            <v>22937</v>
          </cell>
          <cell r="AI334">
            <v>0</v>
          </cell>
          <cell r="AJ334">
            <v>0</v>
          </cell>
          <cell r="AK334">
            <v>20882</v>
          </cell>
          <cell r="AL334">
            <v>2915</v>
          </cell>
          <cell r="AM334">
            <v>46306.2</v>
          </cell>
          <cell r="AN334">
            <v>795</v>
          </cell>
          <cell r="AO334">
            <v>0</v>
          </cell>
          <cell r="AP334">
            <v>0</v>
          </cell>
          <cell r="AQ334">
            <v>513058</v>
          </cell>
          <cell r="AR334">
            <v>0</v>
          </cell>
          <cell r="AS334">
            <v>0</v>
          </cell>
          <cell r="AT334">
            <v>0</v>
          </cell>
          <cell r="AU334">
            <v>0</v>
          </cell>
          <cell r="AV334">
            <v>2565</v>
          </cell>
          <cell r="AW334">
            <v>4361.2830000000004</v>
          </cell>
          <cell r="AX334">
            <v>1046.6383000000001</v>
          </cell>
        </row>
        <row r="335">
          <cell r="D335" t="str">
            <v>西牧　義人</v>
          </cell>
          <cell r="E335">
            <v>1002</v>
          </cell>
          <cell r="F335" t="str">
            <v>派遣業務部</v>
          </cell>
          <cell r="G335">
            <v>100201</v>
          </cell>
          <cell r="H335" t="str">
            <v>派遣業務Ｇ</v>
          </cell>
          <cell r="I335">
            <v>1</v>
          </cell>
          <cell r="J335" t="str">
            <v>部門1</v>
          </cell>
          <cell r="K335">
            <v>1001</v>
          </cell>
          <cell r="L335" t="str">
            <v>部門1-1</v>
          </cell>
          <cell r="M335">
            <v>100102</v>
          </cell>
          <cell r="N335" t="str">
            <v>一般職員</v>
          </cell>
          <cell r="O335">
            <v>500</v>
          </cell>
          <cell r="P335">
            <v>292000</v>
          </cell>
          <cell r="Q335">
            <v>292000</v>
          </cell>
          <cell r="R335">
            <v>0</v>
          </cell>
          <cell r="S335">
            <v>0</v>
          </cell>
          <cell r="T335">
            <v>0</v>
          </cell>
          <cell r="U335">
            <v>0</v>
          </cell>
          <cell r="V335">
            <v>0</v>
          </cell>
          <cell r="W335">
            <v>0</v>
          </cell>
          <cell r="X335">
            <v>0</v>
          </cell>
          <cell r="Y335">
            <v>0</v>
          </cell>
          <cell r="Z335">
            <v>292000</v>
          </cell>
          <cell r="AA335">
            <v>0</v>
          </cell>
          <cell r="AB335">
            <v>37380</v>
          </cell>
          <cell r="AC335">
            <v>19500</v>
          </cell>
          <cell r="AD335">
            <v>0</v>
          </cell>
          <cell r="AE335">
            <v>0</v>
          </cell>
          <cell r="AF335">
            <v>15076</v>
          </cell>
          <cell r="AG335">
            <v>0</v>
          </cell>
          <cell r="AH335">
            <v>144</v>
          </cell>
          <cell r="AI335">
            <v>129010</v>
          </cell>
          <cell r="AJ335">
            <v>0</v>
          </cell>
          <cell r="AK335">
            <v>19700</v>
          </cell>
          <cell r="AL335">
            <v>0</v>
          </cell>
          <cell r="AM335">
            <v>43685</v>
          </cell>
          <cell r="AN335">
            <v>750</v>
          </cell>
          <cell r="AO335">
            <v>0</v>
          </cell>
          <cell r="AP335">
            <v>0</v>
          </cell>
          <cell r="AQ335">
            <v>493110</v>
          </cell>
          <cell r="AR335">
            <v>16516</v>
          </cell>
          <cell r="AS335">
            <v>0</v>
          </cell>
          <cell r="AT335">
            <v>0</v>
          </cell>
          <cell r="AU335">
            <v>0</v>
          </cell>
          <cell r="AV335">
            <v>2465</v>
          </cell>
          <cell r="AW335">
            <v>4191.9849999999997</v>
          </cell>
          <cell r="AX335">
            <v>1005.9444</v>
          </cell>
        </row>
        <row r="336">
          <cell r="D336" t="str">
            <v>武田　貞生</v>
          </cell>
          <cell r="E336">
            <v>1001</v>
          </cell>
          <cell r="F336" t="str">
            <v>役員他</v>
          </cell>
          <cell r="G336">
            <v>100101</v>
          </cell>
          <cell r="H336" t="str">
            <v>役員</v>
          </cell>
          <cell r="I336">
            <v>1</v>
          </cell>
          <cell r="J336" t="str">
            <v>部門1</v>
          </cell>
          <cell r="K336">
            <v>1001</v>
          </cell>
          <cell r="L336" t="str">
            <v>部門1-1</v>
          </cell>
          <cell r="M336">
            <v>100101</v>
          </cell>
          <cell r="N336" t="str">
            <v>役員</v>
          </cell>
          <cell r="O336">
            <v>100</v>
          </cell>
          <cell r="P336">
            <v>0</v>
          </cell>
          <cell r="Q336">
            <v>820000</v>
          </cell>
          <cell r="R336">
            <v>0</v>
          </cell>
          <cell r="S336">
            <v>0</v>
          </cell>
          <cell r="T336">
            <v>0</v>
          </cell>
          <cell r="U336">
            <v>0</v>
          </cell>
          <cell r="V336">
            <v>0</v>
          </cell>
          <cell r="W336">
            <v>0</v>
          </cell>
          <cell r="X336">
            <v>0</v>
          </cell>
          <cell r="Y336">
            <v>0</v>
          </cell>
          <cell r="Z336">
            <v>820000</v>
          </cell>
          <cell r="AA336">
            <v>0</v>
          </cell>
          <cell r="AB336">
            <v>0</v>
          </cell>
          <cell r="AC336">
            <v>0</v>
          </cell>
          <cell r="AD336">
            <v>0</v>
          </cell>
          <cell r="AE336">
            <v>0</v>
          </cell>
          <cell r="AF336">
            <v>17640</v>
          </cell>
          <cell r="AG336">
            <v>0</v>
          </cell>
          <cell r="AH336">
            <v>0</v>
          </cell>
          <cell r="AI336">
            <v>0</v>
          </cell>
          <cell r="AJ336">
            <v>0</v>
          </cell>
          <cell r="AK336">
            <v>38612</v>
          </cell>
          <cell r="AL336">
            <v>5390</v>
          </cell>
          <cell r="AM336">
            <v>54169.8</v>
          </cell>
          <cell r="AN336">
            <v>930</v>
          </cell>
          <cell r="AO336">
            <v>0</v>
          </cell>
          <cell r="AP336">
            <v>0</v>
          </cell>
          <cell r="AQ336">
            <v>985240</v>
          </cell>
          <cell r="AR336">
            <v>0</v>
          </cell>
          <cell r="AS336">
            <v>0</v>
          </cell>
          <cell r="AT336">
            <v>0</v>
          </cell>
          <cell r="AU336">
            <v>0</v>
          </cell>
          <cell r="AV336">
            <v>0</v>
          </cell>
          <cell r="AW336">
            <v>0</v>
          </cell>
          <cell r="AX336">
            <v>0</v>
          </cell>
        </row>
        <row r="337">
          <cell r="D337" t="str">
            <v>有賀　佑樹</v>
          </cell>
          <cell r="E337">
            <v>1006</v>
          </cell>
          <cell r="F337" t="str">
            <v>東京研修センター</v>
          </cell>
          <cell r="G337">
            <v>100601</v>
          </cell>
          <cell r="H337" t="str">
            <v>ＴＫＣＧ</v>
          </cell>
          <cell r="I337">
            <v>1</v>
          </cell>
          <cell r="J337" t="str">
            <v>部門1</v>
          </cell>
          <cell r="K337">
            <v>1001</v>
          </cell>
          <cell r="L337" t="str">
            <v>部門1-1</v>
          </cell>
          <cell r="M337">
            <v>100102</v>
          </cell>
          <cell r="N337" t="str">
            <v>一般職員</v>
          </cell>
          <cell r="O337">
            <v>500</v>
          </cell>
          <cell r="P337">
            <v>217700</v>
          </cell>
          <cell r="Q337">
            <v>217700</v>
          </cell>
          <cell r="R337">
            <v>0</v>
          </cell>
          <cell r="S337">
            <v>0</v>
          </cell>
          <cell r="T337">
            <v>0</v>
          </cell>
          <cell r="U337">
            <v>0</v>
          </cell>
          <cell r="V337">
            <v>0</v>
          </cell>
          <cell r="W337">
            <v>0</v>
          </cell>
          <cell r="X337">
            <v>0</v>
          </cell>
          <cell r="Y337">
            <v>0</v>
          </cell>
          <cell r="Z337">
            <v>217700</v>
          </cell>
          <cell r="AA337">
            <v>0</v>
          </cell>
          <cell r="AB337">
            <v>26124</v>
          </cell>
          <cell r="AC337">
            <v>0</v>
          </cell>
          <cell r="AD337">
            <v>0</v>
          </cell>
          <cell r="AE337">
            <v>0</v>
          </cell>
          <cell r="AF337">
            <v>29023</v>
          </cell>
          <cell r="AG337">
            <v>0</v>
          </cell>
          <cell r="AH337">
            <v>0</v>
          </cell>
          <cell r="AI337">
            <v>80490</v>
          </cell>
          <cell r="AJ337">
            <v>0</v>
          </cell>
          <cell r="AK337">
            <v>14972</v>
          </cell>
          <cell r="AL337">
            <v>0</v>
          </cell>
          <cell r="AM337">
            <v>33201.199999999997</v>
          </cell>
          <cell r="AN337">
            <v>570</v>
          </cell>
          <cell r="AO337">
            <v>0</v>
          </cell>
          <cell r="AP337">
            <v>0</v>
          </cell>
          <cell r="AQ337">
            <v>353337</v>
          </cell>
          <cell r="AR337">
            <v>9173</v>
          </cell>
          <cell r="AS337">
            <v>0</v>
          </cell>
          <cell r="AT337">
            <v>0</v>
          </cell>
          <cell r="AU337">
            <v>0</v>
          </cell>
          <cell r="AV337">
            <v>1766</v>
          </cell>
          <cell r="AW337">
            <v>3004.0495000000001</v>
          </cell>
          <cell r="AX337">
            <v>720.80740000000003</v>
          </cell>
        </row>
        <row r="338">
          <cell r="D338" t="str">
            <v>岡　麻美</v>
          </cell>
          <cell r="E338">
            <v>1005</v>
          </cell>
          <cell r="F338" t="str">
            <v>総務企画部</v>
          </cell>
          <cell r="G338">
            <v>100501</v>
          </cell>
          <cell r="H338" t="str">
            <v>経営戦略Ｇ</v>
          </cell>
          <cell r="I338">
            <v>1</v>
          </cell>
          <cell r="J338" t="str">
            <v>部門1</v>
          </cell>
          <cell r="K338">
            <v>1001</v>
          </cell>
          <cell r="L338" t="str">
            <v>部門1-1</v>
          </cell>
          <cell r="M338">
            <v>100102</v>
          </cell>
          <cell r="N338" t="str">
            <v>一般職員</v>
          </cell>
          <cell r="O338">
            <v>500</v>
          </cell>
          <cell r="P338">
            <v>192100</v>
          </cell>
          <cell r="Q338">
            <v>192100</v>
          </cell>
          <cell r="R338">
            <v>0</v>
          </cell>
          <cell r="S338">
            <v>0</v>
          </cell>
          <cell r="T338">
            <v>0</v>
          </cell>
          <cell r="U338">
            <v>0</v>
          </cell>
          <cell r="V338">
            <v>0</v>
          </cell>
          <cell r="W338">
            <v>0</v>
          </cell>
          <cell r="X338">
            <v>0</v>
          </cell>
          <cell r="Y338">
            <v>0</v>
          </cell>
          <cell r="Z338">
            <v>192100</v>
          </cell>
          <cell r="AA338">
            <v>0</v>
          </cell>
          <cell r="AB338">
            <v>23052</v>
          </cell>
          <cell r="AC338">
            <v>0</v>
          </cell>
          <cell r="AD338">
            <v>27000</v>
          </cell>
          <cell r="AE338">
            <v>0</v>
          </cell>
          <cell r="AF338">
            <v>5625</v>
          </cell>
          <cell r="AG338">
            <v>0</v>
          </cell>
          <cell r="AH338">
            <v>0</v>
          </cell>
          <cell r="AI338">
            <v>70870</v>
          </cell>
          <cell r="AJ338">
            <v>0</v>
          </cell>
          <cell r="AK338">
            <v>10244</v>
          </cell>
          <cell r="AL338">
            <v>0</v>
          </cell>
          <cell r="AM338">
            <v>22716.400000000001</v>
          </cell>
          <cell r="AN338">
            <v>390</v>
          </cell>
          <cell r="AO338">
            <v>0</v>
          </cell>
          <cell r="AP338">
            <v>0</v>
          </cell>
          <cell r="AQ338">
            <v>318647</v>
          </cell>
          <cell r="AR338">
            <v>3778</v>
          </cell>
          <cell r="AS338">
            <v>0</v>
          </cell>
          <cell r="AT338">
            <v>0</v>
          </cell>
          <cell r="AU338">
            <v>0</v>
          </cell>
          <cell r="AV338">
            <v>1593</v>
          </cell>
          <cell r="AW338">
            <v>2708.7345</v>
          </cell>
          <cell r="AX338">
            <v>650.03980000000001</v>
          </cell>
        </row>
        <row r="339">
          <cell r="D339" t="str">
            <v>鎌田　貴大</v>
          </cell>
          <cell r="E339">
            <v>1007</v>
          </cell>
          <cell r="F339" t="str">
            <v>関西研修センター</v>
          </cell>
          <cell r="G339">
            <v>100701</v>
          </cell>
          <cell r="H339" t="str">
            <v>ＫＫＣＧ</v>
          </cell>
          <cell r="I339">
            <v>1</v>
          </cell>
          <cell r="J339" t="str">
            <v>部門1</v>
          </cell>
          <cell r="K339">
            <v>1001</v>
          </cell>
          <cell r="L339" t="str">
            <v>部門1-1</v>
          </cell>
          <cell r="M339">
            <v>100102</v>
          </cell>
          <cell r="N339" t="str">
            <v>一般職員</v>
          </cell>
          <cell r="O339">
            <v>500</v>
          </cell>
          <cell r="P339">
            <v>192100</v>
          </cell>
          <cell r="Q339">
            <v>192100</v>
          </cell>
          <cell r="R339">
            <v>0</v>
          </cell>
          <cell r="S339">
            <v>0</v>
          </cell>
          <cell r="T339">
            <v>0</v>
          </cell>
          <cell r="U339">
            <v>0</v>
          </cell>
          <cell r="V339">
            <v>0</v>
          </cell>
          <cell r="W339">
            <v>0</v>
          </cell>
          <cell r="X339">
            <v>0</v>
          </cell>
          <cell r="Y339">
            <v>0</v>
          </cell>
          <cell r="Z339">
            <v>192100</v>
          </cell>
          <cell r="AA339">
            <v>0</v>
          </cell>
          <cell r="AB339">
            <v>23052</v>
          </cell>
          <cell r="AC339">
            <v>0</v>
          </cell>
          <cell r="AD339">
            <v>27000</v>
          </cell>
          <cell r="AE339">
            <v>0</v>
          </cell>
          <cell r="AF339">
            <v>0</v>
          </cell>
          <cell r="AG339">
            <v>0</v>
          </cell>
          <cell r="AH339">
            <v>0</v>
          </cell>
          <cell r="AI339">
            <v>34320</v>
          </cell>
          <cell r="AJ339">
            <v>0</v>
          </cell>
          <cell r="AK339">
            <v>10244</v>
          </cell>
          <cell r="AL339">
            <v>0</v>
          </cell>
          <cell r="AM339">
            <v>22716.400000000001</v>
          </cell>
          <cell r="AN339">
            <v>390</v>
          </cell>
          <cell r="AO339">
            <v>0</v>
          </cell>
          <cell r="AP339">
            <v>0</v>
          </cell>
          <cell r="AQ339">
            <v>276472</v>
          </cell>
          <cell r="AR339">
            <v>0</v>
          </cell>
          <cell r="AS339">
            <v>0</v>
          </cell>
          <cell r="AT339">
            <v>0</v>
          </cell>
          <cell r="AU339">
            <v>0</v>
          </cell>
          <cell r="AV339">
            <v>1382</v>
          </cell>
          <cell r="AW339">
            <v>2350.3719999999998</v>
          </cell>
          <cell r="AX339">
            <v>564.00279999999998</v>
          </cell>
        </row>
        <row r="340">
          <cell r="D340" t="str">
            <v>本間　友佳</v>
          </cell>
          <cell r="E340">
            <v>1006</v>
          </cell>
          <cell r="F340" t="str">
            <v>東京研修センター</v>
          </cell>
          <cell r="G340">
            <v>100601</v>
          </cell>
          <cell r="H340" t="str">
            <v>ＴＫＣＧ</v>
          </cell>
          <cell r="I340">
            <v>1</v>
          </cell>
          <cell r="J340" t="str">
            <v>部門1</v>
          </cell>
          <cell r="K340">
            <v>1001</v>
          </cell>
          <cell r="L340" t="str">
            <v>部門1-1</v>
          </cell>
          <cell r="M340">
            <v>100102</v>
          </cell>
          <cell r="N340" t="str">
            <v>一般職員</v>
          </cell>
          <cell r="O340">
            <v>500</v>
          </cell>
          <cell r="P340">
            <v>207600</v>
          </cell>
          <cell r="Q340">
            <v>207600</v>
          </cell>
          <cell r="R340">
            <v>0</v>
          </cell>
          <cell r="S340">
            <v>0</v>
          </cell>
          <cell r="T340">
            <v>0</v>
          </cell>
          <cell r="U340">
            <v>0</v>
          </cell>
          <cell r="V340">
            <v>0</v>
          </cell>
          <cell r="W340">
            <v>0</v>
          </cell>
          <cell r="X340">
            <v>0</v>
          </cell>
          <cell r="Y340">
            <v>0</v>
          </cell>
          <cell r="Z340">
            <v>207600</v>
          </cell>
          <cell r="AA340">
            <v>0</v>
          </cell>
          <cell r="AB340">
            <v>24912</v>
          </cell>
          <cell r="AC340">
            <v>0</v>
          </cell>
          <cell r="AD340">
            <v>27000</v>
          </cell>
          <cell r="AE340">
            <v>0</v>
          </cell>
          <cell r="AF340">
            <v>3876</v>
          </cell>
          <cell r="AG340">
            <v>0</v>
          </cell>
          <cell r="AH340">
            <v>0</v>
          </cell>
          <cell r="AI340">
            <v>122800</v>
          </cell>
          <cell r="AJ340">
            <v>0</v>
          </cell>
          <cell r="AK340">
            <v>11032</v>
          </cell>
          <cell r="AL340">
            <v>0</v>
          </cell>
          <cell r="AM340">
            <v>24464.2</v>
          </cell>
          <cell r="AN340">
            <v>420</v>
          </cell>
          <cell r="AO340">
            <v>0</v>
          </cell>
          <cell r="AP340">
            <v>0</v>
          </cell>
          <cell r="AQ340">
            <v>386188</v>
          </cell>
          <cell r="AR340">
            <v>20085</v>
          </cell>
          <cell r="AS340">
            <v>0</v>
          </cell>
          <cell r="AT340">
            <v>914</v>
          </cell>
          <cell r="AU340">
            <v>0</v>
          </cell>
          <cell r="AV340">
            <v>1930</v>
          </cell>
          <cell r="AW340">
            <v>3283.538</v>
          </cell>
          <cell r="AX340">
            <v>787.82349999999997</v>
          </cell>
        </row>
        <row r="341">
          <cell r="D341" t="str">
            <v>杉田　哲也</v>
          </cell>
          <cell r="E341">
            <v>1001</v>
          </cell>
          <cell r="F341" t="str">
            <v>産業推進部</v>
          </cell>
          <cell r="G341">
            <v>100101</v>
          </cell>
          <cell r="H341" t="str">
            <v>産業国際化・インフラＧ</v>
          </cell>
          <cell r="I341">
            <v>1</v>
          </cell>
          <cell r="J341" t="str">
            <v>部門1</v>
          </cell>
          <cell r="K341">
            <v>1001</v>
          </cell>
          <cell r="L341" t="str">
            <v>部門1-1</v>
          </cell>
          <cell r="M341">
            <v>100102</v>
          </cell>
          <cell r="N341" t="str">
            <v>一般職員</v>
          </cell>
          <cell r="O341">
            <v>300</v>
          </cell>
          <cell r="P341">
            <v>365100</v>
          </cell>
          <cell r="Q341">
            <v>365100</v>
          </cell>
          <cell r="R341">
            <v>0</v>
          </cell>
          <cell r="S341">
            <v>0</v>
          </cell>
          <cell r="T341">
            <v>0</v>
          </cell>
          <cell r="U341">
            <v>0</v>
          </cell>
          <cell r="V341">
            <v>0</v>
          </cell>
          <cell r="W341">
            <v>0</v>
          </cell>
          <cell r="X341">
            <v>0</v>
          </cell>
          <cell r="Y341">
            <v>0</v>
          </cell>
          <cell r="Z341">
            <v>365100</v>
          </cell>
          <cell r="AA341">
            <v>75000</v>
          </cell>
          <cell r="AB341">
            <v>56532</v>
          </cell>
          <cell r="AC341">
            <v>31000</v>
          </cell>
          <cell r="AD341">
            <v>27000</v>
          </cell>
          <cell r="AE341">
            <v>0</v>
          </cell>
          <cell r="AF341">
            <v>12065</v>
          </cell>
          <cell r="AG341">
            <v>0</v>
          </cell>
          <cell r="AH341">
            <v>0</v>
          </cell>
          <cell r="AI341">
            <v>0</v>
          </cell>
          <cell r="AJ341">
            <v>0</v>
          </cell>
          <cell r="AK341">
            <v>18518</v>
          </cell>
          <cell r="AL341">
            <v>2585</v>
          </cell>
          <cell r="AM341">
            <v>41064.800000000003</v>
          </cell>
          <cell r="AN341">
            <v>705</v>
          </cell>
          <cell r="AO341">
            <v>0</v>
          </cell>
          <cell r="AP341">
            <v>0</v>
          </cell>
          <cell r="AQ341">
            <v>566697</v>
          </cell>
          <cell r="AR341">
            <v>0</v>
          </cell>
          <cell r="AS341">
            <v>0</v>
          </cell>
          <cell r="AT341">
            <v>0</v>
          </cell>
          <cell r="AU341">
            <v>0</v>
          </cell>
          <cell r="AV341">
            <v>2833</v>
          </cell>
          <cell r="AW341">
            <v>4817.4094999999998</v>
          </cell>
          <cell r="AX341">
            <v>1156.0617999999999</v>
          </cell>
        </row>
        <row r="342">
          <cell r="D342" t="str">
            <v>内野　麻衣子</v>
          </cell>
          <cell r="E342">
            <v>1002</v>
          </cell>
          <cell r="F342" t="str">
            <v>政策推進部</v>
          </cell>
          <cell r="G342">
            <v>100201</v>
          </cell>
          <cell r="H342" t="str">
            <v>国際人材Ｇ</v>
          </cell>
          <cell r="I342">
            <v>1</v>
          </cell>
          <cell r="J342" t="str">
            <v>部門1</v>
          </cell>
          <cell r="K342">
            <v>1001</v>
          </cell>
          <cell r="L342" t="str">
            <v>部門1-1</v>
          </cell>
          <cell r="M342">
            <v>100102</v>
          </cell>
          <cell r="N342" t="str">
            <v>一般職員</v>
          </cell>
          <cell r="O342">
            <v>500</v>
          </cell>
          <cell r="P342">
            <v>273800</v>
          </cell>
          <cell r="Q342">
            <v>273800</v>
          </cell>
          <cell r="R342">
            <v>0</v>
          </cell>
          <cell r="S342">
            <v>0</v>
          </cell>
          <cell r="T342">
            <v>0</v>
          </cell>
          <cell r="U342">
            <v>0</v>
          </cell>
          <cell r="V342">
            <v>0</v>
          </cell>
          <cell r="W342">
            <v>0</v>
          </cell>
          <cell r="X342">
            <v>0</v>
          </cell>
          <cell r="Y342">
            <v>0</v>
          </cell>
          <cell r="Z342">
            <v>273800</v>
          </cell>
          <cell r="AA342">
            <v>0</v>
          </cell>
          <cell r="AB342">
            <v>32856</v>
          </cell>
          <cell r="AC342">
            <v>0</v>
          </cell>
          <cell r="AD342">
            <v>0</v>
          </cell>
          <cell r="AE342">
            <v>0</v>
          </cell>
          <cell r="AF342">
            <v>14211</v>
          </cell>
          <cell r="AG342">
            <v>0</v>
          </cell>
          <cell r="AH342">
            <v>0</v>
          </cell>
          <cell r="AI342">
            <v>49339</v>
          </cell>
          <cell r="AJ342">
            <v>0</v>
          </cell>
          <cell r="AK342">
            <v>14184</v>
          </cell>
          <cell r="AL342">
            <v>0</v>
          </cell>
          <cell r="AM342">
            <v>31453.4</v>
          </cell>
          <cell r="AN342">
            <v>540</v>
          </cell>
          <cell r="AO342">
            <v>0</v>
          </cell>
          <cell r="AP342">
            <v>0</v>
          </cell>
          <cell r="AQ342">
            <v>370206</v>
          </cell>
          <cell r="AR342">
            <v>0</v>
          </cell>
          <cell r="AS342">
            <v>0</v>
          </cell>
          <cell r="AT342">
            <v>0</v>
          </cell>
          <cell r="AU342">
            <v>0</v>
          </cell>
          <cell r="AV342">
            <v>1851</v>
          </cell>
          <cell r="AW342">
            <v>3146.7809999999999</v>
          </cell>
          <cell r="AX342">
            <v>755.22019999999998</v>
          </cell>
        </row>
        <row r="343">
          <cell r="D343" t="str">
            <v>田中　道代</v>
          </cell>
          <cell r="E343">
            <v>1002</v>
          </cell>
          <cell r="F343" t="str">
            <v>政策推進部</v>
          </cell>
          <cell r="G343">
            <v>100201</v>
          </cell>
          <cell r="H343" t="str">
            <v>国際人材Ｇ</v>
          </cell>
          <cell r="I343">
            <v>1</v>
          </cell>
          <cell r="J343" t="str">
            <v>部門1</v>
          </cell>
          <cell r="K343">
            <v>1001</v>
          </cell>
          <cell r="L343" t="str">
            <v>部門1-1</v>
          </cell>
          <cell r="M343">
            <v>100102</v>
          </cell>
          <cell r="N343" t="str">
            <v>一般職員</v>
          </cell>
          <cell r="O343">
            <v>500</v>
          </cell>
          <cell r="P343">
            <v>315600</v>
          </cell>
          <cell r="Q343">
            <v>315600</v>
          </cell>
          <cell r="R343">
            <v>0</v>
          </cell>
          <cell r="S343">
            <v>0</v>
          </cell>
          <cell r="T343">
            <v>0</v>
          </cell>
          <cell r="U343">
            <v>0</v>
          </cell>
          <cell r="V343">
            <v>0</v>
          </cell>
          <cell r="W343">
            <v>0</v>
          </cell>
          <cell r="X343">
            <v>0</v>
          </cell>
          <cell r="Y343">
            <v>0</v>
          </cell>
          <cell r="Z343">
            <v>315600</v>
          </cell>
          <cell r="AA343">
            <v>0</v>
          </cell>
          <cell r="AB343">
            <v>37872</v>
          </cell>
          <cell r="AC343">
            <v>0</v>
          </cell>
          <cell r="AD343">
            <v>0</v>
          </cell>
          <cell r="AE343">
            <v>0</v>
          </cell>
          <cell r="AF343">
            <v>9538</v>
          </cell>
          <cell r="AG343">
            <v>0</v>
          </cell>
          <cell r="AH343">
            <v>0</v>
          </cell>
          <cell r="AI343">
            <v>70959</v>
          </cell>
          <cell r="AJ343">
            <v>0</v>
          </cell>
          <cell r="AK343">
            <v>14184</v>
          </cell>
          <cell r="AL343">
            <v>1980</v>
          </cell>
          <cell r="AM343">
            <v>31453.4</v>
          </cell>
          <cell r="AN343">
            <v>540</v>
          </cell>
          <cell r="AO343">
            <v>0</v>
          </cell>
          <cell r="AP343">
            <v>0</v>
          </cell>
          <cell r="AQ343">
            <v>433969</v>
          </cell>
          <cell r="AR343">
            <v>4148</v>
          </cell>
          <cell r="AS343">
            <v>0</v>
          </cell>
          <cell r="AT343">
            <v>0</v>
          </cell>
          <cell r="AU343">
            <v>0</v>
          </cell>
          <cell r="AV343">
            <v>2169</v>
          </cell>
          <cell r="AW343">
            <v>3689.5814999999998</v>
          </cell>
          <cell r="AX343">
            <v>885.29669999999999</v>
          </cell>
        </row>
        <row r="344">
          <cell r="D344" t="str">
            <v>榎本　伸一</v>
          </cell>
          <cell r="E344">
            <v>1007</v>
          </cell>
          <cell r="F344" t="str">
            <v>関西研修センター</v>
          </cell>
          <cell r="G344">
            <v>100701</v>
          </cell>
          <cell r="H344" t="str">
            <v>ＫＫＣＧ</v>
          </cell>
          <cell r="I344">
            <v>1</v>
          </cell>
          <cell r="J344" t="str">
            <v>部門1</v>
          </cell>
          <cell r="K344">
            <v>1001</v>
          </cell>
          <cell r="L344" t="str">
            <v>部門1-1</v>
          </cell>
          <cell r="M344">
            <v>100102</v>
          </cell>
          <cell r="N344" t="str">
            <v>一般職員</v>
          </cell>
          <cell r="O344">
            <v>500</v>
          </cell>
          <cell r="P344">
            <v>315600</v>
          </cell>
          <cell r="Q344">
            <v>315600</v>
          </cell>
          <cell r="R344">
            <v>0</v>
          </cell>
          <cell r="S344">
            <v>0</v>
          </cell>
          <cell r="T344">
            <v>0</v>
          </cell>
          <cell r="U344">
            <v>0</v>
          </cell>
          <cell r="V344">
            <v>0</v>
          </cell>
          <cell r="W344">
            <v>0</v>
          </cell>
          <cell r="X344">
            <v>0</v>
          </cell>
          <cell r="Y344">
            <v>0</v>
          </cell>
          <cell r="Z344">
            <v>315600</v>
          </cell>
          <cell r="AA344">
            <v>0</v>
          </cell>
          <cell r="AB344">
            <v>37872</v>
          </cell>
          <cell r="AC344">
            <v>0</v>
          </cell>
          <cell r="AD344">
            <v>0</v>
          </cell>
          <cell r="AE344">
            <v>0</v>
          </cell>
          <cell r="AF344">
            <v>17560</v>
          </cell>
          <cell r="AG344">
            <v>0</v>
          </cell>
          <cell r="AH344">
            <v>0</v>
          </cell>
          <cell r="AI344">
            <v>81910</v>
          </cell>
          <cell r="AJ344">
            <v>0</v>
          </cell>
          <cell r="AK344">
            <v>18518</v>
          </cell>
          <cell r="AL344">
            <v>0</v>
          </cell>
          <cell r="AM344">
            <v>41064.800000000003</v>
          </cell>
          <cell r="AN344">
            <v>705</v>
          </cell>
          <cell r="AO344">
            <v>0</v>
          </cell>
          <cell r="AP344">
            <v>0</v>
          </cell>
          <cell r="AQ344">
            <v>452942</v>
          </cell>
          <cell r="AR344">
            <v>0</v>
          </cell>
          <cell r="AS344">
            <v>0</v>
          </cell>
          <cell r="AT344">
            <v>0</v>
          </cell>
          <cell r="AU344">
            <v>0</v>
          </cell>
          <cell r="AV344">
            <v>2264</v>
          </cell>
          <cell r="AW344">
            <v>3850.7170000000001</v>
          </cell>
          <cell r="AX344">
            <v>924.00160000000005</v>
          </cell>
        </row>
        <row r="345">
          <cell r="D345" t="str">
            <v>小森　和那</v>
          </cell>
          <cell r="E345">
            <v>1002</v>
          </cell>
          <cell r="F345" t="str">
            <v>政策推進部</v>
          </cell>
          <cell r="G345">
            <v>100201</v>
          </cell>
          <cell r="H345" t="str">
            <v>国際人材Ｇ</v>
          </cell>
          <cell r="I345">
            <v>1</v>
          </cell>
          <cell r="J345" t="str">
            <v>部門1</v>
          </cell>
          <cell r="K345">
            <v>1001</v>
          </cell>
          <cell r="L345" t="str">
            <v>部門1-1</v>
          </cell>
          <cell r="M345">
            <v>100102</v>
          </cell>
          <cell r="N345" t="str">
            <v>一般職員</v>
          </cell>
          <cell r="O345">
            <v>500</v>
          </cell>
          <cell r="P345">
            <v>250200</v>
          </cell>
          <cell r="Q345">
            <v>250200</v>
          </cell>
          <cell r="R345">
            <v>0</v>
          </cell>
          <cell r="S345">
            <v>0</v>
          </cell>
          <cell r="T345">
            <v>0</v>
          </cell>
          <cell r="U345">
            <v>0</v>
          </cell>
          <cell r="V345">
            <v>0</v>
          </cell>
          <cell r="W345">
            <v>0</v>
          </cell>
          <cell r="X345">
            <v>0</v>
          </cell>
          <cell r="Y345">
            <v>0</v>
          </cell>
          <cell r="Z345">
            <v>250200</v>
          </cell>
          <cell r="AA345">
            <v>0</v>
          </cell>
          <cell r="AB345">
            <v>30024</v>
          </cell>
          <cell r="AC345">
            <v>0</v>
          </cell>
          <cell r="AD345">
            <v>0</v>
          </cell>
          <cell r="AE345">
            <v>0</v>
          </cell>
          <cell r="AF345">
            <v>5170</v>
          </cell>
          <cell r="AG345">
            <v>0</v>
          </cell>
          <cell r="AH345">
            <v>0</v>
          </cell>
          <cell r="AI345">
            <v>10199</v>
          </cell>
          <cell r="AJ345">
            <v>0</v>
          </cell>
          <cell r="AK345">
            <v>11032</v>
          </cell>
          <cell r="AL345">
            <v>0</v>
          </cell>
          <cell r="AM345">
            <v>24464.2</v>
          </cell>
          <cell r="AN345">
            <v>420</v>
          </cell>
          <cell r="AO345">
            <v>0</v>
          </cell>
          <cell r="AP345">
            <v>0</v>
          </cell>
          <cell r="AQ345">
            <v>295593</v>
          </cell>
          <cell r="AR345">
            <v>0</v>
          </cell>
          <cell r="AS345">
            <v>0</v>
          </cell>
          <cell r="AT345">
            <v>0</v>
          </cell>
          <cell r="AU345">
            <v>0</v>
          </cell>
          <cell r="AV345">
            <v>1477</v>
          </cell>
          <cell r="AW345">
            <v>2513.5055000000002</v>
          </cell>
          <cell r="AX345">
            <v>603.00969999999995</v>
          </cell>
        </row>
        <row r="346">
          <cell r="D346" t="str">
            <v>鈴木　美保</v>
          </cell>
          <cell r="E346">
            <v>1002</v>
          </cell>
          <cell r="F346" t="str">
            <v>政策推進部</v>
          </cell>
          <cell r="G346">
            <v>100201</v>
          </cell>
          <cell r="H346" t="str">
            <v>国際人材Ｇ</v>
          </cell>
          <cell r="I346">
            <v>1</v>
          </cell>
          <cell r="J346" t="str">
            <v>部門1</v>
          </cell>
          <cell r="K346">
            <v>1001</v>
          </cell>
          <cell r="L346" t="str">
            <v>部門1-1</v>
          </cell>
          <cell r="M346">
            <v>100102</v>
          </cell>
          <cell r="N346" t="str">
            <v>一般職員</v>
          </cell>
          <cell r="O346">
            <v>500</v>
          </cell>
          <cell r="P346">
            <v>315600</v>
          </cell>
          <cell r="Q346">
            <v>315600</v>
          </cell>
          <cell r="R346">
            <v>0</v>
          </cell>
          <cell r="S346">
            <v>0</v>
          </cell>
          <cell r="T346">
            <v>0</v>
          </cell>
          <cell r="U346">
            <v>0</v>
          </cell>
          <cell r="V346">
            <v>0</v>
          </cell>
          <cell r="W346">
            <v>0</v>
          </cell>
          <cell r="X346">
            <v>0</v>
          </cell>
          <cell r="Y346">
            <v>0</v>
          </cell>
          <cell r="Z346">
            <v>315600</v>
          </cell>
          <cell r="AA346">
            <v>0</v>
          </cell>
          <cell r="AB346">
            <v>37872</v>
          </cell>
          <cell r="AC346">
            <v>0</v>
          </cell>
          <cell r="AD346">
            <v>0</v>
          </cell>
          <cell r="AE346">
            <v>0</v>
          </cell>
          <cell r="AF346">
            <v>30815</v>
          </cell>
          <cell r="AG346">
            <v>0</v>
          </cell>
          <cell r="AH346">
            <v>0</v>
          </cell>
          <cell r="AI346">
            <v>50129</v>
          </cell>
          <cell r="AJ346">
            <v>0</v>
          </cell>
          <cell r="AK346">
            <v>14972</v>
          </cell>
          <cell r="AL346">
            <v>2090</v>
          </cell>
          <cell r="AM346">
            <v>33201.199999999997</v>
          </cell>
          <cell r="AN346">
            <v>570</v>
          </cell>
          <cell r="AO346">
            <v>0</v>
          </cell>
          <cell r="AP346">
            <v>0</v>
          </cell>
          <cell r="AQ346">
            <v>434416</v>
          </cell>
          <cell r="AR346">
            <v>3502</v>
          </cell>
          <cell r="AS346">
            <v>0</v>
          </cell>
          <cell r="AT346">
            <v>0</v>
          </cell>
          <cell r="AU346">
            <v>0</v>
          </cell>
          <cell r="AV346">
            <v>2172</v>
          </cell>
          <cell r="AW346">
            <v>3692.616</v>
          </cell>
          <cell r="AX346">
            <v>886.20860000000005</v>
          </cell>
        </row>
        <row r="347">
          <cell r="D347" t="str">
            <v>杉山　霜</v>
          </cell>
          <cell r="E347">
            <v>1002</v>
          </cell>
          <cell r="F347" t="str">
            <v>政策推進部</v>
          </cell>
          <cell r="G347">
            <v>100201</v>
          </cell>
          <cell r="H347" t="str">
            <v>国際人材Ｇ</v>
          </cell>
          <cell r="I347">
            <v>1</v>
          </cell>
          <cell r="J347" t="str">
            <v>部門1</v>
          </cell>
          <cell r="K347">
            <v>1001</v>
          </cell>
          <cell r="L347" t="str">
            <v>部門1-1</v>
          </cell>
          <cell r="M347">
            <v>100102</v>
          </cell>
          <cell r="N347" t="str">
            <v>一般職員</v>
          </cell>
          <cell r="O347">
            <v>500</v>
          </cell>
          <cell r="P347">
            <v>315600</v>
          </cell>
          <cell r="Q347">
            <v>315600</v>
          </cell>
          <cell r="R347">
            <v>0</v>
          </cell>
          <cell r="S347">
            <v>0</v>
          </cell>
          <cell r="T347">
            <v>0</v>
          </cell>
          <cell r="U347">
            <v>0</v>
          </cell>
          <cell r="V347">
            <v>0</v>
          </cell>
          <cell r="W347">
            <v>0</v>
          </cell>
          <cell r="X347">
            <v>0</v>
          </cell>
          <cell r="Y347">
            <v>0</v>
          </cell>
          <cell r="Z347">
            <v>315600</v>
          </cell>
          <cell r="AA347">
            <v>0</v>
          </cell>
          <cell r="AB347">
            <v>37872</v>
          </cell>
          <cell r="AC347">
            <v>0</v>
          </cell>
          <cell r="AD347">
            <v>0</v>
          </cell>
          <cell r="AE347">
            <v>0</v>
          </cell>
          <cell r="AF347">
            <v>11160</v>
          </cell>
          <cell r="AG347">
            <v>0</v>
          </cell>
          <cell r="AH347">
            <v>0</v>
          </cell>
          <cell r="AI347">
            <v>0</v>
          </cell>
          <cell r="AJ347">
            <v>0</v>
          </cell>
          <cell r="AK347">
            <v>14184</v>
          </cell>
          <cell r="AL347">
            <v>1980</v>
          </cell>
          <cell r="AM347">
            <v>31453.4</v>
          </cell>
          <cell r="AN347">
            <v>540</v>
          </cell>
          <cell r="AO347">
            <v>0</v>
          </cell>
          <cell r="AP347">
            <v>0</v>
          </cell>
          <cell r="AQ347">
            <v>364632</v>
          </cell>
          <cell r="AR347">
            <v>0</v>
          </cell>
          <cell r="AS347">
            <v>0</v>
          </cell>
          <cell r="AT347">
            <v>0</v>
          </cell>
          <cell r="AU347">
            <v>0</v>
          </cell>
          <cell r="AV347">
            <v>1823</v>
          </cell>
          <cell r="AW347">
            <v>3099.5320000000002</v>
          </cell>
          <cell r="AX347">
            <v>743.8492</v>
          </cell>
        </row>
        <row r="348">
          <cell r="D348" t="str">
            <v>西生　ゆかり</v>
          </cell>
          <cell r="E348">
            <v>1002</v>
          </cell>
          <cell r="F348" t="str">
            <v>政策推進部</v>
          </cell>
          <cell r="G348">
            <v>100202</v>
          </cell>
          <cell r="H348" t="str">
            <v>政策受託Ｇ</v>
          </cell>
          <cell r="I348">
            <v>1</v>
          </cell>
          <cell r="J348" t="str">
            <v>部門1</v>
          </cell>
          <cell r="K348">
            <v>1001</v>
          </cell>
          <cell r="L348" t="str">
            <v>部門1-1</v>
          </cell>
          <cell r="M348">
            <v>100102</v>
          </cell>
          <cell r="N348" t="str">
            <v>一般職員</v>
          </cell>
          <cell r="O348">
            <v>500</v>
          </cell>
          <cell r="P348">
            <v>243800</v>
          </cell>
          <cell r="Q348">
            <v>243800</v>
          </cell>
          <cell r="R348">
            <v>0</v>
          </cell>
          <cell r="S348">
            <v>0</v>
          </cell>
          <cell r="T348">
            <v>0</v>
          </cell>
          <cell r="U348">
            <v>0</v>
          </cell>
          <cell r="V348">
            <v>0</v>
          </cell>
          <cell r="W348">
            <v>0</v>
          </cell>
          <cell r="X348">
            <v>0</v>
          </cell>
          <cell r="Y348">
            <v>0</v>
          </cell>
          <cell r="Z348">
            <v>243800</v>
          </cell>
          <cell r="AA348">
            <v>0</v>
          </cell>
          <cell r="AB348">
            <v>29256</v>
          </cell>
          <cell r="AC348">
            <v>0</v>
          </cell>
          <cell r="AD348">
            <v>0</v>
          </cell>
          <cell r="AE348">
            <v>0</v>
          </cell>
          <cell r="AF348">
            <v>3876</v>
          </cell>
          <cell r="AG348">
            <v>0</v>
          </cell>
          <cell r="AH348">
            <v>0</v>
          </cell>
          <cell r="AI348">
            <v>0</v>
          </cell>
          <cell r="AJ348">
            <v>0</v>
          </cell>
          <cell r="AK348">
            <v>10244</v>
          </cell>
          <cell r="AL348">
            <v>0</v>
          </cell>
          <cell r="AM348">
            <v>22716.400000000001</v>
          </cell>
          <cell r="AN348">
            <v>390</v>
          </cell>
          <cell r="AO348">
            <v>0</v>
          </cell>
          <cell r="AP348">
            <v>0</v>
          </cell>
          <cell r="AQ348">
            <v>276932</v>
          </cell>
          <cell r="AR348">
            <v>0</v>
          </cell>
          <cell r="AS348">
            <v>0</v>
          </cell>
          <cell r="AT348">
            <v>0</v>
          </cell>
          <cell r="AU348">
            <v>0</v>
          </cell>
          <cell r="AV348">
            <v>1384</v>
          </cell>
          <cell r="AW348">
            <v>2354.5819999999999</v>
          </cell>
          <cell r="AX348">
            <v>564.94119999999998</v>
          </cell>
        </row>
        <row r="349">
          <cell r="D349" t="str">
            <v>山下　人美</v>
          </cell>
          <cell r="E349">
            <v>1004</v>
          </cell>
          <cell r="F349" t="str">
            <v>事業統括部</v>
          </cell>
          <cell r="G349">
            <v>100401</v>
          </cell>
          <cell r="H349" t="str">
            <v>事業統括Ｇ</v>
          </cell>
          <cell r="I349">
            <v>1</v>
          </cell>
          <cell r="J349" t="str">
            <v>部門1</v>
          </cell>
          <cell r="K349">
            <v>1001</v>
          </cell>
          <cell r="L349" t="str">
            <v>部門1-1</v>
          </cell>
          <cell r="M349">
            <v>100104</v>
          </cell>
          <cell r="N349" t="str">
            <v>臨時職員（共通）</v>
          </cell>
          <cell r="O349">
            <v>600</v>
          </cell>
          <cell r="P349">
            <v>0</v>
          </cell>
          <cell r="Q349">
            <v>0</v>
          </cell>
          <cell r="R349">
            <v>0</v>
          </cell>
          <cell r="S349">
            <v>0</v>
          </cell>
          <cell r="T349">
            <v>0</v>
          </cell>
          <cell r="U349">
            <v>0</v>
          </cell>
          <cell r="V349">
            <v>0</v>
          </cell>
          <cell r="W349">
            <v>0</v>
          </cell>
          <cell r="X349">
            <v>0</v>
          </cell>
          <cell r="Y349">
            <v>0</v>
          </cell>
          <cell r="Z349">
            <v>157232</v>
          </cell>
          <cell r="AA349">
            <v>0</v>
          </cell>
          <cell r="AB349">
            <v>0</v>
          </cell>
          <cell r="AC349">
            <v>0</v>
          </cell>
          <cell r="AD349">
            <v>0</v>
          </cell>
          <cell r="AE349">
            <v>0</v>
          </cell>
          <cell r="AF349">
            <v>0</v>
          </cell>
          <cell r="AG349">
            <v>0</v>
          </cell>
          <cell r="AH349">
            <v>0</v>
          </cell>
          <cell r="AI349">
            <v>0</v>
          </cell>
          <cell r="AJ349">
            <v>0</v>
          </cell>
          <cell r="AK349">
            <v>5910</v>
          </cell>
          <cell r="AL349">
            <v>825</v>
          </cell>
          <cell r="AM349">
            <v>13106</v>
          </cell>
          <cell r="AN349">
            <v>225</v>
          </cell>
          <cell r="AO349">
            <v>0</v>
          </cell>
          <cell r="AP349">
            <v>0</v>
          </cell>
          <cell r="AQ349">
            <v>157232</v>
          </cell>
          <cell r="AR349">
            <v>0</v>
          </cell>
          <cell r="AS349">
            <v>0</v>
          </cell>
          <cell r="AT349">
            <v>0</v>
          </cell>
          <cell r="AU349">
            <v>0</v>
          </cell>
          <cell r="AV349">
            <v>786</v>
          </cell>
          <cell r="AW349">
            <v>1336.6320000000001</v>
          </cell>
          <cell r="AX349">
            <v>320.75319999999999</v>
          </cell>
        </row>
        <row r="350">
          <cell r="D350" t="str">
            <v>川西　時子</v>
          </cell>
          <cell r="E350">
            <v>1005</v>
          </cell>
          <cell r="F350" t="str">
            <v>総務企画部</v>
          </cell>
          <cell r="G350">
            <v>100502</v>
          </cell>
          <cell r="H350" t="str">
            <v>総務Ｇ</v>
          </cell>
          <cell r="I350">
            <v>1</v>
          </cell>
          <cell r="J350" t="str">
            <v>部門1</v>
          </cell>
          <cell r="K350">
            <v>1001</v>
          </cell>
          <cell r="L350" t="str">
            <v>部門1-1</v>
          </cell>
          <cell r="M350">
            <v>100104</v>
          </cell>
          <cell r="N350" t="str">
            <v>臨時職員（共通）</v>
          </cell>
          <cell r="O350">
            <v>600</v>
          </cell>
          <cell r="P350">
            <v>0</v>
          </cell>
          <cell r="Q350">
            <v>0</v>
          </cell>
          <cell r="R350">
            <v>0</v>
          </cell>
          <cell r="S350">
            <v>0</v>
          </cell>
          <cell r="T350">
            <v>0</v>
          </cell>
          <cell r="U350">
            <v>0</v>
          </cell>
          <cell r="V350">
            <v>0</v>
          </cell>
          <cell r="W350">
            <v>0</v>
          </cell>
          <cell r="X350">
            <v>0</v>
          </cell>
          <cell r="Y350">
            <v>0</v>
          </cell>
          <cell r="Z350">
            <v>133667</v>
          </cell>
          <cell r="AA350">
            <v>0</v>
          </cell>
          <cell r="AB350">
            <v>0</v>
          </cell>
          <cell r="AC350">
            <v>0</v>
          </cell>
          <cell r="AD350">
            <v>0</v>
          </cell>
          <cell r="AE350">
            <v>0</v>
          </cell>
          <cell r="AF350">
            <v>0</v>
          </cell>
          <cell r="AG350">
            <v>0</v>
          </cell>
          <cell r="AH350">
            <v>0</v>
          </cell>
          <cell r="AI350">
            <v>0</v>
          </cell>
          <cell r="AJ350">
            <v>0</v>
          </cell>
          <cell r="AK350">
            <v>5280</v>
          </cell>
          <cell r="AL350">
            <v>737</v>
          </cell>
          <cell r="AM350">
            <v>11708.16</v>
          </cell>
          <cell r="AN350">
            <v>201</v>
          </cell>
          <cell r="AO350">
            <v>0</v>
          </cell>
          <cell r="AP350">
            <v>0</v>
          </cell>
          <cell r="AQ350">
            <v>133667</v>
          </cell>
          <cell r="AR350">
            <v>0</v>
          </cell>
          <cell r="AS350">
            <v>0</v>
          </cell>
          <cell r="AT350">
            <v>0</v>
          </cell>
          <cell r="AU350">
            <v>0</v>
          </cell>
          <cell r="AV350">
            <v>668</v>
          </cell>
          <cell r="AW350">
            <v>1136.5045</v>
          </cell>
          <cell r="AX350">
            <v>272.68060000000003</v>
          </cell>
        </row>
        <row r="351">
          <cell r="D351" t="str">
            <v>杉浦　珠己</v>
          </cell>
          <cell r="E351">
            <v>1003</v>
          </cell>
          <cell r="F351" t="str">
            <v>研修業務部</v>
          </cell>
          <cell r="G351">
            <v>100301</v>
          </cell>
          <cell r="H351" t="str">
            <v>受入業務Ｇ</v>
          </cell>
          <cell r="I351">
            <v>1</v>
          </cell>
          <cell r="J351" t="str">
            <v>部門1</v>
          </cell>
          <cell r="K351">
            <v>1001</v>
          </cell>
          <cell r="L351" t="str">
            <v>部門1-1</v>
          </cell>
          <cell r="M351">
            <v>100104</v>
          </cell>
          <cell r="N351" t="str">
            <v>臨時職員（共通）</v>
          </cell>
          <cell r="O351">
            <v>600</v>
          </cell>
          <cell r="P351">
            <v>0</v>
          </cell>
          <cell r="Q351">
            <v>0</v>
          </cell>
          <cell r="R351">
            <v>0</v>
          </cell>
          <cell r="S351">
            <v>0</v>
          </cell>
          <cell r="T351">
            <v>0</v>
          </cell>
          <cell r="U351">
            <v>0</v>
          </cell>
          <cell r="V351">
            <v>0</v>
          </cell>
          <cell r="W351">
            <v>0</v>
          </cell>
          <cell r="X351">
            <v>0</v>
          </cell>
          <cell r="Y351">
            <v>0</v>
          </cell>
          <cell r="Z351">
            <v>71083</v>
          </cell>
          <cell r="AA351">
            <v>0</v>
          </cell>
          <cell r="AB351">
            <v>0</v>
          </cell>
          <cell r="AC351">
            <v>0</v>
          </cell>
          <cell r="AD351">
            <v>0</v>
          </cell>
          <cell r="AE351">
            <v>0</v>
          </cell>
          <cell r="AF351">
            <v>4400</v>
          </cell>
          <cell r="AG351">
            <v>0</v>
          </cell>
          <cell r="AH351">
            <v>0</v>
          </cell>
          <cell r="AI351">
            <v>0</v>
          </cell>
          <cell r="AJ351">
            <v>0</v>
          </cell>
          <cell r="AK351">
            <v>0</v>
          </cell>
          <cell r="AL351">
            <v>0</v>
          </cell>
          <cell r="AM351">
            <v>0</v>
          </cell>
          <cell r="AN351">
            <v>0</v>
          </cell>
          <cell r="AO351">
            <v>0</v>
          </cell>
          <cell r="AP351">
            <v>0</v>
          </cell>
          <cell r="AQ351">
            <v>75483</v>
          </cell>
          <cell r="AR351">
            <v>0</v>
          </cell>
          <cell r="AS351">
            <v>0</v>
          </cell>
          <cell r="AT351">
            <v>0</v>
          </cell>
          <cell r="AU351">
            <v>0</v>
          </cell>
          <cell r="AV351">
            <v>0</v>
          </cell>
          <cell r="AW351">
            <v>0</v>
          </cell>
          <cell r="AX351">
            <v>153.9853</v>
          </cell>
        </row>
        <row r="352">
          <cell r="D352" t="str">
            <v>町野　令兒</v>
          </cell>
          <cell r="E352">
            <v>1002</v>
          </cell>
          <cell r="F352" t="str">
            <v>派遣業務部</v>
          </cell>
          <cell r="G352">
            <v>100202</v>
          </cell>
          <cell r="H352" t="str">
            <v>庶務経理Ｇ</v>
          </cell>
          <cell r="I352">
            <v>1</v>
          </cell>
          <cell r="J352" t="str">
            <v>部門1</v>
          </cell>
          <cell r="K352">
            <v>1001</v>
          </cell>
          <cell r="L352" t="str">
            <v>部門1-1</v>
          </cell>
          <cell r="M352">
            <v>100104</v>
          </cell>
          <cell r="N352" t="str">
            <v>臨時職員（共通）</v>
          </cell>
          <cell r="O352">
            <v>500</v>
          </cell>
          <cell r="P352">
            <v>270000</v>
          </cell>
          <cell r="Q352">
            <v>270000</v>
          </cell>
          <cell r="R352">
            <v>0</v>
          </cell>
          <cell r="S352">
            <v>0</v>
          </cell>
          <cell r="T352">
            <v>0</v>
          </cell>
          <cell r="U352">
            <v>0</v>
          </cell>
          <cell r="V352">
            <v>0</v>
          </cell>
          <cell r="W352">
            <v>0</v>
          </cell>
          <cell r="X352">
            <v>0</v>
          </cell>
          <cell r="Y352">
            <v>0</v>
          </cell>
          <cell r="Z352">
            <v>270000</v>
          </cell>
          <cell r="AA352">
            <v>0</v>
          </cell>
          <cell r="AB352">
            <v>0</v>
          </cell>
          <cell r="AC352">
            <v>0</v>
          </cell>
          <cell r="AD352">
            <v>0</v>
          </cell>
          <cell r="AE352">
            <v>0</v>
          </cell>
          <cell r="AF352">
            <v>18720</v>
          </cell>
          <cell r="AG352">
            <v>0</v>
          </cell>
          <cell r="AH352">
            <v>0</v>
          </cell>
          <cell r="AI352">
            <v>4292</v>
          </cell>
          <cell r="AJ352">
            <v>0</v>
          </cell>
          <cell r="AK352">
            <v>0</v>
          </cell>
          <cell r="AL352">
            <v>0</v>
          </cell>
          <cell r="AM352">
            <v>0</v>
          </cell>
          <cell r="AN352">
            <v>0</v>
          </cell>
          <cell r="AO352">
            <v>0</v>
          </cell>
          <cell r="AP352">
            <v>0</v>
          </cell>
          <cell r="AQ352">
            <v>293012</v>
          </cell>
          <cell r="AR352">
            <v>0</v>
          </cell>
          <cell r="AS352">
            <v>0</v>
          </cell>
          <cell r="AT352">
            <v>0</v>
          </cell>
          <cell r="AU352">
            <v>0</v>
          </cell>
          <cell r="AV352">
            <v>0</v>
          </cell>
          <cell r="AW352">
            <v>0</v>
          </cell>
          <cell r="AX352">
            <v>597.74440000000004</v>
          </cell>
        </row>
        <row r="354">
          <cell r="D354" t="str">
            <v>沢田　佳子</v>
          </cell>
        </row>
        <row r="355">
          <cell r="D355" t="str">
            <v>内山　正吉</v>
          </cell>
          <cell r="Z355">
            <v>500000</v>
          </cell>
          <cell r="AX355">
            <v>2114</v>
          </cell>
        </row>
        <row r="356">
          <cell r="D356" t="str">
            <v>町野　令兒</v>
          </cell>
        </row>
        <row r="357">
          <cell r="D357" t="str">
            <v>宮内　直樹</v>
          </cell>
        </row>
        <row r="358">
          <cell r="D358" t="str">
            <v>杉田　哲也</v>
          </cell>
        </row>
        <row r="359">
          <cell r="D359" t="str">
            <v>新宅　誠三郎</v>
          </cell>
        </row>
        <row r="360">
          <cell r="D360" t="str">
            <v>小坂　由起子</v>
          </cell>
        </row>
        <row r="361">
          <cell r="D361" t="str">
            <v>榎本　伸一</v>
          </cell>
        </row>
        <row r="362">
          <cell r="D362" t="str">
            <v>田中　道代</v>
          </cell>
        </row>
        <row r="363">
          <cell r="D363" t="str">
            <v>須田　順道</v>
          </cell>
        </row>
        <row r="364">
          <cell r="D364" t="str">
            <v>小森　和那</v>
          </cell>
        </row>
        <row r="365">
          <cell r="D365" t="str">
            <v>鈴木　美保</v>
          </cell>
        </row>
        <row r="366">
          <cell r="D366" t="str">
            <v>杉山　霜</v>
          </cell>
        </row>
        <row r="367">
          <cell r="D367" t="str">
            <v>鈴木　順子</v>
          </cell>
        </row>
        <row r="368">
          <cell r="D368" t="str">
            <v>久保　郁子</v>
          </cell>
        </row>
        <row r="369">
          <cell r="D369" t="str">
            <v>西生　ゆかり</v>
          </cell>
        </row>
        <row r="384">
          <cell r="D384" t="str">
            <v>たこ八郎</v>
          </cell>
          <cell r="AA384">
            <v>500000</v>
          </cell>
          <cell r="AB384">
            <v>5000</v>
          </cell>
          <cell r="AC384">
            <v>500</v>
          </cell>
          <cell r="AF384">
            <v>550</v>
          </cell>
          <cell r="AH384">
            <v>5555</v>
          </cell>
          <cell r="AI384">
            <v>555</v>
          </cell>
          <cell r="AJ384">
            <v>55555</v>
          </cell>
          <cell r="AK384">
            <v>55</v>
          </cell>
          <cell r="AL384">
            <v>555</v>
          </cell>
          <cell r="AM384">
            <v>55</v>
          </cell>
          <cell r="AU384">
            <v>4559.9399999999996</v>
          </cell>
          <cell r="AV384">
            <v>1033.5863999999999</v>
          </cell>
          <cell r="AW384">
            <v>-20000</v>
          </cell>
        </row>
        <row r="399">
          <cell r="D399" t="str">
            <v>氏名</v>
          </cell>
          <cell r="E399" t="str">
            <v>所属</v>
          </cell>
          <cell r="F399" t="str">
            <v>所属名</v>
          </cell>
          <cell r="G399" t="str">
            <v>課</v>
          </cell>
          <cell r="H399" t="str">
            <v>課名</v>
          </cell>
          <cell r="I399" t="str">
            <v>部門コード1</v>
          </cell>
          <cell r="J399" t="str">
            <v>部門コード1名</v>
          </cell>
          <cell r="K399" t="str">
            <v>部門コード2</v>
          </cell>
          <cell r="L399" t="str">
            <v>部門コード2名</v>
          </cell>
          <cell r="M399" t="str">
            <v>部門コード3</v>
          </cell>
          <cell r="N399" t="str">
            <v>部門コード3名</v>
          </cell>
          <cell r="O399" t="str">
            <v>社員区分</v>
          </cell>
          <cell r="P399" t="str">
            <v>本俸(固定)</v>
          </cell>
          <cell r="Q399" t="str">
            <v>本俸</v>
          </cell>
          <cell r="R399" t="str">
            <v>職能給</v>
          </cell>
          <cell r="S399" t="str">
            <v>役割給</v>
          </cell>
          <cell r="T399" t="str">
            <v>本俸(欠A)</v>
          </cell>
          <cell r="U399" t="str">
            <v>本俸(欠日A)</v>
          </cell>
          <cell r="V399" t="str">
            <v>本俸(欠時A)</v>
          </cell>
          <cell r="W399" t="str">
            <v>本俸(欠B)</v>
          </cell>
          <cell r="X399" t="str">
            <v>本俸(欠日B)</v>
          </cell>
          <cell r="Y399" t="str">
            <v>本俸(欠時B)</v>
          </cell>
          <cell r="Z399" t="str">
            <v>本俸(控除後)</v>
          </cell>
          <cell r="AA399" t="str">
            <v>職務手当</v>
          </cell>
          <cell r="AB399" t="str">
            <v>特別都市手当</v>
          </cell>
          <cell r="AC399" t="str">
            <v>扶養手当</v>
          </cell>
          <cell r="AD399" t="str">
            <v>住居手当</v>
          </cell>
          <cell r="AE399" t="str">
            <v>単身赴任手当</v>
          </cell>
          <cell r="AF399" t="str">
            <v>通勤月割合計</v>
          </cell>
          <cell r="AG399" t="str">
            <v>遡及差額</v>
          </cell>
          <cell r="AH399" t="str">
            <v>調整額１</v>
          </cell>
          <cell r="AI399" t="str">
            <v>超過勤務手当</v>
          </cell>
          <cell r="AJ399" t="str">
            <v>代休取得控除</v>
          </cell>
          <cell r="AK399" t="str">
            <v>健康保険会社</v>
          </cell>
          <cell r="AL399" t="str">
            <v>介護保険会社</v>
          </cell>
          <cell r="AM399" t="str">
            <v>厚生年金会社</v>
          </cell>
          <cell r="AN399" t="str">
            <v>児童負担会社</v>
          </cell>
          <cell r="AO399" t="str">
            <v>健保補助</v>
          </cell>
          <cell r="AP399" t="str">
            <v>厚保補助</v>
          </cell>
          <cell r="AQ399" t="str">
            <v>支給額計</v>
          </cell>
          <cell r="AR399" t="str">
            <v>法定外勤務手当</v>
          </cell>
          <cell r="AS399" t="str">
            <v>60超勤務手当</v>
          </cell>
          <cell r="AT399" t="str">
            <v>深夜勤務手当</v>
          </cell>
          <cell r="AU399" t="str">
            <v>法休日勤務手当</v>
          </cell>
          <cell r="AV399" t="str">
            <v>雇用保険</v>
          </cell>
          <cell r="AW399" t="str">
            <v>雇用保険会社</v>
          </cell>
          <cell r="AX399" t="str">
            <v>労災保険会社</v>
          </cell>
        </row>
        <row r="400">
          <cell r="D400" t="str">
            <v>金子　和夫</v>
          </cell>
          <cell r="E400">
            <v>1001</v>
          </cell>
          <cell r="F400" t="str">
            <v>役員他</v>
          </cell>
          <cell r="G400">
            <v>100101</v>
          </cell>
          <cell r="H400" t="str">
            <v>役員</v>
          </cell>
          <cell r="I400">
            <v>1</v>
          </cell>
          <cell r="J400" t="str">
            <v>部門1</v>
          </cell>
          <cell r="K400">
            <v>1001</v>
          </cell>
          <cell r="L400" t="str">
            <v>部門1-1</v>
          </cell>
          <cell r="M400">
            <v>100101</v>
          </cell>
          <cell r="N400" t="str">
            <v>役員</v>
          </cell>
          <cell r="O400">
            <v>100</v>
          </cell>
          <cell r="P400">
            <v>0</v>
          </cell>
          <cell r="Q400">
            <v>980000</v>
          </cell>
          <cell r="R400">
            <v>0</v>
          </cell>
          <cell r="S400">
            <v>0</v>
          </cell>
          <cell r="T400">
            <v>0</v>
          </cell>
          <cell r="U400">
            <v>0</v>
          </cell>
          <cell r="V400">
            <v>0</v>
          </cell>
          <cell r="W400">
            <v>0</v>
          </cell>
          <cell r="X400">
            <v>0</v>
          </cell>
          <cell r="Y400">
            <v>0</v>
          </cell>
          <cell r="Z400">
            <v>980000</v>
          </cell>
          <cell r="AA400">
            <v>0</v>
          </cell>
          <cell r="AB400">
            <v>0</v>
          </cell>
          <cell r="AC400">
            <v>0</v>
          </cell>
          <cell r="AD400">
            <v>0</v>
          </cell>
          <cell r="AE400">
            <v>0</v>
          </cell>
          <cell r="AF400">
            <v>11700</v>
          </cell>
          <cell r="AG400">
            <v>0</v>
          </cell>
          <cell r="AH400">
            <v>0</v>
          </cell>
          <cell r="AI400">
            <v>0</v>
          </cell>
          <cell r="AJ400">
            <v>0</v>
          </cell>
          <cell r="AK400">
            <v>45310</v>
          </cell>
          <cell r="AL400">
            <v>0</v>
          </cell>
          <cell r="AM400">
            <v>54169.8</v>
          </cell>
          <cell r="AN400">
            <v>930</v>
          </cell>
          <cell r="AO400">
            <v>0</v>
          </cell>
          <cell r="AP400">
            <v>0</v>
          </cell>
          <cell r="AQ400">
            <v>1168100</v>
          </cell>
          <cell r="AR400">
            <v>0</v>
          </cell>
          <cell r="AS400">
            <v>0</v>
          </cell>
          <cell r="AT400">
            <v>0</v>
          </cell>
          <cell r="AU400">
            <v>0</v>
          </cell>
          <cell r="AV400">
            <v>0</v>
          </cell>
          <cell r="AW400">
            <v>0</v>
          </cell>
          <cell r="AX400">
            <v>0</v>
          </cell>
        </row>
        <row r="401">
          <cell r="D401" t="str">
            <v>沖　元子</v>
          </cell>
          <cell r="E401">
            <v>1007</v>
          </cell>
          <cell r="F401" t="str">
            <v>関西研修センター</v>
          </cell>
          <cell r="G401">
            <v>100701</v>
          </cell>
          <cell r="H401" t="str">
            <v>ＫＫＣＧ</v>
          </cell>
          <cell r="I401">
            <v>1</v>
          </cell>
          <cell r="J401" t="str">
            <v>部門1</v>
          </cell>
          <cell r="K401">
            <v>1001</v>
          </cell>
          <cell r="L401" t="str">
            <v>部門1-1</v>
          </cell>
          <cell r="M401">
            <v>100102</v>
          </cell>
          <cell r="N401" t="str">
            <v>一般職員</v>
          </cell>
          <cell r="O401">
            <v>700</v>
          </cell>
          <cell r="P401">
            <v>0</v>
          </cell>
          <cell r="Q401">
            <v>160000</v>
          </cell>
          <cell r="R401">
            <v>0</v>
          </cell>
          <cell r="S401">
            <v>0</v>
          </cell>
          <cell r="T401">
            <v>0</v>
          </cell>
          <cell r="U401">
            <v>0</v>
          </cell>
          <cell r="V401">
            <v>0</v>
          </cell>
          <cell r="W401">
            <v>0</v>
          </cell>
          <cell r="X401">
            <v>0</v>
          </cell>
          <cell r="Y401">
            <v>0</v>
          </cell>
          <cell r="Z401">
            <v>160000</v>
          </cell>
          <cell r="AA401">
            <v>0</v>
          </cell>
          <cell r="AB401">
            <v>0</v>
          </cell>
          <cell r="AC401">
            <v>0</v>
          </cell>
          <cell r="AD401">
            <v>0</v>
          </cell>
          <cell r="AE401">
            <v>0</v>
          </cell>
          <cell r="AF401">
            <v>17163</v>
          </cell>
          <cell r="AG401">
            <v>0</v>
          </cell>
          <cell r="AH401">
            <v>2666</v>
          </cell>
          <cell r="AI401">
            <v>13346</v>
          </cell>
          <cell r="AJ401">
            <v>-7965</v>
          </cell>
          <cell r="AK401">
            <v>8668</v>
          </cell>
          <cell r="AL401">
            <v>1210</v>
          </cell>
          <cell r="AM401">
            <v>19221.8</v>
          </cell>
          <cell r="AN401">
            <v>330</v>
          </cell>
          <cell r="AO401">
            <v>0</v>
          </cell>
          <cell r="AP401">
            <v>0</v>
          </cell>
          <cell r="AQ401">
            <v>185210</v>
          </cell>
          <cell r="AR401">
            <v>0</v>
          </cell>
          <cell r="AS401">
            <v>0</v>
          </cell>
          <cell r="AT401">
            <v>0</v>
          </cell>
          <cell r="AU401">
            <v>0</v>
          </cell>
          <cell r="AV401">
            <v>926</v>
          </cell>
          <cell r="AW401">
            <v>1574.335</v>
          </cell>
          <cell r="AX401">
            <v>377.82839999999999</v>
          </cell>
        </row>
        <row r="402">
          <cell r="D402" t="str">
            <v>井上　和一</v>
          </cell>
          <cell r="E402">
            <v>1006</v>
          </cell>
          <cell r="F402" t="str">
            <v>東京研修センター</v>
          </cell>
          <cell r="G402">
            <v>100601</v>
          </cell>
          <cell r="H402" t="str">
            <v>ＴＫＣＧ</v>
          </cell>
          <cell r="I402">
            <v>1</v>
          </cell>
          <cell r="J402" t="str">
            <v>部門1</v>
          </cell>
          <cell r="K402">
            <v>1001</v>
          </cell>
          <cell r="L402" t="str">
            <v>部門1-1</v>
          </cell>
          <cell r="M402">
            <v>100102</v>
          </cell>
          <cell r="N402" t="str">
            <v>一般職員</v>
          </cell>
          <cell r="O402">
            <v>700</v>
          </cell>
          <cell r="P402">
            <v>0</v>
          </cell>
          <cell r="Q402">
            <v>160000</v>
          </cell>
          <cell r="R402">
            <v>0</v>
          </cell>
          <cell r="S402">
            <v>0</v>
          </cell>
          <cell r="T402">
            <v>0</v>
          </cell>
          <cell r="U402">
            <v>0</v>
          </cell>
          <cell r="V402">
            <v>0</v>
          </cell>
          <cell r="W402">
            <v>0</v>
          </cell>
          <cell r="X402">
            <v>0</v>
          </cell>
          <cell r="Y402">
            <v>0</v>
          </cell>
          <cell r="Z402">
            <v>160000</v>
          </cell>
          <cell r="AA402">
            <v>0</v>
          </cell>
          <cell r="AB402">
            <v>0</v>
          </cell>
          <cell r="AC402">
            <v>0</v>
          </cell>
          <cell r="AD402">
            <v>0</v>
          </cell>
          <cell r="AE402">
            <v>0</v>
          </cell>
          <cell r="AF402">
            <v>19088</v>
          </cell>
          <cell r="AG402">
            <v>0</v>
          </cell>
          <cell r="AH402">
            <v>2666</v>
          </cell>
          <cell r="AI402">
            <v>26880</v>
          </cell>
          <cell r="AJ402">
            <v>0</v>
          </cell>
          <cell r="AK402">
            <v>7486</v>
          </cell>
          <cell r="AL402">
            <v>1045</v>
          </cell>
          <cell r="AM402">
            <v>16600.599999999999</v>
          </cell>
          <cell r="AN402">
            <v>285</v>
          </cell>
          <cell r="AO402">
            <v>0</v>
          </cell>
          <cell r="AP402">
            <v>0</v>
          </cell>
          <cell r="AQ402">
            <v>208634</v>
          </cell>
          <cell r="AR402">
            <v>0</v>
          </cell>
          <cell r="AS402">
            <v>0</v>
          </cell>
          <cell r="AT402">
            <v>0</v>
          </cell>
          <cell r="AU402">
            <v>3534</v>
          </cell>
          <cell r="AV402">
            <v>0</v>
          </cell>
          <cell r="AW402">
            <v>0</v>
          </cell>
          <cell r="AX402">
            <v>425.61329999999998</v>
          </cell>
        </row>
        <row r="403">
          <cell r="D403" t="str">
            <v>片岡　吉道</v>
          </cell>
          <cell r="E403">
            <v>1001</v>
          </cell>
          <cell r="F403" t="str">
            <v>役員他</v>
          </cell>
          <cell r="G403">
            <v>100101</v>
          </cell>
          <cell r="H403" t="str">
            <v>役員</v>
          </cell>
          <cell r="I403">
            <v>1</v>
          </cell>
          <cell r="J403" t="str">
            <v>部門1</v>
          </cell>
          <cell r="K403">
            <v>1001</v>
          </cell>
          <cell r="L403" t="str">
            <v>部門1-1</v>
          </cell>
          <cell r="M403">
            <v>100101</v>
          </cell>
          <cell r="N403" t="str">
            <v>役員</v>
          </cell>
          <cell r="O403">
            <v>100</v>
          </cell>
          <cell r="P403">
            <v>0</v>
          </cell>
          <cell r="Q403">
            <v>820000</v>
          </cell>
          <cell r="R403">
            <v>0</v>
          </cell>
          <cell r="S403">
            <v>0</v>
          </cell>
          <cell r="T403">
            <v>0</v>
          </cell>
          <cell r="U403">
            <v>0</v>
          </cell>
          <cell r="V403">
            <v>0</v>
          </cell>
          <cell r="W403">
            <v>0</v>
          </cell>
          <cell r="X403">
            <v>0</v>
          </cell>
          <cell r="Y403">
            <v>0</v>
          </cell>
          <cell r="Z403">
            <v>820000</v>
          </cell>
          <cell r="AA403">
            <v>0</v>
          </cell>
          <cell r="AB403">
            <v>0</v>
          </cell>
          <cell r="AC403">
            <v>0</v>
          </cell>
          <cell r="AD403">
            <v>0</v>
          </cell>
          <cell r="AE403">
            <v>0</v>
          </cell>
          <cell r="AF403">
            <v>31898</v>
          </cell>
          <cell r="AG403">
            <v>0</v>
          </cell>
          <cell r="AH403">
            <v>0</v>
          </cell>
          <cell r="AI403">
            <v>0</v>
          </cell>
          <cell r="AJ403">
            <v>0</v>
          </cell>
          <cell r="AK403">
            <v>38612</v>
          </cell>
          <cell r="AL403">
            <v>5390</v>
          </cell>
          <cell r="AM403">
            <v>54169.8</v>
          </cell>
          <cell r="AN403">
            <v>930</v>
          </cell>
          <cell r="AO403">
            <v>0</v>
          </cell>
          <cell r="AP403">
            <v>0</v>
          </cell>
          <cell r="AQ403">
            <v>999498</v>
          </cell>
          <cell r="AR403">
            <v>0</v>
          </cell>
          <cell r="AS403">
            <v>0</v>
          </cell>
          <cell r="AT403">
            <v>0</v>
          </cell>
          <cell r="AU403">
            <v>0</v>
          </cell>
          <cell r="AV403">
            <v>0</v>
          </cell>
          <cell r="AW403">
            <v>0</v>
          </cell>
          <cell r="AX403">
            <v>0</v>
          </cell>
        </row>
        <row r="404">
          <cell r="D404" t="str">
            <v>岩崎　直子</v>
          </cell>
          <cell r="E404">
            <v>1007</v>
          </cell>
          <cell r="F404" t="str">
            <v>関西研修センター</v>
          </cell>
          <cell r="G404">
            <v>100701</v>
          </cell>
          <cell r="H404" t="str">
            <v>ＫＫＣＧ</v>
          </cell>
          <cell r="I404">
            <v>1</v>
          </cell>
          <cell r="J404" t="str">
            <v>部門1</v>
          </cell>
          <cell r="K404">
            <v>1001</v>
          </cell>
          <cell r="L404" t="str">
            <v>部門1-1</v>
          </cell>
          <cell r="M404">
            <v>100102</v>
          </cell>
          <cell r="N404" t="str">
            <v>一般職員</v>
          </cell>
          <cell r="O404">
            <v>700</v>
          </cell>
          <cell r="P404">
            <v>0</v>
          </cell>
          <cell r="Q404">
            <v>160000</v>
          </cell>
          <cell r="R404">
            <v>0</v>
          </cell>
          <cell r="S404">
            <v>0</v>
          </cell>
          <cell r="T404">
            <v>0</v>
          </cell>
          <cell r="U404">
            <v>0</v>
          </cell>
          <cell r="V404">
            <v>0</v>
          </cell>
          <cell r="W404">
            <v>0</v>
          </cell>
          <cell r="X404">
            <v>0</v>
          </cell>
          <cell r="Y404">
            <v>0</v>
          </cell>
          <cell r="Z404">
            <v>160000</v>
          </cell>
          <cell r="AA404">
            <v>0</v>
          </cell>
          <cell r="AB404">
            <v>0</v>
          </cell>
          <cell r="AC404">
            <v>0</v>
          </cell>
          <cell r="AD404">
            <v>0</v>
          </cell>
          <cell r="AE404">
            <v>0</v>
          </cell>
          <cell r="AF404">
            <v>17011</v>
          </cell>
          <cell r="AG404">
            <v>0</v>
          </cell>
          <cell r="AH404">
            <v>0</v>
          </cell>
          <cell r="AI404">
            <v>23276</v>
          </cell>
          <cell r="AJ404">
            <v>-7965</v>
          </cell>
          <cell r="AK404">
            <v>7092</v>
          </cell>
          <cell r="AL404">
            <v>990</v>
          </cell>
          <cell r="AM404">
            <v>15727.2</v>
          </cell>
          <cell r="AN404">
            <v>270</v>
          </cell>
          <cell r="AO404">
            <v>0</v>
          </cell>
          <cell r="AP404">
            <v>0</v>
          </cell>
          <cell r="AQ404">
            <v>192322</v>
          </cell>
          <cell r="AR404">
            <v>0</v>
          </cell>
          <cell r="AS404">
            <v>0</v>
          </cell>
          <cell r="AT404">
            <v>0</v>
          </cell>
          <cell r="AU404">
            <v>0</v>
          </cell>
          <cell r="AV404">
            <v>961</v>
          </cell>
          <cell r="AW404">
            <v>1635.347</v>
          </cell>
          <cell r="AX404">
            <v>392.33679999999998</v>
          </cell>
        </row>
        <row r="405">
          <cell r="D405" t="str">
            <v>山本　栄子</v>
          </cell>
          <cell r="E405">
            <v>1006</v>
          </cell>
          <cell r="F405" t="str">
            <v>東京研修センター</v>
          </cell>
          <cell r="G405">
            <v>100601</v>
          </cell>
          <cell r="H405" t="str">
            <v>ＴＫＣＧ</v>
          </cell>
          <cell r="I405">
            <v>1</v>
          </cell>
          <cell r="J405" t="str">
            <v>部門1</v>
          </cell>
          <cell r="K405">
            <v>1001</v>
          </cell>
          <cell r="L405" t="str">
            <v>部門1-1</v>
          </cell>
          <cell r="M405">
            <v>100102</v>
          </cell>
          <cell r="N405" t="str">
            <v>一般職員</v>
          </cell>
          <cell r="O405">
            <v>300</v>
          </cell>
          <cell r="P405">
            <v>410400</v>
          </cell>
          <cell r="Q405">
            <v>410400</v>
          </cell>
          <cell r="R405">
            <v>0</v>
          </cell>
          <cell r="S405">
            <v>0</v>
          </cell>
          <cell r="T405">
            <v>0</v>
          </cell>
          <cell r="U405">
            <v>0</v>
          </cell>
          <cell r="V405">
            <v>0</v>
          </cell>
          <cell r="W405">
            <v>0</v>
          </cell>
          <cell r="X405">
            <v>0</v>
          </cell>
          <cell r="Y405">
            <v>0</v>
          </cell>
          <cell r="Z405">
            <v>410400</v>
          </cell>
          <cell r="AA405">
            <v>45000</v>
          </cell>
          <cell r="AB405">
            <v>54648</v>
          </cell>
          <cell r="AC405">
            <v>0</v>
          </cell>
          <cell r="AD405">
            <v>0</v>
          </cell>
          <cell r="AE405">
            <v>0</v>
          </cell>
          <cell r="AF405">
            <v>0</v>
          </cell>
          <cell r="AG405">
            <v>0</v>
          </cell>
          <cell r="AH405">
            <v>0</v>
          </cell>
          <cell r="AI405">
            <v>0</v>
          </cell>
          <cell r="AJ405">
            <v>0</v>
          </cell>
          <cell r="AK405">
            <v>22064</v>
          </cell>
          <cell r="AL405">
            <v>3080</v>
          </cell>
          <cell r="AM405">
            <v>48927.4</v>
          </cell>
          <cell r="AN405">
            <v>840</v>
          </cell>
          <cell r="AO405">
            <v>0</v>
          </cell>
          <cell r="AP405">
            <v>0</v>
          </cell>
          <cell r="AQ405">
            <v>510048</v>
          </cell>
          <cell r="AR405">
            <v>0</v>
          </cell>
          <cell r="AS405">
            <v>0</v>
          </cell>
          <cell r="AT405">
            <v>0</v>
          </cell>
          <cell r="AU405">
            <v>0</v>
          </cell>
          <cell r="AV405">
            <v>2550</v>
          </cell>
          <cell r="AW405">
            <v>4335.6480000000001</v>
          </cell>
          <cell r="AX405">
            <v>1040.4979000000001</v>
          </cell>
        </row>
        <row r="406">
          <cell r="D406" t="str">
            <v>児島　秀和</v>
          </cell>
          <cell r="E406">
            <v>1001</v>
          </cell>
          <cell r="F406" t="str">
            <v>産業推進部</v>
          </cell>
          <cell r="G406">
            <v>100101</v>
          </cell>
          <cell r="H406" t="str">
            <v>産業国際化・インフラＧ</v>
          </cell>
          <cell r="I406">
            <v>1</v>
          </cell>
          <cell r="J406" t="str">
            <v>部門1</v>
          </cell>
          <cell r="K406">
            <v>1001</v>
          </cell>
          <cell r="L406" t="str">
            <v>部門1-1</v>
          </cell>
          <cell r="M406">
            <v>100102</v>
          </cell>
          <cell r="N406" t="str">
            <v>一般職員</v>
          </cell>
          <cell r="O406">
            <v>700</v>
          </cell>
          <cell r="P406">
            <v>0</v>
          </cell>
          <cell r="Q406">
            <v>160000</v>
          </cell>
          <cell r="R406">
            <v>0</v>
          </cell>
          <cell r="S406">
            <v>0</v>
          </cell>
          <cell r="T406">
            <v>0</v>
          </cell>
          <cell r="U406">
            <v>0</v>
          </cell>
          <cell r="V406">
            <v>0</v>
          </cell>
          <cell r="W406">
            <v>0</v>
          </cell>
          <cell r="X406">
            <v>0</v>
          </cell>
          <cell r="Y406">
            <v>0</v>
          </cell>
          <cell r="Z406">
            <v>160000</v>
          </cell>
          <cell r="AA406">
            <v>0</v>
          </cell>
          <cell r="AB406">
            <v>0</v>
          </cell>
          <cell r="AC406">
            <v>0</v>
          </cell>
          <cell r="AD406">
            <v>0</v>
          </cell>
          <cell r="AE406">
            <v>0</v>
          </cell>
          <cell r="AF406">
            <v>9306</v>
          </cell>
          <cell r="AG406">
            <v>0</v>
          </cell>
          <cell r="AH406">
            <v>0</v>
          </cell>
          <cell r="AI406">
            <v>0</v>
          </cell>
          <cell r="AJ406">
            <v>0</v>
          </cell>
          <cell r="AK406">
            <v>6698</v>
          </cell>
          <cell r="AL406">
            <v>935</v>
          </cell>
          <cell r="AM406">
            <v>14853.8</v>
          </cell>
          <cell r="AN406">
            <v>255</v>
          </cell>
          <cell r="AO406">
            <v>0</v>
          </cell>
          <cell r="AP406">
            <v>0</v>
          </cell>
          <cell r="AQ406">
            <v>169306</v>
          </cell>
          <cell r="AR406">
            <v>0</v>
          </cell>
          <cell r="AS406">
            <v>0</v>
          </cell>
          <cell r="AT406">
            <v>0</v>
          </cell>
          <cell r="AU406">
            <v>0</v>
          </cell>
          <cell r="AV406">
            <v>846</v>
          </cell>
          <cell r="AW406">
            <v>1439.6310000000001</v>
          </cell>
          <cell r="AX406">
            <v>345.38420000000002</v>
          </cell>
        </row>
        <row r="407">
          <cell r="D407" t="str">
            <v>関本　隆</v>
          </cell>
          <cell r="E407">
            <v>1007</v>
          </cell>
          <cell r="F407" t="str">
            <v>関西研修センター</v>
          </cell>
          <cell r="G407">
            <v>100701</v>
          </cell>
          <cell r="H407" t="str">
            <v>ＫＫＣＧ</v>
          </cell>
          <cell r="I407">
            <v>1</v>
          </cell>
          <cell r="J407" t="str">
            <v>部門1</v>
          </cell>
          <cell r="K407">
            <v>1001</v>
          </cell>
          <cell r="L407" t="str">
            <v>部門1-1</v>
          </cell>
          <cell r="M407">
            <v>100102</v>
          </cell>
          <cell r="N407" t="str">
            <v>一般職員</v>
          </cell>
          <cell r="O407">
            <v>500</v>
          </cell>
          <cell r="P407">
            <v>380300</v>
          </cell>
          <cell r="Q407">
            <v>380300</v>
          </cell>
          <cell r="R407">
            <v>0</v>
          </cell>
          <cell r="S407">
            <v>0</v>
          </cell>
          <cell r="T407">
            <v>0</v>
          </cell>
          <cell r="U407">
            <v>0</v>
          </cell>
          <cell r="V407">
            <v>0</v>
          </cell>
          <cell r="W407">
            <v>0</v>
          </cell>
          <cell r="X407">
            <v>0</v>
          </cell>
          <cell r="Y407">
            <v>0</v>
          </cell>
          <cell r="Z407">
            <v>380300</v>
          </cell>
          <cell r="AA407">
            <v>0</v>
          </cell>
          <cell r="AB407">
            <v>47196</v>
          </cell>
          <cell r="AC407">
            <v>13000</v>
          </cell>
          <cell r="AD407">
            <v>0</v>
          </cell>
          <cell r="AE407">
            <v>0</v>
          </cell>
          <cell r="AF407">
            <v>28260</v>
          </cell>
          <cell r="AG407">
            <v>0</v>
          </cell>
          <cell r="AH407">
            <v>20500</v>
          </cell>
          <cell r="AI407">
            <v>8861</v>
          </cell>
          <cell r="AJ407">
            <v>0</v>
          </cell>
          <cell r="AK407">
            <v>20882</v>
          </cell>
          <cell r="AL407">
            <v>2915</v>
          </cell>
          <cell r="AM407">
            <v>46306.2</v>
          </cell>
          <cell r="AN407">
            <v>795</v>
          </cell>
          <cell r="AO407">
            <v>0</v>
          </cell>
          <cell r="AP407">
            <v>0</v>
          </cell>
          <cell r="AQ407">
            <v>498117</v>
          </cell>
          <cell r="AR407">
            <v>0</v>
          </cell>
          <cell r="AS407">
            <v>0</v>
          </cell>
          <cell r="AT407">
            <v>0</v>
          </cell>
          <cell r="AU407">
            <v>0</v>
          </cell>
          <cell r="AV407">
            <v>2490</v>
          </cell>
          <cell r="AW407">
            <v>4234.5794999999998</v>
          </cell>
          <cell r="AX407">
            <v>1016.1586</v>
          </cell>
        </row>
        <row r="408">
          <cell r="D408" t="str">
            <v>米田　裕之</v>
          </cell>
          <cell r="E408">
            <v>1005</v>
          </cell>
          <cell r="F408" t="str">
            <v>総務企画部</v>
          </cell>
          <cell r="G408">
            <v>100502</v>
          </cell>
          <cell r="H408" t="str">
            <v>総務Ｇ</v>
          </cell>
          <cell r="I408">
            <v>1</v>
          </cell>
          <cell r="J408" t="str">
            <v>部門1</v>
          </cell>
          <cell r="K408">
            <v>1001</v>
          </cell>
          <cell r="L408" t="str">
            <v>部門1-1</v>
          </cell>
          <cell r="M408">
            <v>100101</v>
          </cell>
          <cell r="N408" t="str">
            <v>役員</v>
          </cell>
          <cell r="O408">
            <v>200</v>
          </cell>
          <cell r="P408">
            <v>0</v>
          </cell>
          <cell r="Q408">
            <v>680000</v>
          </cell>
          <cell r="R408">
            <v>0</v>
          </cell>
          <cell r="S408">
            <v>0</v>
          </cell>
          <cell r="T408">
            <v>0</v>
          </cell>
          <cell r="U408">
            <v>0</v>
          </cell>
          <cell r="V408">
            <v>0</v>
          </cell>
          <cell r="W408">
            <v>0</v>
          </cell>
          <cell r="X408">
            <v>0</v>
          </cell>
          <cell r="Y408">
            <v>0</v>
          </cell>
          <cell r="Z408">
            <v>680000</v>
          </cell>
          <cell r="AA408">
            <v>0</v>
          </cell>
          <cell r="AB408">
            <v>0</v>
          </cell>
          <cell r="AC408">
            <v>0</v>
          </cell>
          <cell r="AD408">
            <v>0</v>
          </cell>
          <cell r="AE408">
            <v>0</v>
          </cell>
          <cell r="AF408">
            <v>41272</v>
          </cell>
          <cell r="AG408">
            <v>0</v>
          </cell>
          <cell r="AH408">
            <v>0</v>
          </cell>
          <cell r="AI408">
            <v>0</v>
          </cell>
          <cell r="AJ408">
            <v>0</v>
          </cell>
          <cell r="AK408">
            <v>32702</v>
          </cell>
          <cell r="AL408">
            <v>4565</v>
          </cell>
          <cell r="AM408">
            <v>54169.8</v>
          </cell>
          <cell r="AN408">
            <v>930</v>
          </cell>
          <cell r="AO408">
            <v>0</v>
          </cell>
          <cell r="AP408">
            <v>0</v>
          </cell>
          <cell r="AQ408">
            <v>843672</v>
          </cell>
          <cell r="AR408">
            <v>0</v>
          </cell>
          <cell r="AS408">
            <v>0</v>
          </cell>
          <cell r="AT408">
            <v>0</v>
          </cell>
          <cell r="AU408">
            <v>0</v>
          </cell>
          <cell r="AV408">
            <v>0</v>
          </cell>
          <cell r="AW408">
            <v>0</v>
          </cell>
          <cell r="AX408">
            <v>0</v>
          </cell>
        </row>
        <row r="409">
          <cell r="D409" t="str">
            <v>山崎　正弘</v>
          </cell>
          <cell r="E409">
            <v>1003</v>
          </cell>
          <cell r="F409" t="str">
            <v>研修業務部</v>
          </cell>
          <cell r="G409">
            <v>100303</v>
          </cell>
          <cell r="H409" t="str">
            <v>招聘業務Ｇ</v>
          </cell>
          <cell r="I409">
            <v>1</v>
          </cell>
          <cell r="J409" t="str">
            <v>部門1</v>
          </cell>
          <cell r="K409">
            <v>1001</v>
          </cell>
          <cell r="L409" t="str">
            <v>部門1-1</v>
          </cell>
          <cell r="M409">
            <v>100102</v>
          </cell>
          <cell r="N409" t="str">
            <v>一般職員</v>
          </cell>
          <cell r="O409">
            <v>500</v>
          </cell>
          <cell r="P409">
            <v>392600</v>
          </cell>
          <cell r="Q409">
            <v>392600</v>
          </cell>
          <cell r="R409">
            <v>0</v>
          </cell>
          <cell r="S409">
            <v>0</v>
          </cell>
          <cell r="T409">
            <v>0</v>
          </cell>
          <cell r="U409">
            <v>0</v>
          </cell>
          <cell r="V409">
            <v>0</v>
          </cell>
          <cell r="W409">
            <v>0</v>
          </cell>
          <cell r="X409">
            <v>0</v>
          </cell>
          <cell r="Y409">
            <v>0</v>
          </cell>
          <cell r="Z409">
            <v>392600</v>
          </cell>
          <cell r="AA409">
            <v>0</v>
          </cell>
          <cell r="AB409">
            <v>47112</v>
          </cell>
          <cell r="AC409">
            <v>0</v>
          </cell>
          <cell r="AD409">
            <v>21800</v>
          </cell>
          <cell r="AE409">
            <v>0</v>
          </cell>
          <cell r="AF409">
            <v>17978</v>
          </cell>
          <cell r="AG409">
            <v>0</v>
          </cell>
          <cell r="AH409">
            <v>9828</v>
          </cell>
          <cell r="AI409">
            <v>40185</v>
          </cell>
          <cell r="AJ409">
            <v>0</v>
          </cell>
          <cell r="AK409">
            <v>24428</v>
          </cell>
          <cell r="AL409">
            <v>3410</v>
          </cell>
          <cell r="AM409">
            <v>54169.8</v>
          </cell>
          <cell r="AN409">
            <v>930</v>
          </cell>
          <cell r="AO409">
            <v>0</v>
          </cell>
          <cell r="AP409">
            <v>0</v>
          </cell>
          <cell r="AQ409">
            <v>529503</v>
          </cell>
          <cell r="AR409">
            <v>0</v>
          </cell>
          <cell r="AS409">
            <v>0</v>
          </cell>
          <cell r="AT409">
            <v>0</v>
          </cell>
          <cell r="AU409">
            <v>0</v>
          </cell>
          <cell r="AV409">
            <v>2647</v>
          </cell>
          <cell r="AW409">
            <v>4501.2905000000001</v>
          </cell>
          <cell r="AX409">
            <v>1080.1860999999999</v>
          </cell>
        </row>
        <row r="410">
          <cell r="D410" t="str">
            <v>大塚　光義</v>
          </cell>
          <cell r="E410">
            <v>1006</v>
          </cell>
          <cell r="F410" t="str">
            <v>東京研修センター</v>
          </cell>
          <cell r="G410">
            <v>100601</v>
          </cell>
          <cell r="H410" t="str">
            <v>ＴＫＣＧ</v>
          </cell>
          <cell r="I410">
            <v>1</v>
          </cell>
          <cell r="J410" t="str">
            <v>部門1</v>
          </cell>
          <cell r="K410">
            <v>1001</v>
          </cell>
          <cell r="L410" t="str">
            <v>部門1-1</v>
          </cell>
          <cell r="M410">
            <v>100102</v>
          </cell>
          <cell r="N410" t="str">
            <v>一般職員</v>
          </cell>
          <cell r="O410">
            <v>500</v>
          </cell>
          <cell r="P410">
            <v>401800</v>
          </cell>
          <cell r="Q410">
            <v>401800</v>
          </cell>
          <cell r="R410">
            <v>0</v>
          </cell>
          <cell r="S410">
            <v>0</v>
          </cell>
          <cell r="T410">
            <v>0</v>
          </cell>
          <cell r="U410">
            <v>0</v>
          </cell>
          <cell r="V410">
            <v>0</v>
          </cell>
          <cell r="W410">
            <v>0</v>
          </cell>
          <cell r="X410">
            <v>0</v>
          </cell>
          <cell r="Y410">
            <v>0</v>
          </cell>
          <cell r="Z410">
            <v>401800</v>
          </cell>
          <cell r="AA410">
            <v>0</v>
          </cell>
          <cell r="AB410">
            <v>49776</v>
          </cell>
          <cell r="AC410">
            <v>13000</v>
          </cell>
          <cell r="AD410">
            <v>27000</v>
          </cell>
          <cell r="AE410">
            <v>35000</v>
          </cell>
          <cell r="AF410">
            <v>6840</v>
          </cell>
          <cell r="AG410">
            <v>0</v>
          </cell>
          <cell r="AH410">
            <v>15200</v>
          </cell>
          <cell r="AI410">
            <v>136153</v>
          </cell>
          <cell r="AJ410">
            <v>0</v>
          </cell>
          <cell r="AK410">
            <v>27974</v>
          </cell>
          <cell r="AL410">
            <v>3905</v>
          </cell>
          <cell r="AM410">
            <v>54169.8</v>
          </cell>
          <cell r="AN410">
            <v>930</v>
          </cell>
          <cell r="AO410">
            <v>0</v>
          </cell>
          <cell r="AP410">
            <v>0</v>
          </cell>
          <cell r="AQ410">
            <v>684769</v>
          </cell>
          <cell r="AR410">
            <v>0</v>
          </cell>
          <cell r="AS410">
            <v>0</v>
          </cell>
          <cell r="AT410">
            <v>0</v>
          </cell>
          <cell r="AU410">
            <v>0</v>
          </cell>
          <cell r="AV410">
            <v>3423</v>
          </cell>
          <cell r="AW410">
            <v>5821.3815000000004</v>
          </cell>
          <cell r="AX410">
            <v>1396.9286999999999</v>
          </cell>
        </row>
        <row r="411">
          <cell r="D411" t="str">
            <v>三輪　直</v>
          </cell>
          <cell r="E411">
            <v>1006</v>
          </cell>
          <cell r="F411" t="str">
            <v>東京研修センター</v>
          </cell>
          <cell r="G411">
            <v>100601</v>
          </cell>
          <cell r="H411" t="str">
            <v>ＴＫＣＧ</v>
          </cell>
          <cell r="I411">
            <v>1</v>
          </cell>
          <cell r="J411" t="str">
            <v>部門1</v>
          </cell>
          <cell r="K411">
            <v>1001</v>
          </cell>
          <cell r="L411" t="str">
            <v>部門1-1</v>
          </cell>
          <cell r="M411">
            <v>100102</v>
          </cell>
          <cell r="N411" t="str">
            <v>一般職員</v>
          </cell>
          <cell r="O411">
            <v>300</v>
          </cell>
          <cell r="P411">
            <v>464100</v>
          </cell>
          <cell r="Q411">
            <v>464100</v>
          </cell>
          <cell r="R411">
            <v>0</v>
          </cell>
          <cell r="S411">
            <v>0</v>
          </cell>
          <cell r="T411">
            <v>0</v>
          </cell>
          <cell r="U411">
            <v>0</v>
          </cell>
          <cell r="V411">
            <v>0</v>
          </cell>
          <cell r="W411">
            <v>0</v>
          </cell>
          <cell r="X411">
            <v>0</v>
          </cell>
          <cell r="Y411">
            <v>0</v>
          </cell>
          <cell r="Z411">
            <v>464100</v>
          </cell>
          <cell r="AA411">
            <v>95000</v>
          </cell>
          <cell r="AB411">
            <v>70032</v>
          </cell>
          <cell r="AC411">
            <v>24500</v>
          </cell>
          <cell r="AD411">
            <v>27000</v>
          </cell>
          <cell r="AE411">
            <v>35000</v>
          </cell>
          <cell r="AF411">
            <v>13060</v>
          </cell>
          <cell r="AG411">
            <v>6272</v>
          </cell>
          <cell r="AH411">
            <v>20050</v>
          </cell>
          <cell r="AI411">
            <v>0</v>
          </cell>
          <cell r="AJ411">
            <v>0</v>
          </cell>
          <cell r="AK411">
            <v>29550</v>
          </cell>
          <cell r="AL411">
            <v>4125</v>
          </cell>
          <cell r="AM411">
            <v>54169.8</v>
          </cell>
          <cell r="AN411">
            <v>930</v>
          </cell>
          <cell r="AO411">
            <v>0</v>
          </cell>
          <cell r="AP411">
            <v>0</v>
          </cell>
          <cell r="AQ411">
            <v>755014</v>
          </cell>
          <cell r="AR411">
            <v>0</v>
          </cell>
          <cell r="AS411">
            <v>0</v>
          </cell>
          <cell r="AT411">
            <v>0</v>
          </cell>
          <cell r="AU411">
            <v>0</v>
          </cell>
          <cell r="AV411">
            <v>3775</v>
          </cell>
          <cell r="AW411">
            <v>6417.6890000000003</v>
          </cell>
          <cell r="AX411">
            <v>1540.2284999999999</v>
          </cell>
        </row>
        <row r="412">
          <cell r="D412" t="str">
            <v>井上　優</v>
          </cell>
          <cell r="E412">
            <v>1001</v>
          </cell>
          <cell r="F412" t="str">
            <v>産業推進部</v>
          </cell>
          <cell r="G412">
            <v>100101</v>
          </cell>
          <cell r="H412" t="str">
            <v>産業国際化・インフラＧ</v>
          </cell>
          <cell r="I412">
            <v>1</v>
          </cell>
          <cell r="J412" t="str">
            <v>部門1</v>
          </cell>
          <cell r="K412">
            <v>1001</v>
          </cell>
          <cell r="L412" t="str">
            <v>部門1-1</v>
          </cell>
          <cell r="M412">
            <v>100102</v>
          </cell>
          <cell r="N412" t="str">
            <v>一般職員</v>
          </cell>
          <cell r="O412">
            <v>500</v>
          </cell>
          <cell r="P412">
            <v>392600</v>
          </cell>
          <cell r="Q412">
            <v>392600</v>
          </cell>
          <cell r="R412">
            <v>0</v>
          </cell>
          <cell r="S412">
            <v>0</v>
          </cell>
          <cell r="T412">
            <v>0</v>
          </cell>
          <cell r="U412">
            <v>0</v>
          </cell>
          <cell r="V412">
            <v>0</v>
          </cell>
          <cell r="W412">
            <v>0</v>
          </cell>
          <cell r="X412">
            <v>0</v>
          </cell>
          <cell r="Y412">
            <v>0</v>
          </cell>
          <cell r="Z412">
            <v>392600</v>
          </cell>
          <cell r="AA412">
            <v>0</v>
          </cell>
          <cell r="AB412">
            <v>50052</v>
          </cell>
          <cell r="AC412">
            <v>24500</v>
          </cell>
          <cell r="AD412">
            <v>0</v>
          </cell>
          <cell r="AE412">
            <v>0</v>
          </cell>
          <cell r="AF412">
            <v>23321</v>
          </cell>
          <cell r="AG412">
            <v>0</v>
          </cell>
          <cell r="AH412">
            <v>18778</v>
          </cell>
          <cell r="AI412">
            <v>17563</v>
          </cell>
          <cell r="AJ412">
            <v>0</v>
          </cell>
          <cell r="AK412">
            <v>20882</v>
          </cell>
          <cell r="AL412">
            <v>2915</v>
          </cell>
          <cell r="AM412">
            <v>46306.2</v>
          </cell>
          <cell r="AN412">
            <v>795</v>
          </cell>
          <cell r="AO412">
            <v>0</v>
          </cell>
          <cell r="AP412">
            <v>0</v>
          </cell>
          <cell r="AQ412">
            <v>526814</v>
          </cell>
          <cell r="AR412">
            <v>0</v>
          </cell>
          <cell r="AS412">
            <v>0</v>
          </cell>
          <cell r="AT412">
            <v>0</v>
          </cell>
          <cell r="AU412">
            <v>0</v>
          </cell>
          <cell r="AV412">
            <v>2634</v>
          </cell>
          <cell r="AW412">
            <v>4477.9889999999996</v>
          </cell>
          <cell r="AX412">
            <v>1074.7004999999999</v>
          </cell>
        </row>
        <row r="413">
          <cell r="D413" t="str">
            <v>田中　宏幸</v>
          </cell>
          <cell r="E413">
            <v>1003</v>
          </cell>
          <cell r="F413" t="str">
            <v>研修業務部</v>
          </cell>
          <cell r="G413">
            <v>100301</v>
          </cell>
          <cell r="H413" t="str">
            <v>受入業務Ｇ</v>
          </cell>
          <cell r="I413">
            <v>1</v>
          </cell>
          <cell r="J413" t="str">
            <v>部門1</v>
          </cell>
          <cell r="K413">
            <v>1001</v>
          </cell>
          <cell r="L413" t="str">
            <v>部門1-1</v>
          </cell>
          <cell r="M413">
            <v>100102</v>
          </cell>
          <cell r="N413" t="str">
            <v>一般職員</v>
          </cell>
          <cell r="O413">
            <v>300</v>
          </cell>
          <cell r="P413">
            <v>463300</v>
          </cell>
          <cell r="Q413">
            <v>463300</v>
          </cell>
          <cell r="R413">
            <v>0</v>
          </cell>
          <cell r="S413">
            <v>0</v>
          </cell>
          <cell r="T413">
            <v>0</v>
          </cell>
          <cell r="U413">
            <v>0</v>
          </cell>
          <cell r="V413">
            <v>0</v>
          </cell>
          <cell r="W413">
            <v>0</v>
          </cell>
          <cell r="X413">
            <v>0</v>
          </cell>
          <cell r="Y413">
            <v>0</v>
          </cell>
          <cell r="Z413">
            <v>463300</v>
          </cell>
          <cell r="AA413">
            <v>105000</v>
          </cell>
          <cell r="AB413">
            <v>72096</v>
          </cell>
          <cell r="AC413">
            <v>32500</v>
          </cell>
          <cell r="AD413">
            <v>0</v>
          </cell>
          <cell r="AE413">
            <v>0</v>
          </cell>
          <cell r="AF413">
            <v>18853</v>
          </cell>
          <cell r="AG413">
            <v>22176</v>
          </cell>
          <cell r="AH413">
            <v>16400</v>
          </cell>
          <cell r="AI413">
            <v>0</v>
          </cell>
          <cell r="AJ413">
            <v>0</v>
          </cell>
          <cell r="AK413">
            <v>27974</v>
          </cell>
          <cell r="AL413">
            <v>3905</v>
          </cell>
          <cell r="AM413">
            <v>54169.8</v>
          </cell>
          <cell r="AN413">
            <v>930</v>
          </cell>
          <cell r="AO413">
            <v>0</v>
          </cell>
          <cell r="AP413">
            <v>0</v>
          </cell>
          <cell r="AQ413">
            <v>730325</v>
          </cell>
          <cell r="AR413">
            <v>0</v>
          </cell>
          <cell r="AS413">
            <v>0</v>
          </cell>
          <cell r="AT413">
            <v>0</v>
          </cell>
          <cell r="AU413">
            <v>0</v>
          </cell>
          <cell r="AV413">
            <v>3651</v>
          </cell>
          <cell r="AW413">
            <v>6208.3874999999998</v>
          </cell>
          <cell r="AX413">
            <v>1489.8630000000001</v>
          </cell>
        </row>
        <row r="414">
          <cell r="D414" t="str">
            <v>川上　哲司</v>
          </cell>
          <cell r="E414">
            <v>1003</v>
          </cell>
          <cell r="F414" t="str">
            <v>新国際協力事業部</v>
          </cell>
          <cell r="G414">
            <v>100301</v>
          </cell>
          <cell r="H414" t="str">
            <v>新国際協力事業Ｇ</v>
          </cell>
          <cell r="I414">
            <v>1</v>
          </cell>
          <cell r="J414" t="str">
            <v>部門1</v>
          </cell>
          <cell r="K414">
            <v>1001</v>
          </cell>
          <cell r="L414" t="str">
            <v>部門1-1</v>
          </cell>
          <cell r="M414">
            <v>100102</v>
          </cell>
          <cell r="N414" t="str">
            <v>一般職員</v>
          </cell>
          <cell r="O414">
            <v>300</v>
          </cell>
          <cell r="P414">
            <v>463300</v>
          </cell>
          <cell r="Q414">
            <v>463300</v>
          </cell>
          <cell r="R414">
            <v>0</v>
          </cell>
          <cell r="S414">
            <v>0</v>
          </cell>
          <cell r="T414">
            <v>0</v>
          </cell>
          <cell r="U414">
            <v>0</v>
          </cell>
          <cell r="V414">
            <v>0</v>
          </cell>
          <cell r="W414">
            <v>0</v>
          </cell>
          <cell r="X414">
            <v>0</v>
          </cell>
          <cell r="Y414">
            <v>0</v>
          </cell>
          <cell r="Z414">
            <v>463300</v>
          </cell>
          <cell r="AA414">
            <v>105000</v>
          </cell>
          <cell r="AB414">
            <v>69756</v>
          </cell>
          <cell r="AC414">
            <v>13000</v>
          </cell>
          <cell r="AD414">
            <v>0</v>
          </cell>
          <cell r="AE414">
            <v>0</v>
          </cell>
          <cell r="AF414">
            <v>8560</v>
          </cell>
          <cell r="AG414">
            <v>22176</v>
          </cell>
          <cell r="AH414">
            <v>13400</v>
          </cell>
          <cell r="AI414">
            <v>0</v>
          </cell>
          <cell r="AJ414">
            <v>0</v>
          </cell>
          <cell r="AK414">
            <v>26792</v>
          </cell>
          <cell r="AL414">
            <v>3740</v>
          </cell>
          <cell r="AM414">
            <v>54169.8</v>
          </cell>
          <cell r="AN414">
            <v>930</v>
          </cell>
          <cell r="AO414">
            <v>0</v>
          </cell>
          <cell r="AP414">
            <v>0</v>
          </cell>
          <cell r="AQ414">
            <v>695192</v>
          </cell>
          <cell r="AR414">
            <v>0</v>
          </cell>
          <cell r="AS414">
            <v>0</v>
          </cell>
          <cell r="AT414">
            <v>0</v>
          </cell>
          <cell r="AU414">
            <v>0</v>
          </cell>
          <cell r="AV414">
            <v>3475</v>
          </cell>
          <cell r="AW414">
            <v>5910.0919999999996</v>
          </cell>
          <cell r="AX414">
            <v>1418.1916000000001</v>
          </cell>
        </row>
        <row r="415">
          <cell r="D415" t="str">
            <v>丸山　紀子</v>
          </cell>
          <cell r="E415">
            <v>1006</v>
          </cell>
          <cell r="F415" t="str">
            <v>東京研修センター</v>
          </cell>
          <cell r="G415">
            <v>100601</v>
          </cell>
          <cell r="H415" t="str">
            <v>ＴＫＣＧ</v>
          </cell>
          <cell r="I415">
            <v>1</v>
          </cell>
          <cell r="J415" t="str">
            <v>部門1</v>
          </cell>
          <cell r="K415">
            <v>1001</v>
          </cell>
          <cell r="L415" t="str">
            <v>部門1-1</v>
          </cell>
          <cell r="M415">
            <v>100102</v>
          </cell>
          <cell r="N415" t="str">
            <v>一般職員</v>
          </cell>
          <cell r="O415">
            <v>300</v>
          </cell>
          <cell r="P415">
            <v>457400</v>
          </cell>
          <cell r="Q415">
            <v>457400</v>
          </cell>
          <cell r="R415">
            <v>0</v>
          </cell>
          <cell r="S415">
            <v>0</v>
          </cell>
          <cell r="T415">
            <v>0</v>
          </cell>
          <cell r="U415">
            <v>0</v>
          </cell>
          <cell r="V415">
            <v>0</v>
          </cell>
          <cell r="W415">
            <v>0</v>
          </cell>
          <cell r="X415">
            <v>0</v>
          </cell>
          <cell r="Y415">
            <v>0</v>
          </cell>
          <cell r="Z415">
            <v>457400</v>
          </cell>
          <cell r="AA415">
            <v>105000</v>
          </cell>
          <cell r="AB415">
            <v>67488</v>
          </cell>
          <cell r="AC415">
            <v>0</v>
          </cell>
          <cell r="AD415">
            <v>0</v>
          </cell>
          <cell r="AE415">
            <v>0</v>
          </cell>
          <cell r="AF415">
            <v>7911</v>
          </cell>
          <cell r="AG415">
            <v>23296</v>
          </cell>
          <cell r="AH415">
            <v>9900</v>
          </cell>
          <cell r="AI415">
            <v>0</v>
          </cell>
          <cell r="AJ415">
            <v>0</v>
          </cell>
          <cell r="AK415">
            <v>25610</v>
          </cell>
          <cell r="AL415">
            <v>3575</v>
          </cell>
          <cell r="AM415">
            <v>54169.8</v>
          </cell>
          <cell r="AN415">
            <v>930</v>
          </cell>
          <cell r="AO415">
            <v>0</v>
          </cell>
          <cell r="AP415">
            <v>0</v>
          </cell>
          <cell r="AQ415">
            <v>670995</v>
          </cell>
          <cell r="AR415">
            <v>0</v>
          </cell>
          <cell r="AS415">
            <v>0</v>
          </cell>
          <cell r="AT415">
            <v>0</v>
          </cell>
          <cell r="AU415">
            <v>0</v>
          </cell>
          <cell r="AV415">
            <v>3354</v>
          </cell>
          <cell r="AW415">
            <v>5704.4324999999999</v>
          </cell>
          <cell r="AX415">
            <v>1368.8298</v>
          </cell>
        </row>
        <row r="416">
          <cell r="D416" t="str">
            <v>下大澤　祐二</v>
          </cell>
          <cell r="E416">
            <v>1001</v>
          </cell>
          <cell r="F416" t="str">
            <v>役員他</v>
          </cell>
          <cell r="G416">
            <v>100101</v>
          </cell>
          <cell r="H416" t="str">
            <v>役員</v>
          </cell>
          <cell r="I416">
            <v>1</v>
          </cell>
          <cell r="J416" t="str">
            <v>部門1</v>
          </cell>
          <cell r="K416">
            <v>1001</v>
          </cell>
          <cell r="L416" t="str">
            <v>部門1-1</v>
          </cell>
          <cell r="M416">
            <v>100101</v>
          </cell>
          <cell r="N416" t="str">
            <v>役員</v>
          </cell>
          <cell r="O416">
            <v>100</v>
          </cell>
          <cell r="P416">
            <v>0</v>
          </cell>
          <cell r="Q416">
            <v>680000</v>
          </cell>
          <cell r="R416">
            <v>0</v>
          </cell>
          <cell r="S416">
            <v>0</v>
          </cell>
          <cell r="T416">
            <v>0</v>
          </cell>
          <cell r="U416">
            <v>0</v>
          </cell>
          <cell r="V416">
            <v>0</v>
          </cell>
          <cell r="W416">
            <v>0</v>
          </cell>
          <cell r="X416">
            <v>0</v>
          </cell>
          <cell r="Y416">
            <v>0</v>
          </cell>
          <cell r="Z416">
            <v>680000</v>
          </cell>
          <cell r="AA416">
            <v>0</v>
          </cell>
          <cell r="AB416">
            <v>0</v>
          </cell>
          <cell r="AC416">
            <v>0</v>
          </cell>
          <cell r="AD416">
            <v>0</v>
          </cell>
          <cell r="AE416">
            <v>0</v>
          </cell>
          <cell r="AF416">
            <v>11116</v>
          </cell>
          <cell r="AG416">
            <v>0</v>
          </cell>
          <cell r="AH416">
            <v>0</v>
          </cell>
          <cell r="AI416">
            <v>0</v>
          </cell>
          <cell r="AJ416">
            <v>0</v>
          </cell>
          <cell r="AK416">
            <v>32702</v>
          </cell>
          <cell r="AL416">
            <v>4565</v>
          </cell>
          <cell r="AM416">
            <v>54169.8</v>
          </cell>
          <cell r="AN416">
            <v>930</v>
          </cell>
          <cell r="AO416">
            <v>0</v>
          </cell>
          <cell r="AP416">
            <v>0</v>
          </cell>
          <cell r="AQ416">
            <v>813516</v>
          </cell>
          <cell r="AR416">
            <v>0</v>
          </cell>
          <cell r="AS416">
            <v>0</v>
          </cell>
          <cell r="AT416">
            <v>0</v>
          </cell>
          <cell r="AU416">
            <v>0</v>
          </cell>
          <cell r="AV416">
            <v>0</v>
          </cell>
          <cell r="AW416">
            <v>0</v>
          </cell>
          <cell r="AX416">
            <v>0</v>
          </cell>
        </row>
        <row r="417">
          <cell r="D417" t="str">
            <v>田中　秀穂</v>
          </cell>
          <cell r="E417">
            <v>1001</v>
          </cell>
          <cell r="F417" t="str">
            <v>産業推進部</v>
          </cell>
          <cell r="G417">
            <v>100101</v>
          </cell>
          <cell r="H417" t="str">
            <v>産業国際化・インフラＧ</v>
          </cell>
          <cell r="I417">
            <v>1</v>
          </cell>
          <cell r="J417" t="str">
            <v>部門1</v>
          </cell>
          <cell r="K417">
            <v>1001</v>
          </cell>
          <cell r="L417" t="str">
            <v>部門1-1</v>
          </cell>
          <cell r="M417">
            <v>100102</v>
          </cell>
          <cell r="N417" t="str">
            <v>一般職員</v>
          </cell>
          <cell r="O417">
            <v>300</v>
          </cell>
          <cell r="P417">
            <v>461300</v>
          </cell>
          <cell r="Q417">
            <v>461300</v>
          </cell>
          <cell r="R417">
            <v>0</v>
          </cell>
          <cell r="S417">
            <v>0</v>
          </cell>
          <cell r="T417">
            <v>0</v>
          </cell>
          <cell r="U417">
            <v>0</v>
          </cell>
          <cell r="V417">
            <v>0</v>
          </cell>
          <cell r="W417">
            <v>0</v>
          </cell>
          <cell r="X417">
            <v>0</v>
          </cell>
          <cell r="Y417">
            <v>0</v>
          </cell>
          <cell r="Z417">
            <v>461300</v>
          </cell>
          <cell r="AA417">
            <v>105000</v>
          </cell>
          <cell r="AB417">
            <v>70296</v>
          </cell>
          <cell r="AC417">
            <v>19500</v>
          </cell>
          <cell r="AD417">
            <v>27000</v>
          </cell>
          <cell r="AE417">
            <v>0</v>
          </cell>
          <cell r="AF417">
            <v>10265</v>
          </cell>
          <cell r="AG417">
            <v>22400</v>
          </cell>
          <cell r="AH417">
            <v>5000</v>
          </cell>
          <cell r="AI417">
            <v>0</v>
          </cell>
          <cell r="AJ417">
            <v>0</v>
          </cell>
          <cell r="AK417">
            <v>26792</v>
          </cell>
          <cell r="AL417">
            <v>3740</v>
          </cell>
          <cell r="AM417">
            <v>54169.8</v>
          </cell>
          <cell r="AN417">
            <v>930</v>
          </cell>
          <cell r="AO417">
            <v>0</v>
          </cell>
          <cell r="AP417">
            <v>0</v>
          </cell>
          <cell r="AQ417">
            <v>720761</v>
          </cell>
          <cell r="AR417">
            <v>0</v>
          </cell>
          <cell r="AS417">
            <v>0</v>
          </cell>
          <cell r="AT417">
            <v>0</v>
          </cell>
          <cell r="AU417">
            <v>0</v>
          </cell>
          <cell r="AV417">
            <v>3603</v>
          </cell>
          <cell r="AW417">
            <v>6127.2735000000002</v>
          </cell>
          <cell r="AX417">
            <v>1470.3524</v>
          </cell>
        </row>
        <row r="418">
          <cell r="D418" t="str">
            <v>高橋　千賀子</v>
          </cell>
          <cell r="E418">
            <v>1003</v>
          </cell>
          <cell r="F418" t="str">
            <v>研修業務部</v>
          </cell>
          <cell r="G418">
            <v>100304</v>
          </cell>
          <cell r="H418" t="str">
            <v>受入経理Ｇ</v>
          </cell>
          <cell r="I418">
            <v>1</v>
          </cell>
          <cell r="J418" t="str">
            <v>部門1</v>
          </cell>
          <cell r="K418">
            <v>1001</v>
          </cell>
          <cell r="L418" t="str">
            <v>部門1-1</v>
          </cell>
          <cell r="M418">
            <v>100102</v>
          </cell>
          <cell r="N418" t="str">
            <v>一般職員</v>
          </cell>
          <cell r="O418">
            <v>300</v>
          </cell>
          <cell r="P418">
            <v>397100</v>
          </cell>
          <cell r="Q418">
            <v>397100</v>
          </cell>
          <cell r="R418">
            <v>0</v>
          </cell>
          <cell r="S418">
            <v>0</v>
          </cell>
          <cell r="T418">
            <v>0</v>
          </cell>
          <cell r="U418">
            <v>0</v>
          </cell>
          <cell r="V418">
            <v>0</v>
          </cell>
          <cell r="W418">
            <v>0</v>
          </cell>
          <cell r="X418">
            <v>0</v>
          </cell>
          <cell r="Y418">
            <v>0</v>
          </cell>
          <cell r="Z418">
            <v>397100</v>
          </cell>
          <cell r="AA418">
            <v>45000</v>
          </cell>
          <cell r="AB418">
            <v>55812</v>
          </cell>
          <cell r="AC418">
            <v>23000</v>
          </cell>
          <cell r="AD418">
            <v>0</v>
          </cell>
          <cell r="AE418">
            <v>0</v>
          </cell>
          <cell r="AF418">
            <v>14645</v>
          </cell>
          <cell r="AG418">
            <v>15456</v>
          </cell>
          <cell r="AH418">
            <v>0</v>
          </cell>
          <cell r="AI418">
            <v>0</v>
          </cell>
          <cell r="AJ418">
            <v>0</v>
          </cell>
          <cell r="AK418">
            <v>20882</v>
          </cell>
          <cell r="AL418">
            <v>2915</v>
          </cell>
          <cell r="AM418">
            <v>46306.2</v>
          </cell>
          <cell r="AN418">
            <v>795</v>
          </cell>
          <cell r="AO418">
            <v>0</v>
          </cell>
          <cell r="AP418">
            <v>0</v>
          </cell>
          <cell r="AQ418">
            <v>551013</v>
          </cell>
          <cell r="AR418">
            <v>0</v>
          </cell>
          <cell r="AS418">
            <v>0</v>
          </cell>
          <cell r="AT418">
            <v>0</v>
          </cell>
          <cell r="AU418">
            <v>0</v>
          </cell>
          <cell r="AV418">
            <v>2755</v>
          </cell>
          <cell r="AW418">
            <v>4683.6755000000003</v>
          </cell>
          <cell r="AX418">
            <v>1124.0664999999999</v>
          </cell>
        </row>
        <row r="419">
          <cell r="D419" t="str">
            <v>ウィヤカーン　真理</v>
          </cell>
          <cell r="E419">
            <v>1006</v>
          </cell>
          <cell r="F419" t="str">
            <v>東京研修センター</v>
          </cell>
          <cell r="G419">
            <v>100601</v>
          </cell>
          <cell r="H419" t="str">
            <v>ＴＫＣＧ</v>
          </cell>
          <cell r="I419">
            <v>1</v>
          </cell>
          <cell r="J419" t="str">
            <v>部門1</v>
          </cell>
          <cell r="K419">
            <v>1001</v>
          </cell>
          <cell r="L419" t="str">
            <v>部門1-1</v>
          </cell>
          <cell r="M419">
            <v>100102</v>
          </cell>
          <cell r="N419" t="str">
            <v>一般職員</v>
          </cell>
          <cell r="O419">
            <v>500</v>
          </cell>
          <cell r="P419">
            <v>399500</v>
          </cell>
          <cell r="Q419">
            <v>399500</v>
          </cell>
          <cell r="R419">
            <v>0</v>
          </cell>
          <cell r="S419">
            <v>0</v>
          </cell>
          <cell r="T419">
            <v>0</v>
          </cell>
          <cell r="U419">
            <v>0</v>
          </cell>
          <cell r="V419">
            <v>0</v>
          </cell>
          <cell r="W419">
            <v>0</v>
          </cell>
          <cell r="X419">
            <v>0</v>
          </cell>
          <cell r="Y419">
            <v>0</v>
          </cell>
          <cell r="Z419">
            <v>399500</v>
          </cell>
          <cell r="AA419">
            <v>0</v>
          </cell>
          <cell r="AB419">
            <v>49320</v>
          </cell>
          <cell r="AC419">
            <v>11500</v>
          </cell>
          <cell r="AD419">
            <v>0</v>
          </cell>
          <cell r="AE419">
            <v>0</v>
          </cell>
          <cell r="AF419">
            <v>22700</v>
          </cell>
          <cell r="AG419">
            <v>16284</v>
          </cell>
          <cell r="AH419">
            <v>15952</v>
          </cell>
          <cell r="AI419">
            <v>32557</v>
          </cell>
          <cell r="AJ419">
            <v>0</v>
          </cell>
          <cell r="AK419">
            <v>20882</v>
          </cell>
          <cell r="AL419">
            <v>2915</v>
          </cell>
          <cell r="AM419">
            <v>46306.2</v>
          </cell>
          <cell r="AN419">
            <v>795</v>
          </cell>
          <cell r="AO419">
            <v>0</v>
          </cell>
          <cell r="AP419">
            <v>0</v>
          </cell>
          <cell r="AQ419">
            <v>547813</v>
          </cell>
          <cell r="AR419">
            <v>0</v>
          </cell>
          <cell r="AS419">
            <v>0</v>
          </cell>
          <cell r="AT419">
            <v>619</v>
          </cell>
          <cell r="AU419">
            <v>0</v>
          </cell>
          <cell r="AV419">
            <v>2739</v>
          </cell>
          <cell r="AW419">
            <v>4656.4754999999996</v>
          </cell>
          <cell r="AX419">
            <v>1117.5385000000001</v>
          </cell>
        </row>
        <row r="420">
          <cell r="D420" t="str">
            <v>山口　千恵子</v>
          </cell>
          <cell r="E420">
            <v>1008</v>
          </cell>
          <cell r="F420" t="str">
            <v>HIDA総合研究所</v>
          </cell>
          <cell r="G420">
            <v>100801</v>
          </cell>
          <cell r="H420" t="str">
            <v>調査企画Ｇ</v>
          </cell>
          <cell r="I420">
            <v>1</v>
          </cell>
          <cell r="J420" t="str">
            <v>部門1</v>
          </cell>
          <cell r="K420">
            <v>1001</v>
          </cell>
          <cell r="L420" t="str">
            <v>部門1-1</v>
          </cell>
          <cell r="M420">
            <v>100102</v>
          </cell>
          <cell r="N420" t="str">
            <v>一般職員</v>
          </cell>
          <cell r="O420">
            <v>300</v>
          </cell>
          <cell r="P420">
            <v>461300</v>
          </cell>
          <cell r="Q420">
            <v>461300</v>
          </cell>
          <cell r="R420">
            <v>0</v>
          </cell>
          <cell r="S420">
            <v>0</v>
          </cell>
          <cell r="T420">
            <v>0</v>
          </cell>
          <cell r="U420">
            <v>0</v>
          </cell>
          <cell r="V420">
            <v>0</v>
          </cell>
          <cell r="W420">
            <v>0</v>
          </cell>
          <cell r="X420">
            <v>0</v>
          </cell>
          <cell r="Y420">
            <v>0</v>
          </cell>
          <cell r="Z420">
            <v>461300</v>
          </cell>
          <cell r="AA420">
            <v>105000</v>
          </cell>
          <cell r="AB420">
            <v>67956</v>
          </cell>
          <cell r="AC420">
            <v>0</v>
          </cell>
          <cell r="AD420">
            <v>27000</v>
          </cell>
          <cell r="AE420">
            <v>0</v>
          </cell>
          <cell r="AF420">
            <v>13208</v>
          </cell>
          <cell r="AG420">
            <v>22400</v>
          </cell>
          <cell r="AH420">
            <v>0</v>
          </cell>
          <cell r="AI420">
            <v>0</v>
          </cell>
          <cell r="AJ420">
            <v>0</v>
          </cell>
          <cell r="AK420">
            <v>25610</v>
          </cell>
          <cell r="AL420">
            <v>3575</v>
          </cell>
          <cell r="AM420">
            <v>54169.8</v>
          </cell>
          <cell r="AN420">
            <v>930</v>
          </cell>
          <cell r="AO420">
            <v>0</v>
          </cell>
          <cell r="AP420">
            <v>0</v>
          </cell>
          <cell r="AQ420">
            <v>696864</v>
          </cell>
          <cell r="AR420">
            <v>0</v>
          </cell>
          <cell r="AS420">
            <v>0</v>
          </cell>
          <cell r="AT420">
            <v>0</v>
          </cell>
          <cell r="AU420">
            <v>0</v>
          </cell>
          <cell r="AV420">
            <v>3484</v>
          </cell>
          <cell r="AW420">
            <v>5923.6639999999998</v>
          </cell>
          <cell r="AX420">
            <v>1421.6025</v>
          </cell>
        </row>
        <row r="421">
          <cell r="D421" t="str">
            <v>名波　澄人</v>
          </cell>
          <cell r="E421">
            <v>1007</v>
          </cell>
          <cell r="F421" t="str">
            <v>関西研修センター</v>
          </cell>
          <cell r="G421">
            <v>100701</v>
          </cell>
          <cell r="H421" t="str">
            <v>ＫＫＣＧ</v>
          </cell>
          <cell r="I421">
            <v>1</v>
          </cell>
          <cell r="J421" t="str">
            <v>部門1</v>
          </cell>
          <cell r="K421">
            <v>1001</v>
          </cell>
          <cell r="L421" t="str">
            <v>部門1-1</v>
          </cell>
          <cell r="M421">
            <v>100102</v>
          </cell>
          <cell r="N421" t="str">
            <v>一般職員</v>
          </cell>
          <cell r="O421">
            <v>500</v>
          </cell>
          <cell r="P421">
            <v>392600</v>
          </cell>
          <cell r="Q421">
            <v>392600</v>
          </cell>
          <cell r="R421">
            <v>0</v>
          </cell>
          <cell r="S421">
            <v>0</v>
          </cell>
          <cell r="T421">
            <v>0</v>
          </cell>
          <cell r="U421">
            <v>0</v>
          </cell>
          <cell r="V421">
            <v>0</v>
          </cell>
          <cell r="W421">
            <v>0</v>
          </cell>
          <cell r="X421">
            <v>0</v>
          </cell>
          <cell r="Y421">
            <v>0</v>
          </cell>
          <cell r="Z421">
            <v>392600</v>
          </cell>
          <cell r="AA421">
            <v>0</v>
          </cell>
          <cell r="AB421">
            <v>48672</v>
          </cell>
          <cell r="AC421">
            <v>13000</v>
          </cell>
          <cell r="AD421">
            <v>27000</v>
          </cell>
          <cell r="AE421">
            <v>0</v>
          </cell>
          <cell r="AF421">
            <v>8388</v>
          </cell>
          <cell r="AG421">
            <v>16981</v>
          </cell>
          <cell r="AH421">
            <v>10507</v>
          </cell>
          <cell r="AI421">
            <v>59232</v>
          </cell>
          <cell r="AJ421">
            <v>0</v>
          </cell>
          <cell r="AK421">
            <v>24428</v>
          </cell>
          <cell r="AL421">
            <v>3410</v>
          </cell>
          <cell r="AM421">
            <v>54169.8</v>
          </cell>
          <cell r="AN421">
            <v>930</v>
          </cell>
          <cell r="AO421">
            <v>0</v>
          </cell>
          <cell r="AP421">
            <v>0</v>
          </cell>
          <cell r="AQ421">
            <v>576380</v>
          </cell>
          <cell r="AR421">
            <v>0</v>
          </cell>
          <cell r="AS421">
            <v>0</v>
          </cell>
          <cell r="AT421">
            <v>0</v>
          </cell>
          <cell r="AU421">
            <v>2214</v>
          </cell>
          <cell r="AV421">
            <v>2881</v>
          </cell>
          <cell r="AW421">
            <v>4900.13</v>
          </cell>
          <cell r="AX421">
            <v>1175.8152</v>
          </cell>
        </row>
        <row r="422">
          <cell r="D422" t="str">
            <v>宮本　真一</v>
          </cell>
          <cell r="E422">
            <v>1007</v>
          </cell>
          <cell r="F422" t="str">
            <v>関西研修センター</v>
          </cell>
          <cell r="G422">
            <v>100701</v>
          </cell>
          <cell r="H422" t="str">
            <v>ＫＫＣＧ</v>
          </cell>
          <cell r="I422">
            <v>1</v>
          </cell>
          <cell r="J422" t="str">
            <v>部門1</v>
          </cell>
          <cell r="K422">
            <v>1001</v>
          </cell>
          <cell r="L422" t="str">
            <v>部門1-1</v>
          </cell>
          <cell r="M422">
            <v>100102</v>
          </cell>
          <cell r="N422" t="str">
            <v>一般職員</v>
          </cell>
          <cell r="O422">
            <v>300</v>
          </cell>
          <cell r="P422">
            <v>457400</v>
          </cell>
          <cell r="Q422">
            <v>457400</v>
          </cell>
          <cell r="R422">
            <v>0</v>
          </cell>
          <cell r="S422">
            <v>0</v>
          </cell>
          <cell r="T422">
            <v>0</v>
          </cell>
          <cell r="U422">
            <v>0</v>
          </cell>
          <cell r="V422">
            <v>0</v>
          </cell>
          <cell r="W422">
            <v>0</v>
          </cell>
          <cell r="X422">
            <v>0</v>
          </cell>
          <cell r="Y422">
            <v>0</v>
          </cell>
          <cell r="Z422">
            <v>457400</v>
          </cell>
          <cell r="AA422">
            <v>105000</v>
          </cell>
          <cell r="AB422">
            <v>71388</v>
          </cell>
          <cell r="AC422">
            <v>32500</v>
          </cell>
          <cell r="AD422">
            <v>27000</v>
          </cell>
          <cell r="AE422">
            <v>41000</v>
          </cell>
          <cell r="AF422">
            <v>8388</v>
          </cell>
          <cell r="AG422">
            <v>23296</v>
          </cell>
          <cell r="AH422">
            <v>17900</v>
          </cell>
          <cell r="AI422">
            <v>0</v>
          </cell>
          <cell r="AJ422">
            <v>0</v>
          </cell>
          <cell r="AK422">
            <v>29550</v>
          </cell>
          <cell r="AL422">
            <v>4125</v>
          </cell>
          <cell r="AM422">
            <v>54169.8</v>
          </cell>
          <cell r="AN422">
            <v>930</v>
          </cell>
          <cell r="AO422">
            <v>0</v>
          </cell>
          <cell r="AP422">
            <v>0</v>
          </cell>
          <cell r="AQ422">
            <v>783872</v>
          </cell>
          <cell r="AR422">
            <v>0</v>
          </cell>
          <cell r="AS422">
            <v>0</v>
          </cell>
          <cell r="AT422">
            <v>0</v>
          </cell>
          <cell r="AU422">
            <v>0</v>
          </cell>
          <cell r="AV422">
            <v>3919</v>
          </cell>
          <cell r="AW422">
            <v>6663.2719999999999</v>
          </cell>
          <cell r="AX422">
            <v>1599.0988</v>
          </cell>
        </row>
        <row r="423">
          <cell r="D423" t="str">
            <v>木戸　孝之</v>
          </cell>
          <cell r="E423">
            <v>1002</v>
          </cell>
          <cell r="F423" t="str">
            <v>派遣業務部</v>
          </cell>
          <cell r="G423">
            <v>100202</v>
          </cell>
          <cell r="H423" t="str">
            <v>庶務経理Ｇ</v>
          </cell>
          <cell r="I423">
            <v>1</v>
          </cell>
          <cell r="J423" t="str">
            <v>部門1</v>
          </cell>
          <cell r="K423">
            <v>1001</v>
          </cell>
          <cell r="L423" t="str">
            <v>部門1-1</v>
          </cell>
          <cell r="M423">
            <v>100102</v>
          </cell>
          <cell r="N423" t="str">
            <v>一般職員</v>
          </cell>
          <cell r="O423">
            <v>300</v>
          </cell>
          <cell r="P423">
            <v>427800</v>
          </cell>
          <cell r="Q423">
            <v>427800</v>
          </cell>
          <cell r="R423">
            <v>0</v>
          </cell>
          <cell r="S423">
            <v>0</v>
          </cell>
          <cell r="T423">
            <v>0</v>
          </cell>
          <cell r="U423">
            <v>0</v>
          </cell>
          <cell r="V423">
            <v>0</v>
          </cell>
          <cell r="W423">
            <v>0</v>
          </cell>
          <cell r="X423">
            <v>0</v>
          </cell>
          <cell r="Y423">
            <v>0</v>
          </cell>
          <cell r="Z423">
            <v>427800</v>
          </cell>
          <cell r="AA423">
            <v>75000</v>
          </cell>
          <cell r="AB423">
            <v>60336</v>
          </cell>
          <cell r="AC423">
            <v>0</v>
          </cell>
          <cell r="AD423">
            <v>0</v>
          </cell>
          <cell r="AE423">
            <v>0</v>
          </cell>
          <cell r="AF423">
            <v>15373</v>
          </cell>
          <cell r="AG423">
            <v>15232</v>
          </cell>
          <cell r="AH423">
            <v>9900</v>
          </cell>
          <cell r="AI423">
            <v>0</v>
          </cell>
          <cell r="AJ423">
            <v>0</v>
          </cell>
          <cell r="AK423">
            <v>23246</v>
          </cell>
          <cell r="AL423">
            <v>3245</v>
          </cell>
          <cell r="AM423">
            <v>51548.6</v>
          </cell>
          <cell r="AN423">
            <v>885</v>
          </cell>
          <cell r="AO423">
            <v>0</v>
          </cell>
          <cell r="AP423">
            <v>0</v>
          </cell>
          <cell r="AQ423">
            <v>603641</v>
          </cell>
          <cell r="AR423">
            <v>0</v>
          </cell>
          <cell r="AS423">
            <v>0</v>
          </cell>
          <cell r="AT423">
            <v>0</v>
          </cell>
          <cell r="AU423">
            <v>0</v>
          </cell>
          <cell r="AV423">
            <v>3018</v>
          </cell>
          <cell r="AW423">
            <v>5131.1535000000003</v>
          </cell>
          <cell r="AX423">
            <v>1231.4276</v>
          </cell>
        </row>
        <row r="424">
          <cell r="D424" t="str">
            <v>鈴木　裕典</v>
          </cell>
          <cell r="E424">
            <v>1004</v>
          </cell>
          <cell r="F424" t="str">
            <v>事業統括部</v>
          </cell>
          <cell r="G424">
            <v>100401</v>
          </cell>
          <cell r="H424" t="str">
            <v>事業統括Ｇ</v>
          </cell>
          <cell r="I424">
            <v>1</v>
          </cell>
          <cell r="J424" t="str">
            <v>部門1</v>
          </cell>
          <cell r="K424">
            <v>1001</v>
          </cell>
          <cell r="L424" t="str">
            <v>部門1-1</v>
          </cell>
          <cell r="M424">
            <v>100102</v>
          </cell>
          <cell r="N424" t="str">
            <v>一般職員</v>
          </cell>
          <cell r="O424">
            <v>500</v>
          </cell>
          <cell r="P424">
            <v>377800</v>
          </cell>
          <cell r="Q424">
            <v>377800</v>
          </cell>
          <cell r="R424">
            <v>0</v>
          </cell>
          <cell r="S424">
            <v>0</v>
          </cell>
          <cell r="T424">
            <v>0</v>
          </cell>
          <cell r="U424">
            <v>0</v>
          </cell>
          <cell r="V424">
            <v>0</v>
          </cell>
          <cell r="W424">
            <v>0</v>
          </cell>
          <cell r="X424">
            <v>0</v>
          </cell>
          <cell r="Y424">
            <v>0</v>
          </cell>
          <cell r="Z424">
            <v>377800</v>
          </cell>
          <cell r="AA424">
            <v>0</v>
          </cell>
          <cell r="AB424">
            <v>47436</v>
          </cell>
          <cell r="AC424">
            <v>17500</v>
          </cell>
          <cell r="AD424">
            <v>0</v>
          </cell>
          <cell r="AE424">
            <v>0</v>
          </cell>
          <cell r="AF424">
            <v>27754</v>
          </cell>
          <cell r="AG424">
            <v>5600</v>
          </cell>
          <cell r="AH424">
            <v>7564</v>
          </cell>
          <cell r="AI424">
            <v>0</v>
          </cell>
          <cell r="AJ424">
            <v>0</v>
          </cell>
          <cell r="AK424">
            <v>19700</v>
          </cell>
          <cell r="AL424">
            <v>2750</v>
          </cell>
          <cell r="AM424">
            <v>43685</v>
          </cell>
          <cell r="AN424">
            <v>750</v>
          </cell>
          <cell r="AO424">
            <v>0</v>
          </cell>
          <cell r="AP424">
            <v>0</v>
          </cell>
          <cell r="AQ424">
            <v>483654</v>
          </cell>
          <cell r="AR424">
            <v>0</v>
          </cell>
          <cell r="AS424">
            <v>0</v>
          </cell>
          <cell r="AT424">
            <v>0</v>
          </cell>
          <cell r="AU424">
            <v>0</v>
          </cell>
          <cell r="AV424">
            <v>2418</v>
          </cell>
          <cell r="AW424">
            <v>4111.3289999999997</v>
          </cell>
          <cell r="AX424">
            <v>986.65409999999997</v>
          </cell>
        </row>
        <row r="425">
          <cell r="D425" t="str">
            <v>市川　健史</v>
          </cell>
          <cell r="E425">
            <v>1002</v>
          </cell>
          <cell r="F425" t="str">
            <v>派遣業務部</v>
          </cell>
          <cell r="G425">
            <v>100201</v>
          </cell>
          <cell r="H425" t="str">
            <v>派遣業務Ｇ</v>
          </cell>
          <cell r="I425">
            <v>1</v>
          </cell>
          <cell r="J425" t="str">
            <v>部門1</v>
          </cell>
          <cell r="K425">
            <v>1001</v>
          </cell>
          <cell r="L425" t="str">
            <v>部門1-1</v>
          </cell>
          <cell r="M425">
            <v>100102</v>
          </cell>
          <cell r="N425" t="str">
            <v>一般職員</v>
          </cell>
          <cell r="O425">
            <v>300</v>
          </cell>
          <cell r="P425">
            <v>457400</v>
          </cell>
          <cell r="Q425">
            <v>457400</v>
          </cell>
          <cell r="R425">
            <v>0</v>
          </cell>
          <cell r="S425">
            <v>0</v>
          </cell>
          <cell r="T425">
            <v>0</v>
          </cell>
          <cell r="U425">
            <v>0</v>
          </cell>
          <cell r="V425">
            <v>0</v>
          </cell>
          <cell r="W425">
            <v>0</v>
          </cell>
          <cell r="X425">
            <v>0</v>
          </cell>
          <cell r="Y425">
            <v>0</v>
          </cell>
          <cell r="Z425">
            <v>457400</v>
          </cell>
          <cell r="AA425">
            <v>105000</v>
          </cell>
          <cell r="AB425">
            <v>72588</v>
          </cell>
          <cell r="AC425">
            <v>42500</v>
          </cell>
          <cell r="AD425">
            <v>0</v>
          </cell>
          <cell r="AE425">
            <v>0</v>
          </cell>
          <cell r="AF425">
            <v>15373</v>
          </cell>
          <cell r="AG425">
            <v>0</v>
          </cell>
          <cell r="AH425">
            <v>7200</v>
          </cell>
          <cell r="AI425">
            <v>0</v>
          </cell>
          <cell r="AJ425">
            <v>0</v>
          </cell>
          <cell r="AK425">
            <v>24428</v>
          </cell>
          <cell r="AL425">
            <v>3410</v>
          </cell>
          <cell r="AM425">
            <v>54169.8</v>
          </cell>
          <cell r="AN425">
            <v>930</v>
          </cell>
          <cell r="AO425">
            <v>0</v>
          </cell>
          <cell r="AP425">
            <v>0</v>
          </cell>
          <cell r="AQ425">
            <v>700061</v>
          </cell>
          <cell r="AR425">
            <v>0</v>
          </cell>
          <cell r="AS425">
            <v>0</v>
          </cell>
          <cell r="AT425">
            <v>0</v>
          </cell>
          <cell r="AU425">
            <v>0</v>
          </cell>
          <cell r="AV425">
            <v>3500</v>
          </cell>
          <cell r="AW425">
            <v>5950.8235000000004</v>
          </cell>
          <cell r="AX425">
            <v>1428.1243999999999</v>
          </cell>
        </row>
        <row r="426">
          <cell r="D426" t="str">
            <v>平野　貴昭</v>
          </cell>
          <cell r="E426">
            <v>1005</v>
          </cell>
          <cell r="F426" t="str">
            <v>総務企画部</v>
          </cell>
          <cell r="G426">
            <v>100502</v>
          </cell>
          <cell r="H426" t="str">
            <v>総務Ｇ</v>
          </cell>
          <cell r="I426">
            <v>1</v>
          </cell>
          <cell r="J426" t="str">
            <v>部門1</v>
          </cell>
          <cell r="K426">
            <v>1001</v>
          </cell>
          <cell r="L426" t="str">
            <v>部門1-1</v>
          </cell>
          <cell r="M426">
            <v>100102</v>
          </cell>
          <cell r="N426" t="str">
            <v>一般職員</v>
          </cell>
          <cell r="O426">
            <v>300</v>
          </cell>
          <cell r="P426">
            <v>464100</v>
          </cell>
          <cell r="Q426">
            <v>464100</v>
          </cell>
          <cell r="R426">
            <v>0</v>
          </cell>
          <cell r="S426">
            <v>0</v>
          </cell>
          <cell r="T426">
            <v>0</v>
          </cell>
          <cell r="U426">
            <v>0</v>
          </cell>
          <cell r="V426">
            <v>0</v>
          </cell>
          <cell r="W426">
            <v>0</v>
          </cell>
          <cell r="X426">
            <v>0</v>
          </cell>
          <cell r="Y426">
            <v>0</v>
          </cell>
          <cell r="Z426">
            <v>464100</v>
          </cell>
          <cell r="AA426">
            <v>105000</v>
          </cell>
          <cell r="AB426">
            <v>69852</v>
          </cell>
          <cell r="AC426">
            <v>13000</v>
          </cell>
          <cell r="AD426">
            <v>27000</v>
          </cell>
          <cell r="AE426">
            <v>0</v>
          </cell>
          <cell r="AF426">
            <v>16205</v>
          </cell>
          <cell r="AG426">
            <v>19488</v>
          </cell>
          <cell r="AH426">
            <v>3500</v>
          </cell>
          <cell r="AI426">
            <v>0</v>
          </cell>
          <cell r="AJ426">
            <v>0</v>
          </cell>
          <cell r="AK426">
            <v>26792</v>
          </cell>
          <cell r="AL426">
            <v>3740</v>
          </cell>
          <cell r="AM426">
            <v>54169.8</v>
          </cell>
          <cell r="AN426">
            <v>930</v>
          </cell>
          <cell r="AO426">
            <v>0</v>
          </cell>
          <cell r="AP426">
            <v>0</v>
          </cell>
          <cell r="AQ426">
            <v>718145</v>
          </cell>
          <cell r="AR426">
            <v>0</v>
          </cell>
          <cell r="AS426">
            <v>0</v>
          </cell>
          <cell r="AT426">
            <v>0</v>
          </cell>
          <cell r="AU426">
            <v>0</v>
          </cell>
          <cell r="AV426">
            <v>3590</v>
          </cell>
          <cell r="AW426">
            <v>6104.9575000000004</v>
          </cell>
          <cell r="AX426">
            <v>1465.0157999999999</v>
          </cell>
        </row>
        <row r="427">
          <cell r="D427" t="str">
            <v>近藤　斉</v>
          </cell>
          <cell r="E427">
            <v>1004</v>
          </cell>
          <cell r="F427" t="str">
            <v>事業統括部</v>
          </cell>
          <cell r="G427">
            <v>100403</v>
          </cell>
          <cell r="H427" t="str">
            <v>管理システムＧ</v>
          </cell>
          <cell r="I427">
            <v>1</v>
          </cell>
          <cell r="J427" t="str">
            <v>部門1</v>
          </cell>
          <cell r="K427">
            <v>1001</v>
          </cell>
          <cell r="L427" t="str">
            <v>部門1-1</v>
          </cell>
          <cell r="M427">
            <v>100102</v>
          </cell>
          <cell r="N427" t="str">
            <v>一般職員</v>
          </cell>
          <cell r="O427">
            <v>300</v>
          </cell>
          <cell r="P427">
            <v>400500</v>
          </cell>
          <cell r="Q427">
            <v>400500</v>
          </cell>
          <cell r="R427">
            <v>0</v>
          </cell>
          <cell r="S427">
            <v>0</v>
          </cell>
          <cell r="T427">
            <v>0</v>
          </cell>
          <cell r="U427">
            <v>0</v>
          </cell>
          <cell r="V427">
            <v>0</v>
          </cell>
          <cell r="W427">
            <v>0</v>
          </cell>
          <cell r="X427">
            <v>0</v>
          </cell>
          <cell r="Y427">
            <v>0</v>
          </cell>
          <cell r="Z427">
            <v>400500</v>
          </cell>
          <cell r="AA427">
            <v>75000</v>
          </cell>
          <cell r="AB427">
            <v>62940</v>
          </cell>
          <cell r="AC427">
            <v>49000</v>
          </cell>
          <cell r="AD427">
            <v>0</v>
          </cell>
          <cell r="AE427">
            <v>0</v>
          </cell>
          <cell r="AF427">
            <v>23820</v>
          </cell>
          <cell r="AG427">
            <v>15680</v>
          </cell>
          <cell r="AH427">
            <v>4500</v>
          </cell>
          <cell r="AI427">
            <v>0</v>
          </cell>
          <cell r="AJ427">
            <v>0</v>
          </cell>
          <cell r="AK427">
            <v>24428</v>
          </cell>
          <cell r="AL427">
            <v>3410</v>
          </cell>
          <cell r="AM427">
            <v>54169.8</v>
          </cell>
          <cell r="AN427">
            <v>930</v>
          </cell>
          <cell r="AO427">
            <v>0</v>
          </cell>
          <cell r="AP427">
            <v>0</v>
          </cell>
          <cell r="AQ427">
            <v>631440</v>
          </cell>
          <cell r="AR427">
            <v>0</v>
          </cell>
          <cell r="AS427">
            <v>0</v>
          </cell>
          <cell r="AT427">
            <v>0</v>
          </cell>
          <cell r="AU427">
            <v>0</v>
          </cell>
          <cell r="AV427">
            <v>3157</v>
          </cell>
          <cell r="AW427">
            <v>5367.44</v>
          </cell>
          <cell r="AX427">
            <v>1288.1376</v>
          </cell>
        </row>
        <row r="428">
          <cell r="D428" t="str">
            <v>森下　秀重</v>
          </cell>
          <cell r="E428">
            <v>1002</v>
          </cell>
          <cell r="F428" t="str">
            <v>派遣業務部</v>
          </cell>
          <cell r="G428">
            <v>100201</v>
          </cell>
          <cell r="H428" t="str">
            <v>派遣業務Ｇ</v>
          </cell>
          <cell r="I428">
            <v>1</v>
          </cell>
          <cell r="J428" t="str">
            <v>部門1</v>
          </cell>
          <cell r="K428">
            <v>1001</v>
          </cell>
          <cell r="L428" t="str">
            <v>部門1-1</v>
          </cell>
          <cell r="M428">
            <v>100102</v>
          </cell>
          <cell r="N428" t="str">
            <v>一般職員</v>
          </cell>
          <cell r="O428">
            <v>500</v>
          </cell>
          <cell r="P428">
            <v>390200</v>
          </cell>
          <cell r="Q428">
            <v>390200</v>
          </cell>
          <cell r="R428">
            <v>0</v>
          </cell>
          <cell r="S428">
            <v>0</v>
          </cell>
          <cell r="T428">
            <v>0</v>
          </cell>
          <cell r="U428">
            <v>0</v>
          </cell>
          <cell r="V428">
            <v>0</v>
          </cell>
          <cell r="W428">
            <v>0</v>
          </cell>
          <cell r="X428">
            <v>0</v>
          </cell>
          <cell r="Y428">
            <v>0</v>
          </cell>
          <cell r="Z428">
            <v>390200</v>
          </cell>
          <cell r="AA428">
            <v>0</v>
          </cell>
          <cell r="AB428">
            <v>49944</v>
          </cell>
          <cell r="AC428">
            <v>26000</v>
          </cell>
          <cell r="AD428">
            <v>0</v>
          </cell>
          <cell r="AE428">
            <v>0</v>
          </cell>
          <cell r="AF428">
            <v>12816</v>
          </cell>
          <cell r="AG428">
            <v>0</v>
          </cell>
          <cell r="AH428">
            <v>13785</v>
          </cell>
          <cell r="AI428">
            <v>10975</v>
          </cell>
          <cell r="AJ428">
            <v>0</v>
          </cell>
          <cell r="AK428">
            <v>22064</v>
          </cell>
          <cell r="AL428">
            <v>3080</v>
          </cell>
          <cell r="AM428">
            <v>48927.4</v>
          </cell>
          <cell r="AN428">
            <v>840</v>
          </cell>
          <cell r="AO428">
            <v>0</v>
          </cell>
          <cell r="AP428">
            <v>0</v>
          </cell>
          <cell r="AQ428">
            <v>503720</v>
          </cell>
          <cell r="AR428">
            <v>0</v>
          </cell>
          <cell r="AS428">
            <v>0</v>
          </cell>
          <cell r="AT428">
            <v>0</v>
          </cell>
          <cell r="AU428">
            <v>0</v>
          </cell>
          <cell r="AV428">
            <v>2518</v>
          </cell>
          <cell r="AW428">
            <v>4282.22</v>
          </cell>
          <cell r="AX428">
            <v>1027.5888</v>
          </cell>
        </row>
        <row r="429">
          <cell r="D429" t="str">
            <v>阿達　清</v>
          </cell>
          <cell r="E429">
            <v>1002</v>
          </cell>
          <cell r="F429" t="str">
            <v>政策推進部</v>
          </cell>
          <cell r="G429">
            <v>100202</v>
          </cell>
          <cell r="H429" t="str">
            <v>政策受託Ｇ</v>
          </cell>
          <cell r="I429">
            <v>1</v>
          </cell>
          <cell r="J429" t="str">
            <v>部門1</v>
          </cell>
          <cell r="K429">
            <v>1001</v>
          </cell>
          <cell r="L429" t="str">
            <v>部門1-1</v>
          </cell>
          <cell r="M429">
            <v>100102</v>
          </cell>
          <cell r="N429" t="str">
            <v>一般職員</v>
          </cell>
          <cell r="O429">
            <v>500</v>
          </cell>
          <cell r="P429">
            <v>401800</v>
          </cell>
          <cell r="Q429">
            <v>401800</v>
          </cell>
          <cell r="R429">
            <v>0</v>
          </cell>
          <cell r="S429">
            <v>0</v>
          </cell>
          <cell r="T429">
            <v>0</v>
          </cell>
          <cell r="U429">
            <v>0</v>
          </cell>
          <cell r="V429">
            <v>0</v>
          </cell>
          <cell r="W429">
            <v>0</v>
          </cell>
          <cell r="X429">
            <v>0</v>
          </cell>
          <cell r="Y429">
            <v>0</v>
          </cell>
          <cell r="Z429">
            <v>401800</v>
          </cell>
          <cell r="AA429">
            <v>0</v>
          </cell>
          <cell r="AB429">
            <v>48216</v>
          </cell>
          <cell r="AC429">
            <v>0</v>
          </cell>
          <cell r="AD429">
            <v>27000</v>
          </cell>
          <cell r="AE429">
            <v>0</v>
          </cell>
          <cell r="AF429">
            <v>5170</v>
          </cell>
          <cell r="AG429">
            <v>15232</v>
          </cell>
          <cell r="AH429">
            <v>8600</v>
          </cell>
          <cell r="AI429">
            <v>0</v>
          </cell>
          <cell r="AJ429">
            <v>0</v>
          </cell>
          <cell r="AK429">
            <v>22064</v>
          </cell>
          <cell r="AL429">
            <v>3080</v>
          </cell>
          <cell r="AM429">
            <v>48927.4</v>
          </cell>
          <cell r="AN429">
            <v>840</v>
          </cell>
          <cell r="AO429">
            <v>0</v>
          </cell>
          <cell r="AP429">
            <v>0</v>
          </cell>
          <cell r="AQ429">
            <v>506018</v>
          </cell>
          <cell r="AR429">
            <v>0</v>
          </cell>
          <cell r="AS429">
            <v>0</v>
          </cell>
          <cell r="AT429">
            <v>0</v>
          </cell>
          <cell r="AU429">
            <v>0</v>
          </cell>
          <cell r="AV429">
            <v>2530</v>
          </cell>
          <cell r="AW429">
            <v>4301.2430000000004</v>
          </cell>
          <cell r="AX429">
            <v>1032.2766999999999</v>
          </cell>
        </row>
        <row r="430">
          <cell r="D430" t="str">
            <v>金沢　功</v>
          </cell>
          <cell r="E430">
            <v>1006</v>
          </cell>
          <cell r="F430" t="str">
            <v>東京研修センター</v>
          </cell>
          <cell r="G430">
            <v>100601</v>
          </cell>
          <cell r="H430" t="str">
            <v>ＴＫＣＧ</v>
          </cell>
          <cell r="I430">
            <v>1</v>
          </cell>
          <cell r="J430" t="str">
            <v>部門1</v>
          </cell>
          <cell r="K430">
            <v>1001</v>
          </cell>
          <cell r="L430" t="str">
            <v>部門1-1</v>
          </cell>
          <cell r="M430">
            <v>100102</v>
          </cell>
          <cell r="N430" t="str">
            <v>一般職員</v>
          </cell>
          <cell r="O430">
            <v>300</v>
          </cell>
          <cell r="P430">
            <v>385300</v>
          </cell>
          <cell r="Q430">
            <v>385300</v>
          </cell>
          <cell r="R430">
            <v>0</v>
          </cell>
          <cell r="S430">
            <v>0</v>
          </cell>
          <cell r="T430">
            <v>0</v>
          </cell>
          <cell r="U430">
            <v>0</v>
          </cell>
          <cell r="V430">
            <v>0</v>
          </cell>
          <cell r="W430">
            <v>0</v>
          </cell>
          <cell r="X430">
            <v>0</v>
          </cell>
          <cell r="Y430">
            <v>0</v>
          </cell>
          <cell r="Z430">
            <v>385300</v>
          </cell>
          <cell r="AA430">
            <v>45000</v>
          </cell>
          <cell r="AB430">
            <v>51636</v>
          </cell>
          <cell r="AC430">
            <v>0</v>
          </cell>
          <cell r="AD430">
            <v>27000</v>
          </cell>
          <cell r="AE430">
            <v>0</v>
          </cell>
          <cell r="AF430">
            <v>7830</v>
          </cell>
          <cell r="AG430">
            <v>16800</v>
          </cell>
          <cell r="AH430">
            <v>1500</v>
          </cell>
          <cell r="AI430">
            <v>0</v>
          </cell>
          <cell r="AJ430">
            <v>0</v>
          </cell>
          <cell r="AK430">
            <v>19700</v>
          </cell>
          <cell r="AL430">
            <v>2750</v>
          </cell>
          <cell r="AM430">
            <v>43685</v>
          </cell>
          <cell r="AN430">
            <v>750</v>
          </cell>
          <cell r="AO430">
            <v>0</v>
          </cell>
          <cell r="AP430">
            <v>0</v>
          </cell>
          <cell r="AQ430">
            <v>535066</v>
          </cell>
          <cell r="AR430">
            <v>0</v>
          </cell>
          <cell r="AS430">
            <v>0</v>
          </cell>
          <cell r="AT430">
            <v>0</v>
          </cell>
          <cell r="AU430">
            <v>0</v>
          </cell>
          <cell r="AV430">
            <v>2675</v>
          </cell>
          <cell r="AW430">
            <v>4548.3909999999996</v>
          </cell>
          <cell r="AX430">
            <v>1091.5346</v>
          </cell>
        </row>
        <row r="431">
          <cell r="D431" t="str">
            <v>矢島　康江</v>
          </cell>
          <cell r="E431">
            <v>1007</v>
          </cell>
          <cell r="F431" t="str">
            <v>関西研修センター</v>
          </cell>
          <cell r="G431">
            <v>100701</v>
          </cell>
          <cell r="H431" t="str">
            <v>ＫＫＣＧ</v>
          </cell>
          <cell r="I431">
            <v>1</v>
          </cell>
          <cell r="J431" t="str">
            <v>部門1</v>
          </cell>
          <cell r="K431">
            <v>1001</v>
          </cell>
          <cell r="L431" t="str">
            <v>部門1-1</v>
          </cell>
          <cell r="M431">
            <v>100102</v>
          </cell>
          <cell r="N431" t="str">
            <v>一般職員</v>
          </cell>
          <cell r="O431">
            <v>300</v>
          </cell>
          <cell r="P431">
            <v>385300</v>
          </cell>
          <cell r="Q431">
            <v>385300</v>
          </cell>
          <cell r="R431">
            <v>0</v>
          </cell>
          <cell r="S431">
            <v>0</v>
          </cell>
          <cell r="T431">
            <v>0</v>
          </cell>
          <cell r="U431">
            <v>0</v>
          </cell>
          <cell r="V431">
            <v>0</v>
          </cell>
          <cell r="W431">
            <v>0</v>
          </cell>
          <cell r="X431">
            <v>0</v>
          </cell>
          <cell r="Y431">
            <v>0</v>
          </cell>
          <cell r="Z431">
            <v>385300</v>
          </cell>
          <cell r="AA431">
            <v>45000</v>
          </cell>
          <cell r="AB431">
            <v>51636</v>
          </cell>
          <cell r="AC431">
            <v>0</v>
          </cell>
          <cell r="AD431">
            <v>27000</v>
          </cell>
          <cell r="AE431">
            <v>0</v>
          </cell>
          <cell r="AF431">
            <v>3950</v>
          </cell>
          <cell r="AG431">
            <v>16800</v>
          </cell>
          <cell r="AH431">
            <v>7500</v>
          </cell>
          <cell r="AI431">
            <v>0</v>
          </cell>
          <cell r="AJ431">
            <v>0</v>
          </cell>
          <cell r="AK431">
            <v>20882</v>
          </cell>
          <cell r="AL431">
            <v>2915</v>
          </cell>
          <cell r="AM431">
            <v>46306.2</v>
          </cell>
          <cell r="AN431">
            <v>795</v>
          </cell>
          <cell r="AO431">
            <v>0</v>
          </cell>
          <cell r="AP431">
            <v>0</v>
          </cell>
          <cell r="AQ431">
            <v>537186</v>
          </cell>
          <cell r="AR431">
            <v>0</v>
          </cell>
          <cell r="AS431">
            <v>0</v>
          </cell>
          <cell r="AT431">
            <v>0</v>
          </cell>
          <cell r="AU431">
            <v>0</v>
          </cell>
          <cell r="AV431">
            <v>2685</v>
          </cell>
          <cell r="AW431">
            <v>4567.0110000000004</v>
          </cell>
          <cell r="AX431">
            <v>1095.8594000000001</v>
          </cell>
        </row>
        <row r="432">
          <cell r="D432" t="str">
            <v>多賀　寿江</v>
          </cell>
          <cell r="E432">
            <v>1004</v>
          </cell>
          <cell r="F432" t="str">
            <v>事業統括部</v>
          </cell>
          <cell r="G432">
            <v>100402</v>
          </cell>
          <cell r="H432" t="str">
            <v>事業統括Ｇ地方創生支援ユニット</v>
          </cell>
          <cell r="I432">
            <v>1</v>
          </cell>
          <cell r="J432" t="str">
            <v>部門1</v>
          </cell>
          <cell r="K432">
            <v>1001</v>
          </cell>
          <cell r="L432" t="str">
            <v>部門1-1</v>
          </cell>
          <cell r="M432">
            <v>100102</v>
          </cell>
          <cell r="N432" t="str">
            <v>一般職員</v>
          </cell>
          <cell r="O432">
            <v>300</v>
          </cell>
          <cell r="P432">
            <v>398100</v>
          </cell>
          <cell r="Q432">
            <v>398100</v>
          </cell>
          <cell r="R432">
            <v>0</v>
          </cell>
          <cell r="S432">
            <v>0</v>
          </cell>
          <cell r="T432">
            <v>0</v>
          </cell>
          <cell r="U432">
            <v>0</v>
          </cell>
          <cell r="V432">
            <v>0</v>
          </cell>
          <cell r="W432">
            <v>0</v>
          </cell>
          <cell r="X432">
            <v>0</v>
          </cell>
          <cell r="Y432">
            <v>0</v>
          </cell>
          <cell r="Z432">
            <v>398100</v>
          </cell>
          <cell r="AA432">
            <v>75000</v>
          </cell>
          <cell r="AB432">
            <v>56772</v>
          </cell>
          <cell r="AC432">
            <v>0</v>
          </cell>
          <cell r="AD432">
            <v>27000</v>
          </cell>
          <cell r="AE432">
            <v>0</v>
          </cell>
          <cell r="AF432">
            <v>4135</v>
          </cell>
          <cell r="AG432">
            <v>15904</v>
          </cell>
          <cell r="AH432">
            <v>0</v>
          </cell>
          <cell r="AI432">
            <v>0</v>
          </cell>
          <cell r="AJ432">
            <v>0</v>
          </cell>
          <cell r="AK432">
            <v>22064</v>
          </cell>
          <cell r="AL432">
            <v>3080</v>
          </cell>
          <cell r="AM432">
            <v>48927.4</v>
          </cell>
          <cell r="AN432">
            <v>840</v>
          </cell>
          <cell r="AO432">
            <v>0</v>
          </cell>
          <cell r="AP432">
            <v>0</v>
          </cell>
          <cell r="AQ432">
            <v>576911</v>
          </cell>
          <cell r="AR432">
            <v>0</v>
          </cell>
          <cell r="AS432">
            <v>0</v>
          </cell>
          <cell r="AT432">
            <v>0</v>
          </cell>
          <cell r="AU432">
            <v>0</v>
          </cell>
          <cell r="AV432">
            <v>2884</v>
          </cell>
          <cell r="AW432">
            <v>4904.2984999999999</v>
          </cell>
          <cell r="AX432">
            <v>1176.8984</v>
          </cell>
        </row>
        <row r="433">
          <cell r="D433" t="str">
            <v>武村　ゆみ</v>
          </cell>
          <cell r="E433">
            <v>1006</v>
          </cell>
          <cell r="F433" t="str">
            <v>東京研修センター</v>
          </cell>
          <cell r="G433">
            <v>100601</v>
          </cell>
          <cell r="H433" t="str">
            <v>ＴＫＣＧ</v>
          </cell>
          <cell r="I433">
            <v>1</v>
          </cell>
          <cell r="J433" t="str">
            <v>部門1</v>
          </cell>
          <cell r="K433">
            <v>1001</v>
          </cell>
          <cell r="L433" t="str">
            <v>部門1-1</v>
          </cell>
          <cell r="M433">
            <v>100102</v>
          </cell>
          <cell r="N433" t="str">
            <v>一般職員</v>
          </cell>
          <cell r="O433">
            <v>500</v>
          </cell>
          <cell r="P433">
            <v>359800</v>
          </cell>
          <cell r="Q433">
            <v>359800</v>
          </cell>
          <cell r="R433">
            <v>0</v>
          </cell>
          <cell r="S433">
            <v>0</v>
          </cell>
          <cell r="T433">
            <v>0</v>
          </cell>
          <cell r="U433">
            <v>0</v>
          </cell>
          <cell r="V433">
            <v>0</v>
          </cell>
          <cell r="W433">
            <v>0</v>
          </cell>
          <cell r="X433">
            <v>0</v>
          </cell>
          <cell r="Y433">
            <v>0</v>
          </cell>
          <cell r="Z433">
            <v>359800</v>
          </cell>
          <cell r="AA433">
            <v>0</v>
          </cell>
          <cell r="AB433">
            <v>43176</v>
          </cell>
          <cell r="AC433">
            <v>0</v>
          </cell>
          <cell r="AD433">
            <v>0</v>
          </cell>
          <cell r="AE433">
            <v>0</v>
          </cell>
          <cell r="AF433">
            <v>20650</v>
          </cell>
          <cell r="AG433">
            <v>6332</v>
          </cell>
          <cell r="AH433">
            <v>6359</v>
          </cell>
          <cell r="AI433">
            <v>108291</v>
          </cell>
          <cell r="AJ433">
            <v>-20063</v>
          </cell>
          <cell r="AK433">
            <v>18518</v>
          </cell>
          <cell r="AL433">
            <v>2585</v>
          </cell>
          <cell r="AM433">
            <v>41064.800000000003</v>
          </cell>
          <cell r="AN433">
            <v>705</v>
          </cell>
          <cell r="AO433">
            <v>0</v>
          </cell>
          <cell r="AP433">
            <v>0</v>
          </cell>
          <cell r="AQ433">
            <v>524545</v>
          </cell>
          <cell r="AR433">
            <v>0</v>
          </cell>
          <cell r="AS433">
            <v>0</v>
          </cell>
          <cell r="AT433">
            <v>156</v>
          </cell>
          <cell r="AU433">
            <v>7020</v>
          </cell>
          <cell r="AV433">
            <v>2622</v>
          </cell>
          <cell r="AW433">
            <v>4459.3575000000001</v>
          </cell>
          <cell r="AX433">
            <v>1070.0717999999999</v>
          </cell>
        </row>
        <row r="434">
          <cell r="D434" t="str">
            <v>鈴木　保巳</v>
          </cell>
          <cell r="E434">
            <v>1003</v>
          </cell>
          <cell r="F434" t="str">
            <v>研修業務部</v>
          </cell>
          <cell r="G434">
            <v>100302</v>
          </cell>
          <cell r="H434" t="str">
            <v>低炭素化支援Ｇ</v>
          </cell>
          <cell r="I434">
            <v>1</v>
          </cell>
          <cell r="J434" t="str">
            <v>部門1</v>
          </cell>
          <cell r="K434">
            <v>1001</v>
          </cell>
          <cell r="L434" t="str">
            <v>部門1-1</v>
          </cell>
          <cell r="M434">
            <v>100102</v>
          </cell>
          <cell r="N434" t="str">
            <v>一般職員</v>
          </cell>
          <cell r="O434">
            <v>300</v>
          </cell>
          <cell r="P434">
            <v>425800</v>
          </cell>
          <cell r="Q434">
            <v>425800</v>
          </cell>
          <cell r="R434">
            <v>0</v>
          </cell>
          <cell r="S434">
            <v>0</v>
          </cell>
          <cell r="T434">
            <v>0</v>
          </cell>
          <cell r="U434">
            <v>0</v>
          </cell>
          <cell r="V434">
            <v>0</v>
          </cell>
          <cell r="W434">
            <v>0</v>
          </cell>
          <cell r="X434">
            <v>0</v>
          </cell>
          <cell r="Y434">
            <v>0</v>
          </cell>
          <cell r="Z434">
            <v>425800</v>
          </cell>
          <cell r="AA434">
            <v>75000</v>
          </cell>
          <cell r="AB434">
            <v>64596</v>
          </cell>
          <cell r="AC434">
            <v>37500</v>
          </cell>
          <cell r="AD434">
            <v>0</v>
          </cell>
          <cell r="AE434">
            <v>0</v>
          </cell>
          <cell r="AF434">
            <v>17938</v>
          </cell>
          <cell r="AG434">
            <v>16352</v>
          </cell>
          <cell r="AH434">
            <v>4950</v>
          </cell>
          <cell r="AI434">
            <v>0</v>
          </cell>
          <cell r="AJ434">
            <v>0</v>
          </cell>
          <cell r="AK434">
            <v>23246</v>
          </cell>
          <cell r="AL434">
            <v>3245</v>
          </cell>
          <cell r="AM434">
            <v>51548.6</v>
          </cell>
          <cell r="AN434">
            <v>885</v>
          </cell>
          <cell r="AO434">
            <v>0</v>
          </cell>
          <cell r="AP434">
            <v>0</v>
          </cell>
          <cell r="AQ434">
            <v>642136</v>
          </cell>
          <cell r="AR434">
            <v>0</v>
          </cell>
          <cell r="AS434">
            <v>0</v>
          </cell>
          <cell r="AT434">
            <v>0</v>
          </cell>
          <cell r="AU434">
            <v>0</v>
          </cell>
          <cell r="AV434">
            <v>3210</v>
          </cell>
          <cell r="AW434">
            <v>5458.8360000000002</v>
          </cell>
          <cell r="AX434">
            <v>1309.9574</v>
          </cell>
        </row>
        <row r="435">
          <cell r="D435" t="str">
            <v>大野　達也</v>
          </cell>
          <cell r="E435">
            <v>1007</v>
          </cell>
          <cell r="F435" t="str">
            <v>関西研修センター</v>
          </cell>
          <cell r="G435">
            <v>100701</v>
          </cell>
          <cell r="H435" t="str">
            <v>ＫＫＣＧ</v>
          </cell>
          <cell r="I435">
            <v>1</v>
          </cell>
          <cell r="J435" t="str">
            <v>部門1</v>
          </cell>
          <cell r="K435">
            <v>1001</v>
          </cell>
          <cell r="L435" t="str">
            <v>部門1-1</v>
          </cell>
          <cell r="M435">
            <v>100102</v>
          </cell>
          <cell r="N435" t="str">
            <v>一般職員</v>
          </cell>
          <cell r="O435">
            <v>500</v>
          </cell>
          <cell r="P435">
            <v>380300</v>
          </cell>
          <cell r="Q435">
            <v>380300</v>
          </cell>
          <cell r="R435">
            <v>0</v>
          </cell>
          <cell r="S435">
            <v>0</v>
          </cell>
          <cell r="T435">
            <v>0</v>
          </cell>
          <cell r="U435">
            <v>0</v>
          </cell>
          <cell r="V435">
            <v>0</v>
          </cell>
          <cell r="W435">
            <v>0</v>
          </cell>
          <cell r="X435">
            <v>0</v>
          </cell>
          <cell r="Y435">
            <v>0</v>
          </cell>
          <cell r="Z435">
            <v>380300</v>
          </cell>
          <cell r="AA435">
            <v>0</v>
          </cell>
          <cell r="AB435">
            <v>45636</v>
          </cell>
          <cell r="AC435">
            <v>0</v>
          </cell>
          <cell r="AD435">
            <v>0</v>
          </cell>
          <cell r="AE435">
            <v>0</v>
          </cell>
          <cell r="AF435">
            <v>21520</v>
          </cell>
          <cell r="AG435">
            <v>6131</v>
          </cell>
          <cell r="AH435">
            <v>6865</v>
          </cell>
          <cell r="AI435">
            <v>53732</v>
          </cell>
          <cell r="AJ435">
            <v>-21210</v>
          </cell>
          <cell r="AK435">
            <v>20882</v>
          </cell>
          <cell r="AL435">
            <v>2915</v>
          </cell>
          <cell r="AM435">
            <v>46306.2</v>
          </cell>
          <cell r="AN435">
            <v>795</v>
          </cell>
          <cell r="AO435">
            <v>0</v>
          </cell>
          <cell r="AP435">
            <v>0</v>
          </cell>
          <cell r="AQ435">
            <v>492974</v>
          </cell>
          <cell r="AR435">
            <v>0</v>
          </cell>
          <cell r="AS435">
            <v>0</v>
          </cell>
          <cell r="AT435">
            <v>0</v>
          </cell>
          <cell r="AU435">
            <v>0</v>
          </cell>
          <cell r="AV435">
            <v>2464</v>
          </cell>
          <cell r="AW435">
            <v>4191.1490000000003</v>
          </cell>
          <cell r="AX435">
            <v>1005.6669000000001</v>
          </cell>
        </row>
        <row r="436">
          <cell r="D436" t="str">
            <v>黒澤　陽一</v>
          </cell>
          <cell r="E436">
            <v>1009</v>
          </cell>
          <cell r="F436" t="str">
            <v>監査室</v>
          </cell>
          <cell r="G436">
            <v>100101</v>
          </cell>
          <cell r="H436" t="str">
            <v>　　</v>
          </cell>
          <cell r="I436">
            <v>1</v>
          </cell>
          <cell r="J436" t="str">
            <v>部門1</v>
          </cell>
          <cell r="K436">
            <v>1001</v>
          </cell>
          <cell r="L436" t="str">
            <v>部門1-1</v>
          </cell>
          <cell r="M436">
            <v>100102</v>
          </cell>
          <cell r="N436" t="str">
            <v>一般職員</v>
          </cell>
          <cell r="O436">
            <v>500</v>
          </cell>
          <cell r="P436">
            <v>380300</v>
          </cell>
          <cell r="Q436">
            <v>380300</v>
          </cell>
          <cell r="R436">
            <v>0</v>
          </cell>
          <cell r="S436">
            <v>0</v>
          </cell>
          <cell r="T436">
            <v>0</v>
          </cell>
          <cell r="U436">
            <v>0</v>
          </cell>
          <cell r="V436">
            <v>0</v>
          </cell>
          <cell r="W436">
            <v>0</v>
          </cell>
          <cell r="X436">
            <v>0</v>
          </cell>
          <cell r="Y436">
            <v>0</v>
          </cell>
          <cell r="Z436">
            <v>380300</v>
          </cell>
          <cell r="AA436">
            <v>0</v>
          </cell>
          <cell r="AB436">
            <v>49956</v>
          </cell>
          <cell r="AC436">
            <v>36000</v>
          </cell>
          <cell r="AD436">
            <v>0</v>
          </cell>
          <cell r="AE436">
            <v>0</v>
          </cell>
          <cell r="AF436">
            <v>17742</v>
          </cell>
          <cell r="AG436">
            <v>0</v>
          </cell>
          <cell r="AH436">
            <v>7100</v>
          </cell>
          <cell r="AI436">
            <v>23614</v>
          </cell>
          <cell r="AJ436">
            <v>0</v>
          </cell>
          <cell r="AK436">
            <v>19700</v>
          </cell>
          <cell r="AL436">
            <v>2750</v>
          </cell>
          <cell r="AM436">
            <v>43685</v>
          </cell>
          <cell r="AN436">
            <v>750</v>
          </cell>
          <cell r="AO436">
            <v>0</v>
          </cell>
          <cell r="AP436">
            <v>0</v>
          </cell>
          <cell r="AQ436">
            <v>514712</v>
          </cell>
          <cell r="AR436">
            <v>0</v>
          </cell>
          <cell r="AS436">
            <v>0</v>
          </cell>
          <cell r="AT436">
            <v>0</v>
          </cell>
          <cell r="AU436">
            <v>0</v>
          </cell>
          <cell r="AV436">
            <v>2573</v>
          </cell>
          <cell r="AW436">
            <v>4375.6120000000001</v>
          </cell>
          <cell r="AX436">
            <v>1050.0124000000001</v>
          </cell>
        </row>
        <row r="437">
          <cell r="D437" t="str">
            <v>名嘉　孝男</v>
          </cell>
          <cell r="E437">
            <v>1007</v>
          </cell>
          <cell r="F437" t="str">
            <v>関西研修センター</v>
          </cell>
          <cell r="G437">
            <v>100701</v>
          </cell>
          <cell r="H437" t="str">
            <v>ＫＫＣＧ</v>
          </cell>
          <cell r="I437">
            <v>1</v>
          </cell>
          <cell r="J437" t="str">
            <v>部門1</v>
          </cell>
          <cell r="K437">
            <v>1001</v>
          </cell>
          <cell r="L437" t="str">
            <v>部門1-1</v>
          </cell>
          <cell r="M437">
            <v>100102</v>
          </cell>
          <cell r="N437" t="str">
            <v>一般職員</v>
          </cell>
          <cell r="O437">
            <v>500</v>
          </cell>
          <cell r="P437">
            <v>390200</v>
          </cell>
          <cell r="Q437">
            <v>390200</v>
          </cell>
          <cell r="R437">
            <v>0</v>
          </cell>
          <cell r="S437">
            <v>0</v>
          </cell>
          <cell r="T437">
            <v>0</v>
          </cell>
          <cell r="U437">
            <v>0</v>
          </cell>
          <cell r="V437">
            <v>0</v>
          </cell>
          <cell r="W437">
            <v>0</v>
          </cell>
          <cell r="X437">
            <v>0</v>
          </cell>
          <cell r="Y437">
            <v>0</v>
          </cell>
          <cell r="Z437">
            <v>390200</v>
          </cell>
          <cell r="AA437">
            <v>0</v>
          </cell>
          <cell r="AB437">
            <v>49764</v>
          </cell>
          <cell r="AC437">
            <v>24500</v>
          </cell>
          <cell r="AD437">
            <v>0</v>
          </cell>
          <cell r="AE437">
            <v>0</v>
          </cell>
          <cell r="AF437">
            <v>14645</v>
          </cell>
          <cell r="AG437">
            <v>17422</v>
          </cell>
          <cell r="AH437">
            <v>13752</v>
          </cell>
          <cell r="AI437">
            <v>60147</v>
          </cell>
          <cell r="AJ437">
            <v>0</v>
          </cell>
          <cell r="AK437">
            <v>23246</v>
          </cell>
          <cell r="AL437">
            <v>3245</v>
          </cell>
          <cell r="AM437">
            <v>51548.6</v>
          </cell>
          <cell r="AN437">
            <v>885</v>
          </cell>
          <cell r="AO437">
            <v>0</v>
          </cell>
          <cell r="AP437">
            <v>0</v>
          </cell>
          <cell r="AQ437">
            <v>570430</v>
          </cell>
          <cell r="AR437">
            <v>0</v>
          </cell>
          <cell r="AS437">
            <v>0</v>
          </cell>
          <cell r="AT437">
            <v>0</v>
          </cell>
          <cell r="AU437">
            <v>0</v>
          </cell>
          <cell r="AV437">
            <v>2852</v>
          </cell>
          <cell r="AW437">
            <v>4848.8050000000003</v>
          </cell>
          <cell r="AX437">
            <v>1163.6772000000001</v>
          </cell>
        </row>
        <row r="438">
          <cell r="D438" t="str">
            <v>前田　陽子</v>
          </cell>
          <cell r="E438">
            <v>1005</v>
          </cell>
          <cell r="F438" t="str">
            <v>総務企画部</v>
          </cell>
          <cell r="G438">
            <v>100502</v>
          </cell>
          <cell r="H438" t="str">
            <v>総務Ｇ</v>
          </cell>
          <cell r="I438">
            <v>1</v>
          </cell>
          <cell r="J438" t="str">
            <v>部門1</v>
          </cell>
          <cell r="K438">
            <v>1001</v>
          </cell>
          <cell r="L438" t="str">
            <v>部門1-1</v>
          </cell>
          <cell r="M438">
            <v>100102</v>
          </cell>
          <cell r="N438" t="str">
            <v>一般職員</v>
          </cell>
          <cell r="O438">
            <v>300</v>
          </cell>
          <cell r="P438">
            <v>372800</v>
          </cell>
          <cell r="Q438">
            <v>372800</v>
          </cell>
          <cell r="R438">
            <v>0</v>
          </cell>
          <cell r="S438">
            <v>0</v>
          </cell>
          <cell r="T438">
            <v>0</v>
          </cell>
          <cell r="U438">
            <v>0</v>
          </cell>
          <cell r="V438">
            <v>0</v>
          </cell>
          <cell r="W438">
            <v>0</v>
          </cell>
          <cell r="X438">
            <v>0</v>
          </cell>
          <cell r="Y438">
            <v>0</v>
          </cell>
          <cell r="Z438">
            <v>372800</v>
          </cell>
          <cell r="AA438">
            <v>45000</v>
          </cell>
          <cell r="AB438">
            <v>50136</v>
          </cell>
          <cell r="AC438">
            <v>0</v>
          </cell>
          <cell r="AD438">
            <v>27000</v>
          </cell>
          <cell r="AE438">
            <v>0</v>
          </cell>
          <cell r="AF438">
            <v>6840</v>
          </cell>
          <cell r="AG438">
            <v>17248</v>
          </cell>
          <cell r="AH438">
            <v>7500</v>
          </cell>
          <cell r="AI438">
            <v>0</v>
          </cell>
          <cell r="AJ438">
            <v>0</v>
          </cell>
          <cell r="AK438">
            <v>18518</v>
          </cell>
          <cell r="AL438">
            <v>2585</v>
          </cell>
          <cell r="AM438">
            <v>41064.800000000003</v>
          </cell>
          <cell r="AN438">
            <v>705</v>
          </cell>
          <cell r="AO438">
            <v>0</v>
          </cell>
          <cell r="AP438">
            <v>0</v>
          </cell>
          <cell r="AQ438">
            <v>526524</v>
          </cell>
          <cell r="AR438">
            <v>0</v>
          </cell>
          <cell r="AS438">
            <v>0</v>
          </cell>
          <cell r="AT438">
            <v>0</v>
          </cell>
          <cell r="AU438">
            <v>0</v>
          </cell>
          <cell r="AV438">
            <v>2632</v>
          </cell>
          <cell r="AW438">
            <v>4476.0739999999996</v>
          </cell>
          <cell r="AX438">
            <v>1074.1088999999999</v>
          </cell>
        </row>
        <row r="439">
          <cell r="D439" t="str">
            <v>多田　正視</v>
          </cell>
          <cell r="E439">
            <v>1008</v>
          </cell>
          <cell r="F439" t="str">
            <v>HIDA総合研究所</v>
          </cell>
          <cell r="G439">
            <v>100802</v>
          </cell>
          <cell r="H439" t="str">
            <v>海外戦略Ｇ</v>
          </cell>
          <cell r="I439">
            <v>1</v>
          </cell>
          <cell r="J439" t="str">
            <v>部門1</v>
          </cell>
          <cell r="K439">
            <v>1001</v>
          </cell>
          <cell r="L439" t="str">
            <v>部門1-1</v>
          </cell>
          <cell r="M439">
            <v>100102</v>
          </cell>
          <cell r="N439" t="str">
            <v>一般職員</v>
          </cell>
          <cell r="O439">
            <v>500</v>
          </cell>
          <cell r="P439">
            <v>372800</v>
          </cell>
          <cell r="Q439">
            <v>372800</v>
          </cell>
          <cell r="R439">
            <v>0</v>
          </cell>
          <cell r="S439">
            <v>0</v>
          </cell>
          <cell r="T439">
            <v>0</v>
          </cell>
          <cell r="U439">
            <v>0</v>
          </cell>
          <cell r="V439">
            <v>0</v>
          </cell>
          <cell r="W439">
            <v>0</v>
          </cell>
          <cell r="X439">
            <v>0</v>
          </cell>
          <cell r="Y439">
            <v>0</v>
          </cell>
          <cell r="Z439">
            <v>372800</v>
          </cell>
          <cell r="AA439">
            <v>0</v>
          </cell>
          <cell r="AB439">
            <v>44736</v>
          </cell>
          <cell r="AC439">
            <v>0</v>
          </cell>
          <cell r="AD439">
            <v>27000</v>
          </cell>
          <cell r="AE439">
            <v>0</v>
          </cell>
          <cell r="AF439">
            <v>6500</v>
          </cell>
          <cell r="AG439">
            <v>18051</v>
          </cell>
          <cell r="AH439">
            <v>6516</v>
          </cell>
          <cell r="AI439">
            <v>30215</v>
          </cell>
          <cell r="AJ439">
            <v>0</v>
          </cell>
          <cell r="AK439">
            <v>19700</v>
          </cell>
          <cell r="AL439">
            <v>2750</v>
          </cell>
          <cell r="AM439">
            <v>43685</v>
          </cell>
          <cell r="AN439">
            <v>750</v>
          </cell>
          <cell r="AO439">
            <v>0</v>
          </cell>
          <cell r="AP439">
            <v>0</v>
          </cell>
          <cell r="AQ439">
            <v>505818</v>
          </cell>
          <cell r="AR439">
            <v>0</v>
          </cell>
          <cell r="AS439">
            <v>0</v>
          </cell>
          <cell r="AT439">
            <v>0</v>
          </cell>
          <cell r="AU439">
            <v>0</v>
          </cell>
          <cell r="AV439">
            <v>2529</v>
          </cell>
          <cell r="AW439">
            <v>4299.5429999999997</v>
          </cell>
          <cell r="AX439">
            <v>1031.8687</v>
          </cell>
        </row>
        <row r="440">
          <cell r="D440" t="str">
            <v>川辺　宏美</v>
          </cell>
          <cell r="E440">
            <v>1002</v>
          </cell>
          <cell r="F440" t="str">
            <v>政策推進部</v>
          </cell>
          <cell r="G440">
            <v>100201</v>
          </cell>
          <cell r="H440" t="str">
            <v>国際人材Ｇ</v>
          </cell>
          <cell r="I440">
            <v>1</v>
          </cell>
          <cell r="J440" t="str">
            <v>部門1</v>
          </cell>
          <cell r="K440">
            <v>1001</v>
          </cell>
          <cell r="L440" t="str">
            <v>部門1-1</v>
          </cell>
          <cell r="M440">
            <v>100102</v>
          </cell>
          <cell r="N440" t="str">
            <v>一般職員</v>
          </cell>
          <cell r="O440">
            <v>500</v>
          </cell>
          <cell r="P440">
            <v>370300</v>
          </cell>
          <cell r="Q440">
            <v>370300</v>
          </cell>
          <cell r="R440">
            <v>0</v>
          </cell>
          <cell r="S440">
            <v>0</v>
          </cell>
          <cell r="T440">
            <v>0</v>
          </cell>
          <cell r="U440">
            <v>0</v>
          </cell>
          <cell r="V440">
            <v>0</v>
          </cell>
          <cell r="W440">
            <v>0</v>
          </cell>
          <cell r="X440">
            <v>0</v>
          </cell>
          <cell r="Y440">
            <v>0</v>
          </cell>
          <cell r="Z440">
            <v>370300</v>
          </cell>
          <cell r="AA440">
            <v>0</v>
          </cell>
          <cell r="AB440">
            <v>45216</v>
          </cell>
          <cell r="AC440">
            <v>6500</v>
          </cell>
          <cell r="AD440">
            <v>0</v>
          </cell>
          <cell r="AE440">
            <v>0</v>
          </cell>
          <cell r="AF440">
            <v>6003</v>
          </cell>
          <cell r="AG440">
            <v>18768</v>
          </cell>
          <cell r="AH440">
            <v>17865</v>
          </cell>
          <cell r="AI440">
            <v>20510</v>
          </cell>
          <cell r="AJ440">
            <v>0</v>
          </cell>
          <cell r="AK440">
            <v>23246</v>
          </cell>
          <cell r="AL440">
            <v>3245</v>
          </cell>
          <cell r="AM440">
            <v>51548.6</v>
          </cell>
          <cell r="AN440">
            <v>885</v>
          </cell>
          <cell r="AO440">
            <v>0</v>
          </cell>
          <cell r="AP440">
            <v>0</v>
          </cell>
          <cell r="AQ440">
            <v>485162</v>
          </cell>
          <cell r="AR440">
            <v>0</v>
          </cell>
          <cell r="AS440">
            <v>0</v>
          </cell>
          <cell r="AT440">
            <v>0</v>
          </cell>
          <cell r="AU440">
            <v>0</v>
          </cell>
          <cell r="AV440">
            <v>2425</v>
          </cell>
          <cell r="AW440">
            <v>4124.6869999999999</v>
          </cell>
          <cell r="AX440">
            <v>989.73040000000003</v>
          </cell>
        </row>
        <row r="441">
          <cell r="D441" t="str">
            <v>近藤　智恵</v>
          </cell>
          <cell r="E441">
            <v>1003</v>
          </cell>
          <cell r="F441" t="str">
            <v>研修業務部</v>
          </cell>
          <cell r="G441">
            <v>100302</v>
          </cell>
          <cell r="H441" t="str">
            <v>低炭素化支援Ｇ</v>
          </cell>
          <cell r="I441">
            <v>1</v>
          </cell>
          <cell r="J441" t="str">
            <v>部門1</v>
          </cell>
          <cell r="K441">
            <v>1001</v>
          </cell>
          <cell r="L441" t="str">
            <v>部門1-1</v>
          </cell>
          <cell r="M441">
            <v>100102</v>
          </cell>
          <cell r="N441" t="str">
            <v>一般職員</v>
          </cell>
          <cell r="O441">
            <v>300</v>
          </cell>
          <cell r="P441">
            <v>354400</v>
          </cell>
          <cell r="Q441">
            <v>354400</v>
          </cell>
          <cell r="R441">
            <v>0</v>
          </cell>
          <cell r="S441">
            <v>0</v>
          </cell>
          <cell r="T441">
            <v>0</v>
          </cell>
          <cell r="U441">
            <v>0</v>
          </cell>
          <cell r="V441">
            <v>0</v>
          </cell>
          <cell r="W441">
            <v>0</v>
          </cell>
          <cell r="X441">
            <v>0</v>
          </cell>
          <cell r="Y441">
            <v>0</v>
          </cell>
          <cell r="Z441">
            <v>354400</v>
          </cell>
          <cell r="AA441">
            <v>45000</v>
          </cell>
          <cell r="AB441">
            <v>47928</v>
          </cell>
          <cell r="AC441">
            <v>0</v>
          </cell>
          <cell r="AD441">
            <v>0</v>
          </cell>
          <cell r="AE441">
            <v>0</v>
          </cell>
          <cell r="AF441">
            <v>17276</v>
          </cell>
          <cell r="AG441">
            <v>6048</v>
          </cell>
          <cell r="AH441">
            <v>4200</v>
          </cell>
          <cell r="AI441">
            <v>0</v>
          </cell>
          <cell r="AJ441">
            <v>0</v>
          </cell>
          <cell r="AK441">
            <v>18518</v>
          </cell>
          <cell r="AL441">
            <v>2585</v>
          </cell>
          <cell r="AM441">
            <v>41064.800000000003</v>
          </cell>
          <cell r="AN441">
            <v>705</v>
          </cell>
          <cell r="AO441">
            <v>0</v>
          </cell>
          <cell r="AP441">
            <v>0</v>
          </cell>
          <cell r="AQ441">
            <v>474852</v>
          </cell>
          <cell r="AR441">
            <v>0</v>
          </cell>
          <cell r="AS441">
            <v>0</v>
          </cell>
          <cell r="AT441">
            <v>0</v>
          </cell>
          <cell r="AU441">
            <v>0</v>
          </cell>
          <cell r="AV441">
            <v>2374</v>
          </cell>
          <cell r="AW441">
            <v>4036.502</v>
          </cell>
          <cell r="AX441">
            <v>968.69799999999998</v>
          </cell>
        </row>
        <row r="442">
          <cell r="D442" t="str">
            <v>西山　毅</v>
          </cell>
          <cell r="E442">
            <v>1004</v>
          </cell>
          <cell r="F442" t="str">
            <v>事業統括部</v>
          </cell>
          <cell r="G442">
            <v>100401</v>
          </cell>
          <cell r="H442" t="str">
            <v>事業統括Ｇ</v>
          </cell>
          <cell r="I442">
            <v>1</v>
          </cell>
          <cell r="J442" t="str">
            <v>部門1</v>
          </cell>
          <cell r="K442">
            <v>1001</v>
          </cell>
          <cell r="L442" t="str">
            <v>部門1-1</v>
          </cell>
          <cell r="M442">
            <v>100102</v>
          </cell>
          <cell r="N442" t="str">
            <v>一般職員</v>
          </cell>
          <cell r="O442">
            <v>500</v>
          </cell>
          <cell r="P442">
            <v>395000</v>
          </cell>
          <cell r="Q442">
            <v>395000</v>
          </cell>
          <cell r="R442">
            <v>0</v>
          </cell>
          <cell r="S442">
            <v>0</v>
          </cell>
          <cell r="T442">
            <v>0</v>
          </cell>
          <cell r="U442">
            <v>0</v>
          </cell>
          <cell r="V442">
            <v>0</v>
          </cell>
          <cell r="W442">
            <v>0</v>
          </cell>
          <cell r="X442">
            <v>0</v>
          </cell>
          <cell r="Y442">
            <v>0</v>
          </cell>
          <cell r="Z442">
            <v>395000</v>
          </cell>
          <cell r="AA442">
            <v>0</v>
          </cell>
          <cell r="AB442">
            <v>48780</v>
          </cell>
          <cell r="AC442">
            <v>11500</v>
          </cell>
          <cell r="AD442">
            <v>27000</v>
          </cell>
          <cell r="AE442">
            <v>0</v>
          </cell>
          <cell r="AF442">
            <v>9306</v>
          </cell>
          <cell r="AG442">
            <v>19000</v>
          </cell>
          <cell r="AH442">
            <v>6959</v>
          </cell>
          <cell r="AI442">
            <v>107837</v>
          </cell>
          <cell r="AJ442">
            <v>0</v>
          </cell>
          <cell r="AK442">
            <v>24428</v>
          </cell>
          <cell r="AL442">
            <v>3410</v>
          </cell>
          <cell r="AM442">
            <v>54169.8</v>
          </cell>
          <cell r="AN442">
            <v>930</v>
          </cell>
          <cell r="AO442">
            <v>0</v>
          </cell>
          <cell r="AP442">
            <v>0</v>
          </cell>
          <cell r="AQ442">
            <v>625382</v>
          </cell>
          <cell r="AR442">
            <v>0</v>
          </cell>
          <cell r="AS442">
            <v>0</v>
          </cell>
          <cell r="AT442">
            <v>0</v>
          </cell>
          <cell r="AU442">
            <v>0</v>
          </cell>
          <cell r="AV442">
            <v>3126</v>
          </cell>
          <cell r="AW442">
            <v>5316.6570000000002</v>
          </cell>
          <cell r="AX442">
            <v>1275.7791999999999</v>
          </cell>
        </row>
        <row r="443">
          <cell r="D443" t="str">
            <v>吉岡　治</v>
          </cell>
          <cell r="E443">
            <v>1002</v>
          </cell>
          <cell r="F443" t="str">
            <v>政策推進部</v>
          </cell>
          <cell r="G443">
            <v>100201</v>
          </cell>
          <cell r="H443" t="str">
            <v>国際人材Ｇ</v>
          </cell>
          <cell r="I443">
            <v>1</v>
          </cell>
          <cell r="J443" t="str">
            <v>部門1</v>
          </cell>
          <cell r="K443">
            <v>1001</v>
          </cell>
          <cell r="L443" t="str">
            <v>部門1-1</v>
          </cell>
          <cell r="M443">
            <v>100102</v>
          </cell>
          <cell r="N443" t="str">
            <v>一般職員</v>
          </cell>
          <cell r="O443">
            <v>300</v>
          </cell>
          <cell r="P443">
            <v>457400</v>
          </cell>
          <cell r="Q443">
            <v>457400</v>
          </cell>
          <cell r="R443">
            <v>0</v>
          </cell>
          <cell r="S443">
            <v>0</v>
          </cell>
          <cell r="T443">
            <v>0</v>
          </cell>
          <cell r="U443">
            <v>0</v>
          </cell>
          <cell r="V443">
            <v>0</v>
          </cell>
          <cell r="W443">
            <v>0</v>
          </cell>
          <cell r="X443">
            <v>0</v>
          </cell>
          <cell r="Y443">
            <v>0</v>
          </cell>
          <cell r="Z443">
            <v>457400</v>
          </cell>
          <cell r="AA443">
            <v>105000</v>
          </cell>
          <cell r="AB443">
            <v>69828</v>
          </cell>
          <cell r="AC443">
            <v>19500</v>
          </cell>
          <cell r="AD443">
            <v>0</v>
          </cell>
          <cell r="AE443">
            <v>0</v>
          </cell>
          <cell r="AF443">
            <v>7866</v>
          </cell>
          <cell r="AG443">
            <v>23296</v>
          </cell>
          <cell r="AH443">
            <v>9200</v>
          </cell>
          <cell r="AI443">
            <v>0</v>
          </cell>
          <cell r="AJ443">
            <v>0</v>
          </cell>
          <cell r="AK443">
            <v>25610</v>
          </cell>
          <cell r="AL443">
            <v>3575</v>
          </cell>
          <cell r="AM443">
            <v>54169.8</v>
          </cell>
          <cell r="AN443">
            <v>930</v>
          </cell>
          <cell r="AO443">
            <v>0</v>
          </cell>
          <cell r="AP443">
            <v>0</v>
          </cell>
          <cell r="AQ443">
            <v>692090</v>
          </cell>
          <cell r="AR443">
            <v>0</v>
          </cell>
          <cell r="AS443">
            <v>0</v>
          </cell>
          <cell r="AT443">
            <v>0</v>
          </cell>
          <cell r="AU443">
            <v>0</v>
          </cell>
          <cell r="AV443">
            <v>3460</v>
          </cell>
          <cell r="AW443">
            <v>5883.2150000000001</v>
          </cell>
          <cell r="AX443">
            <v>1411.8635999999999</v>
          </cell>
        </row>
        <row r="444">
          <cell r="D444" t="str">
            <v>西古　雅彦</v>
          </cell>
          <cell r="E444">
            <v>1001</v>
          </cell>
          <cell r="F444" t="str">
            <v>産業推進部</v>
          </cell>
          <cell r="G444">
            <v>100101</v>
          </cell>
          <cell r="H444" t="str">
            <v>産業国際化・インフラＧ</v>
          </cell>
          <cell r="I444">
            <v>1</v>
          </cell>
          <cell r="J444" t="str">
            <v>部門1</v>
          </cell>
          <cell r="K444">
            <v>1001</v>
          </cell>
          <cell r="L444" t="str">
            <v>部門1-1</v>
          </cell>
          <cell r="M444">
            <v>100102</v>
          </cell>
          <cell r="N444" t="str">
            <v>一般職員</v>
          </cell>
          <cell r="O444">
            <v>500</v>
          </cell>
          <cell r="P444">
            <v>399500</v>
          </cell>
          <cell r="Q444">
            <v>399500</v>
          </cell>
          <cell r="R444">
            <v>0</v>
          </cell>
          <cell r="S444">
            <v>0</v>
          </cell>
          <cell r="T444">
            <v>0</v>
          </cell>
          <cell r="U444">
            <v>0</v>
          </cell>
          <cell r="V444">
            <v>0</v>
          </cell>
          <cell r="W444">
            <v>0</v>
          </cell>
          <cell r="X444">
            <v>0</v>
          </cell>
          <cell r="Y444">
            <v>0</v>
          </cell>
          <cell r="Z444">
            <v>399500</v>
          </cell>
          <cell r="AA444">
            <v>0</v>
          </cell>
          <cell r="AB444">
            <v>50640</v>
          </cell>
          <cell r="AC444">
            <v>22500</v>
          </cell>
          <cell r="AD444">
            <v>0</v>
          </cell>
          <cell r="AE444">
            <v>0</v>
          </cell>
          <cell r="AF444">
            <v>12065</v>
          </cell>
          <cell r="AG444">
            <v>17496</v>
          </cell>
          <cell r="AH444">
            <v>10452</v>
          </cell>
          <cell r="AI444">
            <v>25105</v>
          </cell>
          <cell r="AJ444">
            <v>0</v>
          </cell>
          <cell r="AK444">
            <v>22064</v>
          </cell>
          <cell r="AL444">
            <v>3080</v>
          </cell>
          <cell r="AM444">
            <v>48927.4</v>
          </cell>
          <cell r="AN444">
            <v>840</v>
          </cell>
          <cell r="AO444">
            <v>0</v>
          </cell>
          <cell r="AP444">
            <v>0</v>
          </cell>
          <cell r="AQ444">
            <v>537758</v>
          </cell>
          <cell r="AR444">
            <v>0</v>
          </cell>
          <cell r="AS444">
            <v>0</v>
          </cell>
          <cell r="AT444">
            <v>0</v>
          </cell>
          <cell r="AU444">
            <v>0</v>
          </cell>
          <cell r="AV444">
            <v>2688</v>
          </cell>
          <cell r="AW444">
            <v>4571.7330000000002</v>
          </cell>
          <cell r="AX444">
            <v>1097.0263</v>
          </cell>
        </row>
        <row r="445">
          <cell r="D445" t="str">
            <v>大滝　明泰</v>
          </cell>
          <cell r="E445">
            <v>1006</v>
          </cell>
          <cell r="F445" t="str">
            <v>東京研修センター</v>
          </cell>
          <cell r="G445">
            <v>100601</v>
          </cell>
          <cell r="H445" t="str">
            <v>ＴＫＣＧ</v>
          </cell>
          <cell r="I445">
            <v>1</v>
          </cell>
          <cell r="J445" t="str">
            <v>部門1</v>
          </cell>
          <cell r="K445">
            <v>1001</v>
          </cell>
          <cell r="L445" t="str">
            <v>部門1-1</v>
          </cell>
          <cell r="M445">
            <v>100102</v>
          </cell>
          <cell r="N445" t="str">
            <v>一般職員</v>
          </cell>
          <cell r="O445">
            <v>500</v>
          </cell>
          <cell r="P445">
            <v>365100</v>
          </cell>
          <cell r="Q445">
            <v>365100</v>
          </cell>
          <cell r="R445">
            <v>0</v>
          </cell>
          <cell r="S445">
            <v>0</v>
          </cell>
          <cell r="T445">
            <v>0</v>
          </cell>
          <cell r="U445">
            <v>0</v>
          </cell>
          <cell r="V445">
            <v>0</v>
          </cell>
          <cell r="W445">
            <v>0</v>
          </cell>
          <cell r="X445">
            <v>0</v>
          </cell>
          <cell r="Y445">
            <v>0</v>
          </cell>
          <cell r="Z445">
            <v>365100</v>
          </cell>
          <cell r="AA445">
            <v>0</v>
          </cell>
          <cell r="AB445">
            <v>46152</v>
          </cell>
          <cell r="AC445">
            <v>19500</v>
          </cell>
          <cell r="AD445">
            <v>0</v>
          </cell>
          <cell r="AE445">
            <v>0</v>
          </cell>
          <cell r="AF445">
            <v>27361</v>
          </cell>
          <cell r="AG445">
            <v>21150</v>
          </cell>
          <cell r="AH445">
            <v>21259</v>
          </cell>
          <cell r="AI445">
            <v>144452</v>
          </cell>
          <cell r="AJ445">
            <v>0</v>
          </cell>
          <cell r="AK445">
            <v>25610</v>
          </cell>
          <cell r="AL445">
            <v>3575</v>
          </cell>
          <cell r="AM445">
            <v>54169.8</v>
          </cell>
          <cell r="AN445">
            <v>930</v>
          </cell>
          <cell r="AO445">
            <v>0</v>
          </cell>
          <cell r="AP445">
            <v>0</v>
          </cell>
          <cell r="AQ445">
            <v>644974</v>
          </cell>
          <cell r="AR445">
            <v>6032</v>
          </cell>
          <cell r="AS445">
            <v>0</v>
          </cell>
          <cell r="AT445">
            <v>0</v>
          </cell>
          <cell r="AU445">
            <v>0</v>
          </cell>
          <cell r="AV445">
            <v>3224</v>
          </cell>
          <cell r="AW445">
            <v>5483.1490000000003</v>
          </cell>
          <cell r="AX445">
            <v>1315.7469000000001</v>
          </cell>
        </row>
        <row r="446">
          <cell r="D446" t="str">
            <v>小川　和久</v>
          </cell>
          <cell r="E446">
            <v>1008</v>
          </cell>
          <cell r="F446" t="str">
            <v>HIDA総合研究所</v>
          </cell>
          <cell r="G446">
            <v>100802</v>
          </cell>
          <cell r="H446" t="str">
            <v>海外戦略Ｇ</v>
          </cell>
          <cell r="I446">
            <v>1</v>
          </cell>
          <cell r="J446" t="str">
            <v>部門1</v>
          </cell>
          <cell r="K446">
            <v>1001</v>
          </cell>
          <cell r="L446" t="str">
            <v>部門1-1</v>
          </cell>
          <cell r="M446">
            <v>100102</v>
          </cell>
          <cell r="N446" t="str">
            <v>一般職員</v>
          </cell>
          <cell r="O446">
            <v>300</v>
          </cell>
          <cell r="P446">
            <v>438200</v>
          </cell>
          <cell r="Q446">
            <v>438200</v>
          </cell>
          <cell r="R446">
            <v>0</v>
          </cell>
          <cell r="S446">
            <v>0</v>
          </cell>
          <cell r="T446">
            <v>0</v>
          </cell>
          <cell r="U446">
            <v>0</v>
          </cell>
          <cell r="V446">
            <v>0</v>
          </cell>
          <cell r="W446">
            <v>0</v>
          </cell>
          <cell r="X446">
            <v>0</v>
          </cell>
          <cell r="Y446">
            <v>0</v>
          </cell>
          <cell r="Z446">
            <v>438200</v>
          </cell>
          <cell r="AA446">
            <v>75000</v>
          </cell>
          <cell r="AB446">
            <v>64524</v>
          </cell>
          <cell r="AC446">
            <v>24500</v>
          </cell>
          <cell r="AD446">
            <v>27000</v>
          </cell>
          <cell r="AE446">
            <v>0</v>
          </cell>
          <cell r="AF446">
            <v>34656</v>
          </cell>
          <cell r="AG446">
            <v>14112</v>
          </cell>
          <cell r="AH446">
            <v>10000</v>
          </cell>
          <cell r="AI446">
            <v>0</v>
          </cell>
          <cell r="AJ446">
            <v>0</v>
          </cell>
          <cell r="AK446">
            <v>26792</v>
          </cell>
          <cell r="AL446">
            <v>3740</v>
          </cell>
          <cell r="AM446">
            <v>54169.8</v>
          </cell>
          <cell r="AN446">
            <v>930</v>
          </cell>
          <cell r="AO446">
            <v>0</v>
          </cell>
          <cell r="AP446">
            <v>0</v>
          </cell>
          <cell r="AQ446">
            <v>687992</v>
          </cell>
          <cell r="AR446">
            <v>0</v>
          </cell>
          <cell r="AS446">
            <v>0</v>
          </cell>
          <cell r="AT446">
            <v>0</v>
          </cell>
          <cell r="AU446">
            <v>0</v>
          </cell>
          <cell r="AV446">
            <v>3439</v>
          </cell>
          <cell r="AW446">
            <v>5848.8919999999998</v>
          </cell>
          <cell r="AX446">
            <v>1403.5036</v>
          </cell>
        </row>
        <row r="447">
          <cell r="D447" t="str">
            <v>名越　吉太郎</v>
          </cell>
          <cell r="E447">
            <v>1004</v>
          </cell>
          <cell r="F447" t="str">
            <v>事業統括部</v>
          </cell>
          <cell r="G447">
            <v>100401</v>
          </cell>
          <cell r="H447" t="str">
            <v>事業統括Ｇ</v>
          </cell>
          <cell r="I447">
            <v>1</v>
          </cell>
          <cell r="J447" t="str">
            <v>部門1</v>
          </cell>
          <cell r="K447">
            <v>1001</v>
          </cell>
          <cell r="L447" t="str">
            <v>部門1-1</v>
          </cell>
          <cell r="M447">
            <v>100102</v>
          </cell>
          <cell r="N447" t="str">
            <v>一般職員</v>
          </cell>
          <cell r="O447">
            <v>300</v>
          </cell>
          <cell r="P447">
            <v>463300</v>
          </cell>
          <cell r="Q447">
            <v>463300</v>
          </cell>
          <cell r="R447">
            <v>0</v>
          </cell>
          <cell r="S447">
            <v>0</v>
          </cell>
          <cell r="T447">
            <v>0</v>
          </cell>
          <cell r="U447">
            <v>0</v>
          </cell>
          <cell r="V447">
            <v>0</v>
          </cell>
          <cell r="W447">
            <v>0</v>
          </cell>
          <cell r="X447">
            <v>0</v>
          </cell>
          <cell r="Y447">
            <v>0</v>
          </cell>
          <cell r="Z447">
            <v>463300</v>
          </cell>
          <cell r="AA447">
            <v>105000</v>
          </cell>
          <cell r="AB447">
            <v>69756</v>
          </cell>
          <cell r="AC447">
            <v>13000</v>
          </cell>
          <cell r="AD447">
            <v>0</v>
          </cell>
          <cell r="AE447">
            <v>0</v>
          </cell>
          <cell r="AF447">
            <v>5330</v>
          </cell>
          <cell r="AG447">
            <v>22176</v>
          </cell>
          <cell r="AH447">
            <v>4200</v>
          </cell>
          <cell r="AI447">
            <v>0</v>
          </cell>
          <cell r="AJ447">
            <v>0</v>
          </cell>
          <cell r="AK447">
            <v>25610</v>
          </cell>
          <cell r="AL447">
            <v>3575</v>
          </cell>
          <cell r="AM447">
            <v>54169.8</v>
          </cell>
          <cell r="AN447">
            <v>930</v>
          </cell>
          <cell r="AO447">
            <v>0</v>
          </cell>
          <cell r="AP447">
            <v>0</v>
          </cell>
          <cell r="AQ447">
            <v>682762</v>
          </cell>
          <cell r="AR447">
            <v>0</v>
          </cell>
          <cell r="AS447">
            <v>0</v>
          </cell>
          <cell r="AT447">
            <v>0</v>
          </cell>
          <cell r="AU447">
            <v>0</v>
          </cell>
          <cell r="AV447">
            <v>3413</v>
          </cell>
          <cell r="AW447">
            <v>5804.2870000000003</v>
          </cell>
          <cell r="AX447">
            <v>1392.8344</v>
          </cell>
        </row>
        <row r="448">
          <cell r="D448" t="str">
            <v>土屋　麻里子</v>
          </cell>
          <cell r="E448">
            <v>1002</v>
          </cell>
          <cell r="F448" t="str">
            <v>派遣業務部</v>
          </cell>
          <cell r="G448">
            <v>100201</v>
          </cell>
          <cell r="H448" t="str">
            <v>派遣業務Ｇ</v>
          </cell>
          <cell r="I448">
            <v>1</v>
          </cell>
          <cell r="J448" t="str">
            <v>部門1</v>
          </cell>
          <cell r="K448">
            <v>1001</v>
          </cell>
          <cell r="L448" t="str">
            <v>部門1-1</v>
          </cell>
          <cell r="M448">
            <v>100102</v>
          </cell>
          <cell r="N448" t="str">
            <v>一般職員</v>
          </cell>
          <cell r="O448">
            <v>500</v>
          </cell>
          <cell r="P448">
            <v>351700</v>
          </cell>
          <cell r="Q448">
            <v>351700</v>
          </cell>
          <cell r="R448">
            <v>0</v>
          </cell>
          <cell r="S448">
            <v>0</v>
          </cell>
          <cell r="T448">
            <v>0</v>
          </cell>
          <cell r="U448">
            <v>0</v>
          </cell>
          <cell r="V448">
            <v>0</v>
          </cell>
          <cell r="W448">
            <v>0</v>
          </cell>
          <cell r="X448">
            <v>0</v>
          </cell>
          <cell r="Y448">
            <v>0</v>
          </cell>
          <cell r="Z448">
            <v>351700</v>
          </cell>
          <cell r="AA448">
            <v>0</v>
          </cell>
          <cell r="AB448">
            <v>43764</v>
          </cell>
          <cell r="AC448">
            <v>13000</v>
          </cell>
          <cell r="AD448">
            <v>0</v>
          </cell>
          <cell r="AE448">
            <v>0</v>
          </cell>
          <cell r="AF448">
            <v>17681</v>
          </cell>
          <cell r="AG448">
            <v>18368</v>
          </cell>
          <cell r="AH448">
            <v>6103</v>
          </cell>
          <cell r="AI448">
            <v>5927</v>
          </cell>
          <cell r="AJ448">
            <v>0</v>
          </cell>
          <cell r="AK448">
            <v>16154</v>
          </cell>
          <cell r="AL448">
            <v>2255</v>
          </cell>
          <cell r="AM448">
            <v>35822.400000000001</v>
          </cell>
          <cell r="AN448">
            <v>615</v>
          </cell>
          <cell r="AO448">
            <v>0</v>
          </cell>
          <cell r="AP448">
            <v>0</v>
          </cell>
          <cell r="AQ448">
            <v>456543</v>
          </cell>
          <cell r="AR448">
            <v>0</v>
          </cell>
          <cell r="AS448">
            <v>0</v>
          </cell>
          <cell r="AT448">
            <v>0</v>
          </cell>
          <cell r="AU448">
            <v>0</v>
          </cell>
          <cell r="AV448">
            <v>2282</v>
          </cell>
          <cell r="AW448">
            <v>3881.3305</v>
          </cell>
          <cell r="AX448">
            <v>931.34770000000003</v>
          </cell>
        </row>
        <row r="449">
          <cell r="D449" t="str">
            <v>山下　夏子</v>
          </cell>
          <cell r="E449">
            <v>1001</v>
          </cell>
          <cell r="F449" t="str">
            <v>産業推進部</v>
          </cell>
          <cell r="G449">
            <v>100102</v>
          </cell>
          <cell r="H449" t="str">
            <v>ＥＰＡＧ</v>
          </cell>
          <cell r="I449">
            <v>1</v>
          </cell>
          <cell r="J449" t="str">
            <v>部門1</v>
          </cell>
          <cell r="K449">
            <v>1001</v>
          </cell>
          <cell r="L449" t="str">
            <v>部門1-1</v>
          </cell>
          <cell r="M449">
            <v>100102</v>
          </cell>
          <cell r="N449" t="str">
            <v>一般職員</v>
          </cell>
          <cell r="O449">
            <v>500</v>
          </cell>
          <cell r="P449">
            <v>315600</v>
          </cell>
          <cell r="Q449">
            <v>315600</v>
          </cell>
          <cell r="R449">
            <v>0</v>
          </cell>
          <cell r="S449">
            <v>0</v>
          </cell>
          <cell r="T449">
            <v>0</v>
          </cell>
          <cell r="U449">
            <v>0</v>
          </cell>
          <cell r="V449">
            <v>0</v>
          </cell>
          <cell r="W449">
            <v>0</v>
          </cell>
          <cell r="X449">
            <v>0</v>
          </cell>
          <cell r="Y449">
            <v>0</v>
          </cell>
          <cell r="Z449">
            <v>315600</v>
          </cell>
          <cell r="AA449">
            <v>0</v>
          </cell>
          <cell r="AB449">
            <v>37872</v>
          </cell>
          <cell r="AC449">
            <v>0</v>
          </cell>
          <cell r="AD449">
            <v>0</v>
          </cell>
          <cell r="AE449">
            <v>0</v>
          </cell>
          <cell r="AF449">
            <v>8900</v>
          </cell>
          <cell r="AG449">
            <v>0</v>
          </cell>
          <cell r="AH449">
            <v>0</v>
          </cell>
          <cell r="AI449">
            <v>0</v>
          </cell>
          <cell r="AJ449">
            <v>0</v>
          </cell>
          <cell r="AK449">
            <v>0</v>
          </cell>
          <cell r="AL449">
            <v>0</v>
          </cell>
          <cell r="AM449">
            <v>0</v>
          </cell>
          <cell r="AN449">
            <v>0</v>
          </cell>
          <cell r="AO449">
            <v>0</v>
          </cell>
          <cell r="AP449">
            <v>0</v>
          </cell>
          <cell r="AQ449">
            <v>362372</v>
          </cell>
          <cell r="AR449">
            <v>0</v>
          </cell>
          <cell r="AS449">
            <v>0</v>
          </cell>
          <cell r="AT449">
            <v>0</v>
          </cell>
          <cell r="AU449">
            <v>0</v>
          </cell>
          <cell r="AV449">
            <v>1811</v>
          </cell>
          <cell r="AW449">
            <v>3081.0219999999999</v>
          </cell>
          <cell r="AX449">
            <v>739.23879999999997</v>
          </cell>
        </row>
        <row r="450">
          <cell r="D450" t="str">
            <v>小柴　基弘</v>
          </cell>
          <cell r="E450">
            <v>1007</v>
          </cell>
          <cell r="F450" t="str">
            <v>関西研修センター</v>
          </cell>
          <cell r="G450">
            <v>100701</v>
          </cell>
          <cell r="H450" t="str">
            <v>ＫＫＣＧ</v>
          </cell>
          <cell r="I450">
            <v>1</v>
          </cell>
          <cell r="J450" t="str">
            <v>部門1</v>
          </cell>
          <cell r="K450">
            <v>1001</v>
          </cell>
          <cell r="L450" t="str">
            <v>部門1-1</v>
          </cell>
          <cell r="M450">
            <v>100102</v>
          </cell>
          <cell r="N450" t="str">
            <v>一般職員</v>
          </cell>
          <cell r="O450">
            <v>300</v>
          </cell>
          <cell r="P450">
            <v>413300</v>
          </cell>
          <cell r="Q450">
            <v>413300</v>
          </cell>
          <cell r="R450">
            <v>0</v>
          </cell>
          <cell r="S450">
            <v>0</v>
          </cell>
          <cell r="T450">
            <v>0</v>
          </cell>
          <cell r="U450">
            <v>0</v>
          </cell>
          <cell r="V450">
            <v>0</v>
          </cell>
          <cell r="W450">
            <v>0</v>
          </cell>
          <cell r="X450">
            <v>0</v>
          </cell>
          <cell r="Y450">
            <v>0</v>
          </cell>
          <cell r="Z450">
            <v>413300</v>
          </cell>
          <cell r="AA450">
            <v>75000</v>
          </cell>
          <cell r="AB450">
            <v>62316</v>
          </cell>
          <cell r="AC450">
            <v>31000</v>
          </cell>
          <cell r="AD450">
            <v>27000</v>
          </cell>
          <cell r="AE450">
            <v>0</v>
          </cell>
          <cell r="AF450">
            <v>15383</v>
          </cell>
          <cell r="AG450">
            <v>17248</v>
          </cell>
          <cell r="AH450">
            <v>4000</v>
          </cell>
          <cell r="AI450">
            <v>0</v>
          </cell>
          <cell r="AJ450">
            <v>0</v>
          </cell>
          <cell r="AK450">
            <v>24428</v>
          </cell>
          <cell r="AL450">
            <v>3410</v>
          </cell>
          <cell r="AM450">
            <v>54169.8</v>
          </cell>
          <cell r="AN450">
            <v>930</v>
          </cell>
          <cell r="AO450">
            <v>0</v>
          </cell>
          <cell r="AP450">
            <v>0</v>
          </cell>
          <cell r="AQ450">
            <v>645247</v>
          </cell>
          <cell r="AR450">
            <v>0</v>
          </cell>
          <cell r="AS450">
            <v>0</v>
          </cell>
          <cell r="AT450">
            <v>0</v>
          </cell>
          <cell r="AU450">
            <v>0</v>
          </cell>
          <cell r="AV450">
            <v>3226</v>
          </cell>
          <cell r="AW450">
            <v>5484.8344999999999</v>
          </cell>
          <cell r="AX450">
            <v>1316.3037999999999</v>
          </cell>
        </row>
        <row r="451">
          <cell r="D451" t="str">
            <v>南谷　剛</v>
          </cell>
          <cell r="E451">
            <v>1002</v>
          </cell>
          <cell r="F451" t="str">
            <v>政策推進部</v>
          </cell>
          <cell r="G451">
            <v>100202</v>
          </cell>
          <cell r="H451" t="str">
            <v>政策受託Ｇ</v>
          </cell>
          <cell r="I451">
            <v>1</v>
          </cell>
          <cell r="J451" t="str">
            <v>部門1</v>
          </cell>
          <cell r="K451">
            <v>1001</v>
          </cell>
          <cell r="L451" t="str">
            <v>部門1-1</v>
          </cell>
          <cell r="M451">
            <v>100102</v>
          </cell>
          <cell r="N451" t="str">
            <v>一般職員</v>
          </cell>
          <cell r="O451">
            <v>500</v>
          </cell>
          <cell r="P451">
            <v>349000</v>
          </cell>
          <cell r="Q451">
            <v>349000</v>
          </cell>
          <cell r="R451">
            <v>0</v>
          </cell>
          <cell r="S451">
            <v>0</v>
          </cell>
          <cell r="T451">
            <v>0</v>
          </cell>
          <cell r="U451">
            <v>0</v>
          </cell>
          <cell r="V451">
            <v>0</v>
          </cell>
          <cell r="W451">
            <v>0</v>
          </cell>
          <cell r="X451">
            <v>0</v>
          </cell>
          <cell r="Y451">
            <v>0</v>
          </cell>
          <cell r="Z451">
            <v>349000</v>
          </cell>
          <cell r="AA451">
            <v>0</v>
          </cell>
          <cell r="AB451">
            <v>45000</v>
          </cell>
          <cell r="AC451">
            <v>26000</v>
          </cell>
          <cell r="AD451">
            <v>0</v>
          </cell>
          <cell r="AE451">
            <v>0</v>
          </cell>
          <cell r="AF451">
            <v>13663</v>
          </cell>
          <cell r="AG451">
            <v>18592</v>
          </cell>
          <cell r="AH451">
            <v>11050</v>
          </cell>
          <cell r="AI451">
            <v>0</v>
          </cell>
          <cell r="AJ451">
            <v>0</v>
          </cell>
          <cell r="AK451">
            <v>22064</v>
          </cell>
          <cell r="AL451">
            <v>3080</v>
          </cell>
          <cell r="AM451">
            <v>48927.4</v>
          </cell>
          <cell r="AN451">
            <v>840</v>
          </cell>
          <cell r="AO451">
            <v>0</v>
          </cell>
          <cell r="AP451">
            <v>0</v>
          </cell>
          <cell r="AQ451">
            <v>463305</v>
          </cell>
          <cell r="AR451">
            <v>0</v>
          </cell>
          <cell r="AS451">
            <v>0</v>
          </cell>
          <cell r="AT451">
            <v>0</v>
          </cell>
          <cell r="AU451">
            <v>0</v>
          </cell>
          <cell r="AV451">
            <v>2316</v>
          </cell>
          <cell r="AW451">
            <v>3938.6174999999998</v>
          </cell>
          <cell r="AX451">
            <v>945.1422</v>
          </cell>
        </row>
        <row r="452">
          <cell r="D452" t="str">
            <v>栗山　明</v>
          </cell>
          <cell r="E452">
            <v>1002</v>
          </cell>
          <cell r="F452" t="str">
            <v>派遣業務部</v>
          </cell>
          <cell r="G452">
            <v>100201</v>
          </cell>
          <cell r="H452" t="str">
            <v>派遣業務Ｇ</v>
          </cell>
          <cell r="I452">
            <v>1</v>
          </cell>
          <cell r="J452" t="str">
            <v>部門1</v>
          </cell>
          <cell r="K452">
            <v>1001</v>
          </cell>
          <cell r="L452" t="str">
            <v>部門1-1</v>
          </cell>
          <cell r="M452">
            <v>100102</v>
          </cell>
          <cell r="N452" t="str">
            <v>一般職員</v>
          </cell>
          <cell r="O452">
            <v>300</v>
          </cell>
          <cell r="P452">
            <v>365100</v>
          </cell>
          <cell r="Q452">
            <v>365100</v>
          </cell>
          <cell r="R452">
            <v>0</v>
          </cell>
          <cell r="S452">
            <v>0</v>
          </cell>
          <cell r="T452">
            <v>0</v>
          </cell>
          <cell r="U452">
            <v>0</v>
          </cell>
          <cell r="V452">
            <v>0</v>
          </cell>
          <cell r="W452">
            <v>0</v>
          </cell>
          <cell r="X452">
            <v>0</v>
          </cell>
          <cell r="Y452">
            <v>0</v>
          </cell>
          <cell r="Z452">
            <v>365100</v>
          </cell>
          <cell r="AA452">
            <v>75000</v>
          </cell>
          <cell r="AB452">
            <v>55932</v>
          </cell>
          <cell r="AC452">
            <v>26000</v>
          </cell>
          <cell r="AD452">
            <v>0</v>
          </cell>
          <cell r="AE452">
            <v>0</v>
          </cell>
          <cell r="AF452">
            <v>27443</v>
          </cell>
          <cell r="AG452">
            <v>23968</v>
          </cell>
          <cell r="AH452">
            <v>16400</v>
          </cell>
          <cell r="AI452">
            <v>0</v>
          </cell>
          <cell r="AJ452">
            <v>0</v>
          </cell>
          <cell r="AK452">
            <v>22064</v>
          </cell>
          <cell r="AL452">
            <v>3080</v>
          </cell>
          <cell r="AM452">
            <v>48927.4</v>
          </cell>
          <cell r="AN452">
            <v>840</v>
          </cell>
          <cell r="AO452">
            <v>0</v>
          </cell>
          <cell r="AP452">
            <v>0</v>
          </cell>
          <cell r="AQ452">
            <v>589843</v>
          </cell>
          <cell r="AR452">
            <v>0</v>
          </cell>
          <cell r="AS452">
            <v>0</v>
          </cell>
          <cell r="AT452">
            <v>0</v>
          </cell>
          <cell r="AU452">
            <v>0</v>
          </cell>
          <cell r="AV452">
            <v>2949</v>
          </cell>
          <cell r="AW452">
            <v>5013.8805000000002</v>
          </cell>
          <cell r="AX452">
            <v>1203.2797</v>
          </cell>
        </row>
        <row r="453">
          <cell r="D453" t="str">
            <v>戸田　英信</v>
          </cell>
          <cell r="E453">
            <v>1005</v>
          </cell>
          <cell r="F453" t="str">
            <v>総務企画部</v>
          </cell>
          <cell r="G453">
            <v>100504</v>
          </cell>
          <cell r="H453" t="str">
            <v>会計Ｇ</v>
          </cell>
          <cell r="I453">
            <v>1</v>
          </cell>
          <cell r="J453" t="str">
            <v>部門1</v>
          </cell>
          <cell r="K453">
            <v>1001</v>
          </cell>
          <cell r="L453" t="str">
            <v>部門1-1</v>
          </cell>
          <cell r="M453">
            <v>100102</v>
          </cell>
          <cell r="N453" t="str">
            <v>一般職員</v>
          </cell>
          <cell r="O453">
            <v>300</v>
          </cell>
          <cell r="P453">
            <v>376500</v>
          </cell>
          <cell r="Q453">
            <v>376500</v>
          </cell>
          <cell r="R453">
            <v>0</v>
          </cell>
          <cell r="S453">
            <v>0</v>
          </cell>
          <cell r="T453">
            <v>0</v>
          </cell>
          <cell r="U453">
            <v>0</v>
          </cell>
          <cell r="V453">
            <v>0</v>
          </cell>
          <cell r="W453">
            <v>0</v>
          </cell>
          <cell r="X453">
            <v>0</v>
          </cell>
          <cell r="Y453">
            <v>0</v>
          </cell>
          <cell r="Z453">
            <v>376500</v>
          </cell>
          <cell r="AA453">
            <v>75000</v>
          </cell>
          <cell r="AB453">
            <v>54180</v>
          </cell>
          <cell r="AC453">
            <v>0</v>
          </cell>
          <cell r="AD453">
            <v>27000</v>
          </cell>
          <cell r="AE453">
            <v>0</v>
          </cell>
          <cell r="AF453">
            <v>7983</v>
          </cell>
          <cell r="AG453">
            <v>16576</v>
          </cell>
          <cell r="AH453">
            <v>1500</v>
          </cell>
          <cell r="AI453">
            <v>0</v>
          </cell>
          <cell r="AJ453">
            <v>0</v>
          </cell>
          <cell r="AK453">
            <v>20882</v>
          </cell>
          <cell r="AL453">
            <v>2915</v>
          </cell>
          <cell r="AM453">
            <v>46306.2</v>
          </cell>
          <cell r="AN453">
            <v>795</v>
          </cell>
          <cell r="AO453">
            <v>0</v>
          </cell>
          <cell r="AP453">
            <v>0</v>
          </cell>
          <cell r="AQ453">
            <v>558739</v>
          </cell>
          <cell r="AR453">
            <v>0</v>
          </cell>
          <cell r="AS453">
            <v>0</v>
          </cell>
          <cell r="AT453">
            <v>0</v>
          </cell>
          <cell r="AU453">
            <v>0</v>
          </cell>
          <cell r="AV453">
            <v>2793</v>
          </cell>
          <cell r="AW453">
            <v>4749.9764999999998</v>
          </cell>
          <cell r="AX453">
            <v>1139.8275000000001</v>
          </cell>
        </row>
        <row r="454">
          <cell r="D454" t="str">
            <v>山辺　孝</v>
          </cell>
          <cell r="E454">
            <v>1005</v>
          </cell>
          <cell r="F454" t="str">
            <v>総務企画部</v>
          </cell>
          <cell r="G454">
            <v>100501</v>
          </cell>
          <cell r="H454" t="str">
            <v>経営戦略Ｇ</v>
          </cell>
          <cell r="I454">
            <v>1</v>
          </cell>
          <cell r="J454" t="str">
            <v>部門1</v>
          </cell>
          <cell r="K454">
            <v>1001</v>
          </cell>
          <cell r="L454" t="str">
            <v>部門1-1</v>
          </cell>
          <cell r="M454">
            <v>100102</v>
          </cell>
          <cell r="N454" t="str">
            <v>一般職員</v>
          </cell>
          <cell r="O454">
            <v>300</v>
          </cell>
          <cell r="P454">
            <v>381300</v>
          </cell>
          <cell r="Q454">
            <v>381300</v>
          </cell>
          <cell r="R454">
            <v>0</v>
          </cell>
          <cell r="S454">
            <v>0</v>
          </cell>
          <cell r="T454">
            <v>0</v>
          </cell>
          <cell r="U454">
            <v>0</v>
          </cell>
          <cell r="V454">
            <v>0</v>
          </cell>
          <cell r="W454">
            <v>0</v>
          </cell>
          <cell r="X454">
            <v>0</v>
          </cell>
          <cell r="Y454">
            <v>0</v>
          </cell>
          <cell r="Z454">
            <v>381300</v>
          </cell>
          <cell r="AA454">
            <v>85000</v>
          </cell>
          <cell r="AB454">
            <v>57516</v>
          </cell>
          <cell r="AC454">
            <v>13000</v>
          </cell>
          <cell r="AD454">
            <v>27000</v>
          </cell>
          <cell r="AE454">
            <v>0</v>
          </cell>
          <cell r="AF454">
            <v>0</v>
          </cell>
          <cell r="AG454">
            <v>15904</v>
          </cell>
          <cell r="AH454">
            <v>7500</v>
          </cell>
          <cell r="AI454">
            <v>0</v>
          </cell>
          <cell r="AJ454">
            <v>0</v>
          </cell>
          <cell r="AK454">
            <v>22064</v>
          </cell>
          <cell r="AL454">
            <v>3080</v>
          </cell>
          <cell r="AM454">
            <v>48927.4</v>
          </cell>
          <cell r="AN454">
            <v>840</v>
          </cell>
          <cell r="AO454">
            <v>0</v>
          </cell>
          <cell r="AP454">
            <v>0</v>
          </cell>
          <cell r="AQ454">
            <v>587220</v>
          </cell>
          <cell r="AR454">
            <v>0</v>
          </cell>
          <cell r="AS454">
            <v>0</v>
          </cell>
          <cell r="AT454">
            <v>0</v>
          </cell>
          <cell r="AU454">
            <v>0</v>
          </cell>
          <cell r="AV454">
            <v>2936</v>
          </cell>
          <cell r="AW454">
            <v>4991.47</v>
          </cell>
          <cell r="AX454">
            <v>1197.9287999999999</v>
          </cell>
        </row>
        <row r="455">
          <cell r="D455" t="str">
            <v>蔵口　葉子</v>
          </cell>
          <cell r="E455">
            <v>1004</v>
          </cell>
          <cell r="F455" t="str">
            <v>事業統括部</v>
          </cell>
          <cell r="G455">
            <v>100401</v>
          </cell>
          <cell r="H455" t="str">
            <v>事業統括Ｇ</v>
          </cell>
          <cell r="I455">
            <v>1</v>
          </cell>
          <cell r="J455" t="str">
            <v>部門1</v>
          </cell>
          <cell r="K455">
            <v>1001</v>
          </cell>
          <cell r="L455" t="str">
            <v>部門1-1</v>
          </cell>
          <cell r="M455">
            <v>100102</v>
          </cell>
          <cell r="N455" t="str">
            <v>一般職員</v>
          </cell>
          <cell r="O455">
            <v>500</v>
          </cell>
          <cell r="P455">
            <v>318500</v>
          </cell>
          <cell r="Q455">
            <v>318500</v>
          </cell>
          <cell r="R455">
            <v>0</v>
          </cell>
          <cell r="S455">
            <v>0</v>
          </cell>
          <cell r="T455">
            <v>0</v>
          </cell>
          <cell r="U455">
            <v>0</v>
          </cell>
          <cell r="V455">
            <v>0</v>
          </cell>
          <cell r="W455">
            <v>0</v>
          </cell>
          <cell r="X455">
            <v>0</v>
          </cell>
          <cell r="Y455">
            <v>0</v>
          </cell>
          <cell r="Z455">
            <v>318500</v>
          </cell>
          <cell r="AA455">
            <v>0</v>
          </cell>
          <cell r="AB455">
            <v>38220</v>
          </cell>
          <cell r="AC455">
            <v>0</v>
          </cell>
          <cell r="AD455">
            <v>0</v>
          </cell>
          <cell r="AE455">
            <v>0</v>
          </cell>
          <cell r="AF455">
            <v>5050</v>
          </cell>
          <cell r="AG455">
            <v>19389</v>
          </cell>
          <cell r="AH455">
            <v>5501</v>
          </cell>
          <cell r="AI455">
            <v>22378</v>
          </cell>
          <cell r="AJ455">
            <v>0</v>
          </cell>
          <cell r="AK455">
            <v>14972</v>
          </cell>
          <cell r="AL455">
            <v>2090</v>
          </cell>
          <cell r="AM455">
            <v>33201.199999999997</v>
          </cell>
          <cell r="AN455">
            <v>570</v>
          </cell>
          <cell r="AO455">
            <v>0</v>
          </cell>
          <cell r="AP455">
            <v>0</v>
          </cell>
          <cell r="AQ455">
            <v>409038</v>
          </cell>
          <cell r="AR455">
            <v>0</v>
          </cell>
          <cell r="AS455">
            <v>0</v>
          </cell>
          <cell r="AT455">
            <v>0</v>
          </cell>
          <cell r="AU455">
            <v>0</v>
          </cell>
          <cell r="AV455">
            <v>2045</v>
          </cell>
          <cell r="AW455">
            <v>3477.0129999999999</v>
          </cell>
          <cell r="AX455">
            <v>834.4375</v>
          </cell>
        </row>
        <row r="456">
          <cell r="D456" t="str">
            <v>濃野　承次</v>
          </cell>
          <cell r="E456">
            <v>1003</v>
          </cell>
          <cell r="F456" t="str">
            <v>新国際協力事業部</v>
          </cell>
          <cell r="G456">
            <v>100301</v>
          </cell>
          <cell r="H456" t="str">
            <v>新国際協力事業Ｇ</v>
          </cell>
          <cell r="I456">
            <v>1</v>
          </cell>
          <cell r="J456" t="str">
            <v>部門1</v>
          </cell>
          <cell r="K456">
            <v>1001</v>
          </cell>
          <cell r="L456" t="str">
            <v>部門1-1</v>
          </cell>
          <cell r="M456">
            <v>100102</v>
          </cell>
          <cell r="N456" t="str">
            <v>一般職員</v>
          </cell>
          <cell r="O456">
            <v>300</v>
          </cell>
          <cell r="P456">
            <v>376500</v>
          </cell>
          <cell r="Q456">
            <v>376500</v>
          </cell>
          <cell r="R456">
            <v>0</v>
          </cell>
          <cell r="S456">
            <v>0</v>
          </cell>
          <cell r="T456">
            <v>0</v>
          </cell>
          <cell r="U456">
            <v>0</v>
          </cell>
          <cell r="V456">
            <v>0</v>
          </cell>
          <cell r="W456">
            <v>0</v>
          </cell>
          <cell r="X456">
            <v>0</v>
          </cell>
          <cell r="Y456">
            <v>0</v>
          </cell>
          <cell r="Z456">
            <v>376500</v>
          </cell>
          <cell r="AA456">
            <v>75000</v>
          </cell>
          <cell r="AB456">
            <v>54180</v>
          </cell>
          <cell r="AC456">
            <v>0</v>
          </cell>
          <cell r="AD456">
            <v>27000</v>
          </cell>
          <cell r="AE456">
            <v>0</v>
          </cell>
          <cell r="AF456">
            <v>6958</v>
          </cell>
          <cell r="AG456">
            <v>16576</v>
          </cell>
          <cell r="AH456">
            <v>0</v>
          </cell>
          <cell r="AI456">
            <v>0</v>
          </cell>
          <cell r="AJ456">
            <v>0</v>
          </cell>
          <cell r="AK456">
            <v>20882</v>
          </cell>
          <cell r="AL456">
            <v>2915</v>
          </cell>
          <cell r="AM456">
            <v>46306.2</v>
          </cell>
          <cell r="AN456">
            <v>795</v>
          </cell>
          <cell r="AO456">
            <v>0</v>
          </cell>
          <cell r="AP456">
            <v>0</v>
          </cell>
          <cell r="AQ456">
            <v>556214</v>
          </cell>
          <cell r="AR456">
            <v>0</v>
          </cell>
          <cell r="AS456">
            <v>0</v>
          </cell>
          <cell r="AT456">
            <v>0</v>
          </cell>
          <cell r="AU456">
            <v>0</v>
          </cell>
          <cell r="AV456">
            <v>2781</v>
          </cell>
          <cell r="AW456">
            <v>4727.8890000000001</v>
          </cell>
          <cell r="AX456">
            <v>1134.6765</v>
          </cell>
        </row>
        <row r="457">
          <cell r="D457" t="str">
            <v>小平　真巳</v>
          </cell>
          <cell r="E457">
            <v>1003</v>
          </cell>
          <cell r="F457" t="str">
            <v>研修業務部</v>
          </cell>
          <cell r="G457">
            <v>100303</v>
          </cell>
          <cell r="H457" t="str">
            <v>招聘業務Ｇ</v>
          </cell>
          <cell r="I457">
            <v>1</v>
          </cell>
          <cell r="J457" t="str">
            <v>部門1</v>
          </cell>
          <cell r="K457">
            <v>1001</v>
          </cell>
          <cell r="L457" t="str">
            <v>部門1-1</v>
          </cell>
          <cell r="M457">
            <v>100102</v>
          </cell>
          <cell r="N457" t="str">
            <v>一般職員</v>
          </cell>
          <cell r="O457">
            <v>300</v>
          </cell>
          <cell r="P457">
            <v>369100</v>
          </cell>
          <cell r="Q457">
            <v>369100</v>
          </cell>
          <cell r="R457">
            <v>0</v>
          </cell>
          <cell r="S457">
            <v>0</v>
          </cell>
          <cell r="T457">
            <v>0</v>
          </cell>
          <cell r="U457">
            <v>0</v>
          </cell>
          <cell r="V457">
            <v>0</v>
          </cell>
          <cell r="W457">
            <v>0</v>
          </cell>
          <cell r="X457">
            <v>0</v>
          </cell>
          <cell r="Y457">
            <v>0</v>
          </cell>
          <cell r="Z457">
            <v>369100</v>
          </cell>
          <cell r="AA457">
            <v>75000</v>
          </cell>
          <cell r="AB457">
            <v>57012</v>
          </cell>
          <cell r="AC457">
            <v>31000</v>
          </cell>
          <cell r="AD457">
            <v>0</v>
          </cell>
          <cell r="AE457">
            <v>0</v>
          </cell>
          <cell r="AF457">
            <v>21178</v>
          </cell>
          <cell r="AG457">
            <v>15008</v>
          </cell>
          <cell r="AH457">
            <v>13900</v>
          </cell>
          <cell r="AI457">
            <v>0</v>
          </cell>
          <cell r="AJ457">
            <v>0</v>
          </cell>
          <cell r="AK457">
            <v>22064</v>
          </cell>
          <cell r="AL457">
            <v>3080</v>
          </cell>
          <cell r="AM457">
            <v>48927.4</v>
          </cell>
          <cell r="AN457">
            <v>840</v>
          </cell>
          <cell r="AO457">
            <v>0</v>
          </cell>
          <cell r="AP457">
            <v>0</v>
          </cell>
          <cell r="AQ457">
            <v>582198</v>
          </cell>
          <cell r="AR457">
            <v>0</v>
          </cell>
          <cell r="AS457">
            <v>0</v>
          </cell>
          <cell r="AT457">
            <v>0</v>
          </cell>
          <cell r="AU457">
            <v>0</v>
          </cell>
          <cell r="AV457">
            <v>2910</v>
          </cell>
          <cell r="AW457">
            <v>4949.6729999999998</v>
          </cell>
          <cell r="AX457">
            <v>1187.6839</v>
          </cell>
        </row>
        <row r="458">
          <cell r="D458" t="str">
            <v>佐藤　裕之</v>
          </cell>
          <cell r="E458">
            <v>1005</v>
          </cell>
          <cell r="F458" t="str">
            <v>総務企画部</v>
          </cell>
          <cell r="G458">
            <v>100503</v>
          </cell>
          <cell r="H458" t="str">
            <v>人事Ｇ</v>
          </cell>
          <cell r="I458">
            <v>1</v>
          </cell>
          <cell r="J458" t="str">
            <v>部門1</v>
          </cell>
          <cell r="K458">
            <v>1001</v>
          </cell>
          <cell r="L458" t="str">
            <v>部門1-1</v>
          </cell>
          <cell r="M458">
            <v>100102</v>
          </cell>
          <cell r="N458" t="str">
            <v>一般職員</v>
          </cell>
          <cell r="O458">
            <v>300</v>
          </cell>
          <cell r="P458">
            <v>374200</v>
          </cell>
          <cell r="Q458">
            <v>374200</v>
          </cell>
          <cell r="R458">
            <v>0</v>
          </cell>
          <cell r="S458">
            <v>0</v>
          </cell>
          <cell r="T458">
            <v>0</v>
          </cell>
          <cell r="U458">
            <v>0</v>
          </cell>
          <cell r="V458">
            <v>0</v>
          </cell>
          <cell r="W458">
            <v>0</v>
          </cell>
          <cell r="X458">
            <v>0</v>
          </cell>
          <cell r="Y458">
            <v>0</v>
          </cell>
          <cell r="Z458">
            <v>374200</v>
          </cell>
          <cell r="AA458">
            <v>75000</v>
          </cell>
          <cell r="AB458">
            <v>53904</v>
          </cell>
          <cell r="AC458">
            <v>0</v>
          </cell>
          <cell r="AD458">
            <v>0</v>
          </cell>
          <cell r="AE458">
            <v>0</v>
          </cell>
          <cell r="AF458">
            <v>18298</v>
          </cell>
          <cell r="AG458">
            <v>17024</v>
          </cell>
          <cell r="AH458">
            <v>9900</v>
          </cell>
          <cell r="AI458">
            <v>0</v>
          </cell>
          <cell r="AJ458">
            <v>0</v>
          </cell>
          <cell r="AK458">
            <v>20882</v>
          </cell>
          <cell r="AL458">
            <v>2915</v>
          </cell>
          <cell r="AM458">
            <v>46306.2</v>
          </cell>
          <cell r="AN458">
            <v>795</v>
          </cell>
          <cell r="AO458">
            <v>0</v>
          </cell>
          <cell r="AP458">
            <v>0</v>
          </cell>
          <cell r="AQ458">
            <v>548326</v>
          </cell>
          <cell r="AR458">
            <v>0</v>
          </cell>
          <cell r="AS458">
            <v>0</v>
          </cell>
          <cell r="AT458">
            <v>0</v>
          </cell>
          <cell r="AU458">
            <v>0</v>
          </cell>
          <cell r="AV458">
            <v>2741</v>
          </cell>
          <cell r="AW458">
            <v>4661.4009999999998</v>
          </cell>
          <cell r="AX458">
            <v>1118.585</v>
          </cell>
        </row>
        <row r="459">
          <cell r="D459" t="str">
            <v>窪田　真也</v>
          </cell>
          <cell r="E459">
            <v>1004</v>
          </cell>
          <cell r="F459" t="str">
            <v>事業統括部</v>
          </cell>
          <cell r="G459">
            <v>100404</v>
          </cell>
          <cell r="H459" t="str">
            <v>バンコク事務所</v>
          </cell>
          <cell r="I459">
            <v>1</v>
          </cell>
          <cell r="J459" t="str">
            <v>部門1</v>
          </cell>
          <cell r="K459">
            <v>1001</v>
          </cell>
          <cell r="L459" t="str">
            <v>部門1-1</v>
          </cell>
          <cell r="M459">
            <v>100102</v>
          </cell>
          <cell r="N459" t="str">
            <v>一般職員</v>
          </cell>
          <cell r="O459">
            <v>400</v>
          </cell>
          <cell r="P459">
            <v>290394</v>
          </cell>
          <cell r="Q459">
            <v>290394</v>
          </cell>
          <cell r="R459">
            <v>0</v>
          </cell>
          <cell r="S459">
            <v>0</v>
          </cell>
          <cell r="T459">
            <v>0</v>
          </cell>
          <cell r="U459">
            <v>0</v>
          </cell>
          <cell r="V459">
            <v>0</v>
          </cell>
          <cell r="W459">
            <v>0</v>
          </cell>
          <cell r="X459">
            <v>0</v>
          </cell>
          <cell r="Y459">
            <v>0</v>
          </cell>
          <cell r="Z459">
            <v>290394</v>
          </cell>
          <cell r="AA459">
            <v>0</v>
          </cell>
          <cell r="AB459">
            <v>0</v>
          </cell>
          <cell r="AC459">
            <v>0</v>
          </cell>
          <cell r="AD459">
            <v>0</v>
          </cell>
          <cell r="AE459">
            <v>0</v>
          </cell>
          <cell r="AF459">
            <v>0</v>
          </cell>
          <cell r="AG459">
            <v>0</v>
          </cell>
          <cell r="AH459">
            <v>0</v>
          </cell>
          <cell r="AI459">
            <v>0</v>
          </cell>
          <cell r="AJ459">
            <v>0</v>
          </cell>
          <cell r="AK459">
            <v>25610</v>
          </cell>
          <cell r="AL459">
            <v>0</v>
          </cell>
          <cell r="AM459">
            <v>54169.8</v>
          </cell>
          <cell r="AN459">
            <v>930</v>
          </cell>
          <cell r="AO459">
            <v>0</v>
          </cell>
          <cell r="AP459">
            <v>0</v>
          </cell>
          <cell r="AQ459">
            <v>305448</v>
          </cell>
          <cell r="AR459">
            <v>0</v>
          </cell>
          <cell r="AS459">
            <v>0</v>
          </cell>
          <cell r="AT459">
            <v>0</v>
          </cell>
          <cell r="AU459">
            <v>0</v>
          </cell>
          <cell r="AV459">
            <v>1527</v>
          </cell>
          <cell r="AW459">
            <v>2596.5479999999998</v>
          </cell>
          <cell r="AX459">
            <v>0</v>
          </cell>
        </row>
        <row r="460">
          <cell r="D460" t="str">
            <v>浜本　馨</v>
          </cell>
          <cell r="E460">
            <v>1002</v>
          </cell>
          <cell r="F460" t="str">
            <v>政策推進部</v>
          </cell>
          <cell r="G460">
            <v>100202</v>
          </cell>
          <cell r="H460" t="str">
            <v>政策受託Ｇ</v>
          </cell>
          <cell r="I460">
            <v>1</v>
          </cell>
          <cell r="J460" t="str">
            <v>部門1</v>
          </cell>
          <cell r="K460">
            <v>1001</v>
          </cell>
          <cell r="L460" t="str">
            <v>部門1-1</v>
          </cell>
          <cell r="M460">
            <v>100102</v>
          </cell>
          <cell r="N460" t="str">
            <v>一般職員</v>
          </cell>
          <cell r="O460">
            <v>500</v>
          </cell>
          <cell r="P460">
            <v>357100</v>
          </cell>
          <cell r="Q460">
            <v>357100</v>
          </cell>
          <cell r="R460">
            <v>0</v>
          </cell>
          <cell r="S460">
            <v>0</v>
          </cell>
          <cell r="T460">
            <v>0</v>
          </cell>
          <cell r="U460">
            <v>0</v>
          </cell>
          <cell r="V460">
            <v>0</v>
          </cell>
          <cell r="W460">
            <v>0</v>
          </cell>
          <cell r="X460">
            <v>0</v>
          </cell>
          <cell r="Y460">
            <v>0</v>
          </cell>
          <cell r="Z460">
            <v>357100</v>
          </cell>
          <cell r="AA460">
            <v>0</v>
          </cell>
          <cell r="AB460">
            <v>45192</v>
          </cell>
          <cell r="AC460">
            <v>19500</v>
          </cell>
          <cell r="AD460">
            <v>27000</v>
          </cell>
          <cell r="AE460">
            <v>0</v>
          </cell>
          <cell r="AF460">
            <v>10610</v>
          </cell>
          <cell r="AG460">
            <v>18968</v>
          </cell>
          <cell r="AH460">
            <v>18811</v>
          </cell>
          <cell r="AI460">
            <v>0</v>
          </cell>
          <cell r="AJ460">
            <v>0</v>
          </cell>
          <cell r="AK460">
            <v>24428</v>
          </cell>
          <cell r="AL460">
            <v>3410</v>
          </cell>
          <cell r="AM460">
            <v>54169.8</v>
          </cell>
          <cell r="AN460">
            <v>930</v>
          </cell>
          <cell r="AO460">
            <v>0</v>
          </cell>
          <cell r="AP460">
            <v>0</v>
          </cell>
          <cell r="AQ460">
            <v>497181</v>
          </cell>
          <cell r="AR460">
            <v>0</v>
          </cell>
          <cell r="AS460">
            <v>0</v>
          </cell>
          <cell r="AT460">
            <v>0</v>
          </cell>
          <cell r="AU460">
            <v>0</v>
          </cell>
          <cell r="AV460">
            <v>2485</v>
          </cell>
          <cell r="AW460">
            <v>4226.9435000000003</v>
          </cell>
          <cell r="AX460">
            <v>1014.2492</v>
          </cell>
        </row>
        <row r="461">
          <cell r="D461" t="str">
            <v>牧野　幾太郎</v>
          </cell>
          <cell r="E461">
            <v>1006</v>
          </cell>
          <cell r="F461" t="str">
            <v>東京研修センター</v>
          </cell>
          <cell r="G461">
            <v>100601</v>
          </cell>
          <cell r="H461" t="str">
            <v>ＴＫＣＧ</v>
          </cell>
          <cell r="I461">
            <v>1</v>
          </cell>
          <cell r="J461" t="str">
            <v>部門1</v>
          </cell>
          <cell r="K461">
            <v>1001</v>
          </cell>
          <cell r="L461" t="str">
            <v>部門1-1</v>
          </cell>
          <cell r="M461">
            <v>100102</v>
          </cell>
          <cell r="N461" t="str">
            <v>一般職員</v>
          </cell>
          <cell r="O461">
            <v>300</v>
          </cell>
          <cell r="P461">
            <v>374200</v>
          </cell>
          <cell r="Q461">
            <v>374200</v>
          </cell>
          <cell r="R461">
            <v>0</v>
          </cell>
          <cell r="S461">
            <v>0</v>
          </cell>
          <cell r="T461">
            <v>0</v>
          </cell>
          <cell r="U461">
            <v>0</v>
          </cell>
          <cell r="V461">
            <v>0</v>
          </cell>
          <cell r="W461">
            <v>0</v>
          </cell>
          <cell r="X461">
            <v>0</v>
          </cell>
          <cell r="Y461">
            <v>0</v>
          </cell>
          <cell r="Z461">
            <v>374200</v>
          </cell>
          <cell r="AA461">
            <v>75000</v>
          </cell>
          <cell r="AB461">
            <v>54684</v>
          </cell>
          <cell r="AC461">
            <v>6500</v>
          </cell>
          <cell r="AD461">
            <v>0</v>
          </cell>
          <cell r="AE461">
            <v>0</v>
          </cell>
          <cell r="AF461">
            <v>28101</v>
          </cell>
          <cell r="AG461">
            <v>17024</v>
          </cell>
          <cell r="AH461">
            <v>11400</v>
          </cell>
          <cell r="AI461">
            <v>0</v>
          </cell>
          <cell r="AJ461">
            <v>0</v>
          </cell>
          <cell r="AK461">
            <v>22064</v>
          </cell>
          <cell r="AL461">
            <v>3080</v>
          </cell>
          <cell r="AM461">
            <v>48927.4</v>
          </cell>
          <cell r="AN461">
            <v>840</v>
          </cell>
          <cell r="AO461">
            <v>0</v>
          </cell>
          <cell r="AP461">
            <v>0</v>
          </cell>
          <cell r="AQ461">
            <v>566909</v>
          </cell>
          <cell r="AR461">
            <v>0</v>
          </cell>
          <cell r="AS461">
            <v>0</v>
          </cell>
          <cell r="AT461">
            <v>0</v>
          </cell>
          <cell r="AU461">
            <v>0</v>
          </cell>
          <cell r="AV461">
            <v>2834</v>
          </cell>
          <cell r="AW461">
            <v>4819.2714999999998</v>
          </cell>
          <cell r="AX461">
            <v>1156.4943000000001</v>
          </cell>
        </row>
        <row r="462">
          <cell r="D462" t="str">
            <v>竹本　優子</v>
          </cell>
          <cell r="E462">
            <v>1001</v>
          </cell>
          <cell r="F462" t="str">
            <v>産業推進部</v>
          </cell>
          <cell r="G462">
            <v>100102</v>
          </cell>
          <cell r="H462" t="str">
            <v>ＥＰＡＧ</v>
          </cell>
          <cell r="I462">
            <v>1</v>
          </cell>
          <cell r="J462" t="str">
            <v>部門1</v>
          </cell>
          <cell r="K462">
            <v>1001</v>
          </cell>
          <cell r="L462" t="str">
            <v>部門1-1</v>
          </cell>
          <cell r="M462">
            <v>100102</v>
          </cell>
          <cell r="N462" t="str">
            <v>一般職員</v>
          </cell>
          <cell r="O462">
            <v>300</v>
          </cell>
          <cell r="P462">
            <v>343500</v>
          </cell>
          <cell r="Q462">
            <v>343500</v>
          </cell>
          <cell r="R462">
            <v>0</v>
          </cell>
          <cell r="S462">
            <v>0</v>
          </cell>
          <cell r="T462">
            <v>0</v>
          </cell>
          <cell r="U462">
            <v>0</v>
          </cell>
          <cell r="V462">
            <v>0</v>
          </cell>
          <cell r="W462">
            <v>0</v>
          </cell>
          <cell r="X462">
            <v>0</v>
          </cell>
          <cell r="Y462">
            <v>0</v>
          </cell>
          <cell r="Z462">
            <v>343500</v>
          </cell>
          <cell r="AA462">
            <v>45000</v>
          </cell>
          <cell r="AB462">
            <v>46620</v>
          </cell>
          <cell r="AC462">
            <v>0</v>
          </cell>
          <cell r="AD462">
            <v>27000</v>
          </cell>
          <cell r="AE462">
            <v>0</v>
          </cell>
          <cell r="AF462">
            <v>3876</v>
          </cell>
          <cell r="AG462">
            <v>18368</v>
          </cell>
          <cell r="AH462">
            <v>1500</v>
          </cell>
          <cell r="AI462">
            <v>0</v>
          </cell>
          <cell r="AJ462">
            <v>0</v>
          </cell>
          <cell r="AK462">
            <v>18518</v>
          </cell>
          <cell r="AL462">
            <v>2585</v>
          </cell>
          <cell r="AM462">
            <v>41064.800000000003</v>
          </cell>
          <cell r="AN462">
            <v>705</v>
          </cell>
          <cell r="AO462">
            <v>0</v>
          </cell>
          <cell r="AP462">
            <v>0</v>
          </cell>
          <cell r="AQ462">
            <v>485864</v>
          </cell>
          <cell r="AR462">
            <v>0</v>
          </cell>
          <cell r="AS462">
            <v>0</v>
          </cell>
          <cell r="AT462">
            <v>0</v>
          </cell>
          <cell r="AU462">
            <v>0</v>
          </cell>
          <cell r="AV462">
            <v>2429</v>
          </cell>
          <cell r="AW462">
            <v>4130.1639999999998</v>
          </cell>
          <cell r="AX462">
            <v>991.16250000000002</v>
          </cell>
        </row>
        <row r="463">
          <cell r="D463" t="str">
            <v>木村　奈苗</v>
          </cell>
          <cell r="E463">
            <v>1003</v>
          </cell>
          <cell r="F463" t="str">
            <v>研修業務部</v>
          </cell>
          <cell r="G463">
            <v>100301</v>
          </cell>
          <cell r="H463" t="str">
            <v>受入業務Ｇ</v>
          </cell>
          <cell r="I463">
            <v>1</v>
          </cell>
          <cell r="J463" t="str">
            <v>部門1</v>
          </cell>
          <cell r="K463">
            <v>1001</v>
          </cell>
          <cell r="L463" t="str">
            <v>部門1-1</v>
          </cell>
          <cell r="M463">
            <v>100102</v>
          </cell>
          <cell r="N463" t="str">
            <v>一般職員</v>
          </cell>
          <cell r="O463">
            <v>500</v>
          </cell>
          <cell r="P463">
            <v>351700</v>
          </cell>
          <cell r="Q463">
            <v>351700</v>
          </cell>
          <cell r="R463">
            <v>0</v>
          </cell>
          <cell r="S463">
            <v>0</v>
          </cell>
          <cell r="T463">
            <v>0</v>
          </cell>
          <cell r="U463">
            <v>0</v>
          </cell>
          <cell r="V463">
            <v>0</v>
          </cell>
          <cell r="W463">
            <v>0</v>
          </cell>
          <cell r="X463">
            <v>0</v>
          </cell>
          <cell r="Y463">
            <v>0</v>
          </cell>
          <cell r="Z463">
            <v>351700</v>
          </cell>
          <cell r="AA463">
            <v>0</v>
          </cell>
          <cell r="AB463">
            <v>42204</v>
          </cell>
          <cell r="AC463">
            <v>0</v>
          </cell>
          <cell r="AD463">
            <v>0</v>
          </cell>
          <cell r="AE463">
            <v>0</v>
          </cell>
          <cell r="AF463">
            <v>12835</v>
          </cell>
          <cell r="AG463">
            <v>18368</v>
          </cell>
          <cell r="AH463">
            <v>6103</v>
          </cell>
          <cell r="AI463">
            <v>0</v>
          </cell>
          <cell r="AJ463">
            <v>0</v>
          </cell>
          <cell r="AK463">
            <v>16154</v>
          </cell>
          <cell r="AL463">
            <v>2255</v>
          </cell>
          <cell r="AM463">
            <v>35822.400000000001</v>
          </cell>
          <cell r="AN463">
            <v>615</v>
          </cell>
          <cell r="AO463">
            <v>0</v>
          </cell>
          <cell r="AP463">
            <v>0</v>
          </cell>
          <cell r="AQ463">
            <v>431210</v>
          </cell>
          <cell r="AR463">
            <v>0</v>
          </cell>
          <cell r="AS463">
            <v>0</v>
          </cell>
          <cell r="AT463">
            <v>0</v>
          </cell>
          <cell r="AU463">
            <v>0</v>
          </cell>
          <cell r="AV463">
            <v>2156</v>
          </cell>
          <cell r="AW463">
            <v>3665.335</v>
          </cell>
          <cell r="AX463">
            <v>879.66840000000002</v>
          </cell>
        </row>
        <row r="464">
          <cell r="D464" t="str">
            <v>蔵口　達也</v>
          </cell>
          <cell r="E464">
            <v>1002</v>
          </cell>
          <cell r="F464" t="str">
            <v>派遣業務部</v>
          </cell>
          <cell r="G464">
            <v>100201</v>
          </cell>
          <cell r="H464" t="str">
            <v>派遣業務Ｇ</v>
          </cell>
          <cell r="I464">
            <v>1</v>
          </cell>
          <cell r="J464" t="str">
            <v>部門1</v>
          </cell>
          <cell r="K464">
            <v>1001</v>
          </cell>
          <cell r="L464" t="str">
            <v>部門1-1</v>
          </cell>
          <cell r="M464">
            <v>100102</v>
          </cell>
          <cell r="N464" t="str">
            <v>一般職員</v>
          </cell>
          <cell r="O464">
            <v>300</v>
          </cell>
          <cell r="P464">
            <v>315700</v>
          </cell>
          <cell r="Q464">
            <v>315700</v>
          </cell>
          <cell r="R464">
            <v>0</v>
          </cell>
          <cell r="S464">
            <v>0</v>
          </cell>
          <cell r="T464">
            <v>0</v>
          </cell>
          <cell r="U464">
            <v>0</v>
          </cell>
          <cell r="V464">
            <v>0</v>
          </cell>
          <cell r="W464">
            <v>0</v>
          </cell>
          <cell r="X464">
            <v>0</v>
          </cell>
          <cell r="Y464">
            <v>0</v>
          </cell>
          <cell r="Z464">
            <v>315700</v>
          </cell>
          <cell r="AA464">
            <v>45000</v>
          </cell>
          <cell r="AB464">
            <v>44844</v>
          </cell>
          <cell r="AC464">
            <v>13000</v>
          </cell>
          <cell r="AD464">
            <v>0</v>
          </cell>
          <cell r="AE464">
            <v>0</v>
          </cell>
          <cell r="AF464">
            <v>12376</v>
          </cell>
          <cell r="AG464">
            <v>0</v>
          </cell>
          <cell r="AH464">
            <v>3000</v>
          </cell>
          <cell r="AI464">
            <v>0</v>
          </cell>
          <cell r="AJ464">
            <v>0</v>
          </cell>
          <cell r="AK464">
            <v>14972</v>
          </cell>
          <cell r="AL464">
            <v>2090</v>
          </cell>
          <cell r="AM464">
            <v>33201.199999999997</v>
          </cell>
          <cell r="AN464">
            <v>570</v>
          </cell>
          <cell r="AO464">
            <v>0</v>
          </cell>
          <cell r="AP464">
            <v>0</v>
          </cell>
          <cell r="AQ464">
            <v>433920</v>
          </cell>
          <cell r="AR464">
            <v>0</v>
          </cell>
          <cell r="AS464">
            <v>0</v>
          </cell>
          <cell r="AT464">
            <v>0</v>
          </cell>
          <cell r="AU464">
            <v>0</v>
          </cell>
          <cell r="AV464">
            <v>2169</v>
          </cell>
          <cell r="AW464">
            <v>3688.92</v>
          </cell>
          <cell r="AX464">
            <v>885.19680000000005</v>
          </cell>
        </row>
        <row r="465">
          <cell r="D465" t="str">
            <v>三谷　知</v>
          </cell>
          <cell r="E465">
            <v>1004</v>
          </cell>
          <cell r="F465" t="str">
            <v>事業統括部</v>
          </cell>
          <cell r="G465">
            <v>100406</v>
          </cell>
          <cell r="H465" t="str">
            <v>ニューデリー事務所</v>
          </cell>
          <cell r="I465">
            <v>1</v>
          </cell>
          <cell r="J465" t="str">
            <v>部門1</v>
          </cell>
          <cell r="K465">
            <v>1001</v>
          </cell>
          <cell r="L465" t="str">
            <v>部門1-1</v>
          </cell>
          <cell r="M465">
            <v>100102</v>
          </cell>
          <cell r="N465" t="str">
            <v>一般職員</v>
          </cell>
          <cell r="O465">
            <v>400</v>
          </cell>
          <cell r="P465">
            <v>272560</v>
          </cell>
          <cell r="Q465">
            <v>272560</v>
          </cell>
          <cell r="R465">
            <v>0</v>
          </cell>
          <cell r="S465">
            <v>0</v>
          </cell>
          <cell r="T465">
            <v>0</v>
          </cell>
          <cell r="U465">
            <v>0</v>
          </cell>
          <cell r="V465">
            <v>0</v>
          </cell>
          <cell r="W465">
            <v>0</v>
          </cell>
          <cell r="X465">
            <v>0</v>
          </cell>
          <cell r="Y465">
            <v>0</v>
          </cell>
          <cell r="Z465">
            <v>272560</v>
          </cell>
          <cell r="AA465">
            <v>0</v>
          </cell>
          <cell r="AB465">
            <v>0</v>
          </cell>
          <cell r="AC465">
            <v>13000</v>
          </cell>
          <cell r="AD465">
            <v>0</v>
          </cell>
          <cell r="AE465">
            <v>0</v>
          </cell>
          <cell r="AF465">
            <v>0</v>
          </cell>
          <cell r="AG465">
            <v>0</v>
          </cell>
          <cell r="AH465">
            <v>3000</v>
          </cell>
          <cell r="AI465">
            <v>0</v>
          </cell>
          <cell r="AJ465">
            <v>0</v>
          </cell>
          <cell r="AK465">
            <v>29550</v>
          </cell>
          <cell r="AL465">
            <v>0</v>
          </cell>
          <cell r="AM465">
            <v>54169.8</v>
          </cell>
          <cell r="AN465">
            <v>930</v>
          </cell>
          <cell r="AO465">
            <v>0</v>
          </cell>
          <cell r="AP465">
            <v>0</v>
          </cell>
          <cell r="AQ465">
            <v>301680</v>
          </cell>
          <cell r="AR465">
            <v>0</v>
          </cell>
          <cell r="AS465">
            <v>0</v>
          </cell>
          <cell r="AT465">
            <v>0</v>
          </cell>
          <cell r="AU465">
            <v>0</v>
          </cell>
          <cell r="AV465">
            <v>1508</v>
          </cell>
          <cell r="AW465">
            <v>2564.6799999999998</v>
          </cell>
          <cell r="AX465">
            <v>0</v>
          </cell>
        </row>
        <row r="466">
          <cell r="D466" t="str">
            <v>鮎合　健一郎</v>
          </cell>
          <cell r="E466">
            <v>1002</v>
          </cell>
          <cell r="F466" t="str">
            <v>政策推進部</v>
          </cell>
          <cell r="G466">
            <v>100201</v>
          </cell>
          <cell r="H466" t="str">
            <v>国際人材Ｇ</v>
          </cell>
          <cell r="I466">
            <v>1</v>
          </cell>
          <cell r="J466" t="str">
            <v>部門1</v>
          </cell>
          <cell r="K466">
            <v>1001</v>
          </cell>
          <cell r="L466" t="str">
            <v>部門1-1</v>
          </cell>
          <cell r="M466">
            <v>100102</v>
          </cell>
          <cell r="N466" t="str">
            <v>一般職員</v>
          </cell>
          <cell r="O466">
            <v>300</v>
          </cell>
          <cell r="P466">
            <v>365100</v>
          </cell>
          <cell r="Q466">
            <v>365100</v>
          </cell>
          <cell r="R466">
            <v>0</v>
          </cell>
          <cell r="S466">
            <v>0</v>
          </cell>
          <cell r="T466">
            <v>0</v>
          </cell>
          <cell r="U466">
            <v>0</v>
          </cell>
          <cell r="V466">
            <v>0</v>
          </cell>
          <cell r="W466">
            <v>0</v>
          </cell>
          <cell r="X466">
            <v>0</v>
          </cell>
          <cell r="Y466">
            <v>0</v>
          </cell>
          <cell r="Z466">
            <v>365100</v>
          </cell>
          <cell r="AA466">
            <v>75000</v>
          </cell>
          <cell r="AB466">
            <v>55932</v>
          </cell>
          <cell r="AC466">
            <v>26000</v>
          </cell>
          <cell r="AD466">
            <v>27000</v>
          </cell>
          <cell r="AE466">
            <v>0</v>
          </cell>
          <cell r="AF466">
            <v>0</v>
          </cell>
          <cell r="AG466">
            <v>23968</v>
          </cell>
          <cell r="AH466">
            <v>14000</v>
          </cell>
          <cell r="AI466">
            <v>0</v>
          </cell>
          <cell r="AJ466">
            <v>0</v>
          </cell>
          <cell r="AK466">
            <v>22064</v>
          </cell>
          <cell r="AL466">
            <v>3080</v>
          </cell>
          <cell r="AM466">
            <v>48927.4</v>
          </cell>
          <cell r="AN466">
            <v>840</v>
          </cell>
          <cell r="AO466">
            <v>0</v>
          </cell>
          <cell r="AP466">
            <v>0</v>
          </cell>
          <cell r="AQ466">
            <v>587000</v>
          </cell>
          <cell r="AR466">
            <v>0</v>
          </cell>
          <cell r="AS466">
            <v>0</v>
          </cell>
          <cell r="AT466">
            <v>0</v>
          </cell>
          <cell r="AU466">
            <v>0</v>
          </cell>
          <cell r="AV466">
            <v>2935</v>
          </cell>
          <cell r="AW466">
            <v>4989.5</v>
          </cell>
          <cell r="AX466">
            <v>1197.48</v>
          </cell>
        </row>
        <row r="467">
          <cell r="D467" t="str">
            <v>馬場　宏和</v>
          </cell>
          <cell r="E467">
            <v>1005</v>
          </cell>
          <cell r="F467" t="str">
            <v>総務企画部</v>
          </cell>
          <cell r="G467">
            <v>100501</v>
          </cell>
          <cell r="H467" t="str">
            <v>経営戦略Ｇ</v>
          </cell>
          <cell r="I467">
            <v>1</v>
          </cell>
          <cell r="J467" t="str">
            <v>部門1</v>
          </cell>
          <cell r="K467">
            <v>1001</v>
          </cell>
          <cell r="L467" t="str">
            <v>部門1-1</v>
          </cell>
          <cell r="M467">
            <v>100102</v>
          </cell>
          <cell r="N467" t="str">
            <v>一般職員</v>
          </cell>
          <cell r="O467">
            <v>500</v>
          </cell>
          <cell r="P467">
            <v>292000</v>
          </cell>
          <cell r="Q467">
            <v>292000</v>
          </cell>
          <cell r="R467">
            <v>0</v>
          </cell>
          <cell r="S467">
            <v>0</v>
          </cell>
          <cell r="T467">
            <v>0</v>
          </cell>
          <cell r="U467">
            <v>0</v>
          </cell>
          <cell r="V467">
            <v>0</v>
          </cell>
          <cell r="W467">
            <v>0</v>
          </cell>
          <cell r="X467">
            <v>0</v>
          </cell>
          <cell r="Y467">
            <v>0</v>
          </cell>
          <cell r="Z467">
            <v>292000</v>
          </cell>
          <cell r="AA467">
            <v>0</v>
          </cell>
          <cell r="AB467">
            <v>37380</v>
          </cell>
          <cell r="AC467">
            <v>19500</v>
          </cell>
          <cell r="AD467">
            <v>0</v>
          </cell>
          <cell r="AE467">
            <v>0</v>
          </cell>
          <cell r="AF467">
            <v>9306</v>
          </cell>
          <cell r="AG467">
            <v>23463</v>
          </cell>
          <cell r="AH467">
            <v>14902</v>
          </cell>
          <cell r="AI467">
            <v>109671</v>
          </cell>
          <cell r="AJ467">
            <v>0</v>
          </cell>
          <cell r="AK467">
            <v>18518</v>
          </cell>
          <cell r="AL467">
            <v>2585</v>
          </cell>
          <cell r="AM467">
            <v>41064.800000000003</v>
          </cell>
          <cell r="AN467">
            <v>705</v>
          </cell>
          <cell r="AO467">
            <v>0</v>
          </cell>
          <cell r="AP467">
            <v>0</v>
          </cell>
          <cell r="AQ467">
            <v>506222</v>
          </cell>
          <cell r="AR467">
            <v>0</v>
          </cell>
          <cell r="AS467">
            <v>0</v>
          </cell>
          <cell r="AT467">
            <v>253</v>
          </cell>
          <cell r="AU467">
            <v>0</v>
          </cell>
          <cell r="AV467">
            <v>2531</v>
          </cell>
          <cell r="AW467">
            <v>4302.9970000000003</v>
          </cell>
          <cell r="AX467">
            <v>1032.6928</v>
          </cell>
        </row>
        <row r="468">
          <cell r="D468" t="str">
            <v>手島　真子</v>
          </cell>
          <cell r="E468">
            <v>1003</v>
          </cell>
          <cell r="F468" t="str">
            <v>研修業務部</v>
          </cell>
          <cell r="G468">
            <v>100304</v>
          </cell>
          <cell r="H468" t="str">
            <v>受入経理Ｇ</v>
          </cell>
          <cell r="I468">
            <v>1</v>
          </cell>
          <cell r="J468" t="str">
            <v>部門1</v>
          </cell>
          <cell r="K468">
            <v>1001</v>
          </cell>
          <cell r="L468" t="str">
            <v>部門1-1</v>
          </cell>
          <cell r="M468">
            <v>100102</v>
          </cell>
          <cell r="N468" t="str">
            <v>一般職員</v>
          </cell>
          <cell r="O468">
            <v>500</v>
          </cell>
          <cell r="P468">
            <v>273300</v>
          </cell>
          <cell r="Q468">
            <v>273300</v>
          </cell>
          <cell r="R468">
            <v>0</v>
          </cell>
          <cell r="S468">
            <v>0</v>
          </cell>
          <cell r="T468">
            <v>0</v>
          </cell>
          <cell r="U468">
            <v>0</v>
          </cell>
          <cell r="V468">
            <v>0</v>
          </cell>
          <cell r="W468">
            <v>0</v>
          </cell>
          <cell r="X468">
            <v>0</v>
          </cell>
          <cell r="Y468">
            <v>0</v>
          </cell>
          <cell r="Z468">
            <v>273300</v>
          </cell>
          <cell r="AA468">
            <v>0</v>
          </cell>
          <cell r="AB468">
            <v>32796</v>
          </cell>
          <cell r="AC468">
            <v>0</v>
          </cell>
          <cell r="AD468">
            <v>0</v>
          </cell>
          <cell r="AE468">
            <v>0</v>
          </cell>
          <cell r="AF468">
            <v>12816</v>
          </cell>
          <cell r="AG468">
            <v>22788</v>
          </cell>
          <cell r="AH468">
            <v>4643</v>
          </cell>
          <cell r="AI468">
            <v>25061</v>
          </cell>
          <cell r="AJ468">
            <v>0</v>
          </cell>
          <cell r="AK468">
            <v>14972</v>
          </cell>
          <cell r="AL468">
            <v>0</v>
          </cell>
          <cell r="AM468">
            <v>33201.199999999997</v>
          </cell>
          <cell r="AN468">
            <v>570</v>
          </cell>
          <cell r="AO468">
            <v>0</v>
          </cell>
          <cell r="AP468">
            <v>0</v>
          </cell>
          <cell r="AQ468">
            <v>371404</v>
          </cell>
          <cell r="AR468">
            <v>0</v>
          </cell>
          <cell r="AS468">
            <v>0</v>
          </cell>
          <cell r="AT468">
            <v>0</v>
          </cell>
          <cell r="AU468">
            <v>0</v>
          </cell>
          <cell r="AV468">
            <v>1857</v>
          </cell>
          <cell r="AW468">
            <v>3156.9540000000002</v>
          </cell>
          <cell r="AX468">
            <v>757.66409999999996</v>
          </cell>
        </row>
        <row r="469">
          <cell r="D469" t="str">
            <v>田中　雅聡</v>
          </cell>
          <cell r="E469">
            <v>1004</v>
          </cell>
          <cell r="F469" t="str">
            <v>事業統括部</v>
          </cell>
          <cell r="G469">
            <v>100401</v>
          </cell>
          <cell r="H469" t="str">
            <v>事業統括Ｇ</v>
          </cell>
          <cell r="I469">
            <v>1</v>
          </cell>
          <cell r="J469" t="str">
            <v>部門1</v>
          </cell>
          <cell r="K469">
            <v>1001</v>
          </cell>
          <cell r="L469" t="str">
            <v>部門1-1</v>
          </cell>
          <cell r="M469">
            <v>100102</v>
          </cell>
          <cell r="N469" t="str">
            <v>一般職員</v>
          </cell>
          <cell r="O469">
            <v>300</v>
          </cell>
          <cell r="P469">
            <v>366600</v>
          </cell>
          <cell r="Q469">
            <v>366600</v>
          </cell>
          <cell r="R469">
            <v>0</v>
          </cell>
          <cell r="S469">
            <v>0</v>
          </cell>
          <cell r="T469">
            <v>0</v>
          </cell>
          <cell r="U469">
            <v>0</v>
          </cell>
          <cell r="V469">
            <v>0</v>
          </cell>
          <cell r="W469">
            <v>0</v>
          </cell>
          <cell r="X469">
            <v>0</v>
          </cell>
          <cell r="Y469">
            <v>0</v>
          </cell>
          <cell r="Z469">
            <v>366600</v>
          </cell>
          <cell r="AA469">
            <v>75000</v>
          </cell>
          <cell r="AB469">
            <v>54552</v>
          </cell>
          <cell r="AC469">
            <v>13000</v>
          </cell>
          <cell r="AD469">
            <v>27000</v>
          </cell>
          <cell r="AE469">
            <v>0</v>
          </cell>
          <cell r="AF469">
            <v>10006</v>
          </cell>
          <cell r="AG469">
            <v>15232</v>
          </cell>
          <cell r="AH469">
            <v>9000</v>
          </cell>
          <cell r="AI469">
            <v>0</v>
          </cell>
          <cell r="AJ469">
            <v>0</v>
          </cell>
          <cell r="AK469">
            <v>22064</v>
          </cell>
          <cell r="AL469">
            <v>3080</v>
          </cell>
          <cell r="AM469">
            <v>48927.4</v>
          </cell>
          <cell r="AN469">
            <v>840</v>
          </cell>
          <cell r="AO469">
            <v>0</v>
          </cell>
          <cell r="AP469">
            <v>0</v>
          </cell>
          <cell r="AQ469">
            <v>570390</v>
          </cell>
          <cell r="AR469">
            <v>0</v>
          </cell>
          <cell r="AS469">
            <v>0</v>
          </cell>
          <cell r="AT469">
            <v>0</v>
          </cell>
          <cell r="AU469">
            <v>0</v>
          </cell>
          <cell r="AV469">
            <v>2851</v>
          </cell>
          <cell r="AW469">
            <v>4849.2650000000003</v>
          </cell>
          <cell r="AX469">
            <v>1163.5956000000001</v>
          </cell>
        </row>
        <row r="470">
          <cell r="D470" t="str">
            <v>林　真理子</v>
          </cell>
          <cell r="E470">
            <v>1002</v>
          </cell>
          <cell r="F470" t="str">
            <v>政策推進部</v>
          </cell>
          <cell r="G470">
            <v>100201</v>
          </cell>
          <cell r="H470" t="str">
            <v>国際人材Ｇ</v>
          </cell>
          <cell r="I470">
            <v>1</v>
          </cell>
          <cell r="J470" t="str">
            <v>部門1</v>
          </cell>
          <cell r="K470">
            <v>1001</v>
          </cell>
          <cell r="L470" t="str">
            <v>部門1-1</v>
          </cell>
          <cell r="M470">
            <v>100102</v>
          </cell>
          <cell r="N470" t="str">
            <v>一般職員</v>
          </cell>
          <cell r="O470">
            <v>500</v>
          </cell>
          <cell r="P470">
            <v>302400</v>
          </cell>
          <cell r="Q470">
            <v>302400</v>
          </cell>
          <cell r="R470">
            <v>0</v>
          </cell>
          <cell r="S470">
            <v>0</v>
          </cell>
          <cell r="T470">
            <v>0</v>
          </cell>
          <cell r="U470">
            <v>0</v>
          </cell>
          <cell r="V470">
            <v>0</v>
          </cell>
          <cell r="W470">
            <v>0</v>
          </cell>
          <cell r="X470">
            <v>0</v>
          </cell>
          <cell r="Y470">
            <v>0</v>
          </cell>
          <cell r="Z470">
            <v>302400</v>
          </cell>
          <cell r="AA470">
            <v>0</v>
          </cell>
          <cell r="AB470">
            <v>36288</v>
          </cell>
          <cell r="AC470">
            <v>0</v>
          </cell>
          <cell r="AD470">
            <v>27000</v>
          </cell>
          <cell r="AE470">
            <v>0</v>
          </cell>
          <cell r="AF470">
            <v>7238</v>
          </cell>
          <cell r="AG470">
            <v>20772</v>
          </cell>
          <cell r="AH470">
            <v>6702</v>
          </cell>
          <cell r="AI470">
            <v>56525</v>
          </cell>
          <cell r="AJ470">
            <v>-16868</v>
          </cell>
          <cell r="AK470">
            <v>19700</v>
          </cell>
          <cell r="AL470">
            <v>2750</v>
          </cell>
          <cell r="AM470">
            <v>43685</v>
          </cell>
          <cell r="AN470">
            <v>750</v>
          </cell>
          <cell r="AO470">
            <v>0</v>
          </cell>
          <cell r="AP470">
            <v>0</v>
          </cell>
          <cell r="AQ470">
            <v>440057</v>
          </cell>
          <cell r="AR470">
            <v>0</v>
          </cell>
          <cell r="AS470">
            <v>0</v>
          </cell>
          <cell r="AT470">
            <v>0</v>
          </cell>
          <cell r="AU470">
            <v>0</v>
          </cell>
          <cell r="AV470">
            <v>2200</v>
          </cell>
          <cell r="AW470">
            <v>3740.7694999999999</v>
          </cell>
          <cell r="AX470">
            <v>897.71619999999996</v>
          </cell>
        </row>
        <row r="471">
          <cell r="D471" t="str">
            <v>谷口　幹治</v>
          </cell>
          <cell r="E471">
            <v>1003</v>
          </cell>
          <cell r="F471" t="str">
            <v>研修業務部</v>
          </cell>
          <cell r="G471">
            <v>100301</v>
          </cell>
          <cell r="H471" t="str">
            <v>受入業務Ｇ</v>
          </cell>
          <cell r="I471">
            <v>1</v>
          </cell>
          <cell r="J471" t="str">
            <v>部門1</v>
          </cell>
          <cell r="K471">
            <v>1001</v>
          </cell>
          <cell r="L471" t="str">
            <v>部門1-1</v>
          </cell>
          <cell r="M471">
            <v>100102</v>
          </cell>
          <cell r="N471" t="str">
            <v>一般職員</v>
          </cell>
          <cell r="O471">
            <v>500</v>
          </cell>
          <cell r="P471">
            <v>395000</v>
          </cell>
          <cell r="Q471">
            <v>395000</v>
          </cell>
          <cell r="R471">
            <v>0</v>
          </cell>
          <cell r="S471">
            <v>0</v>
          </cell>
          <cell r="T471">
            <v>0</v>
          </cell>
          <cell r="U471">
            <v>0</v>
          </cell>
          <cell r="V471">
            <v>0</v>
          </cell>
          <cell r="W471">
            <v>0</v>
          </cell>
          <cell r="X471">
            <v>0</v>
          </cell>
          <cell r="Y471">
            <v>0</v>
          </cell>
          <cell r="Z471">
            <v>395000</v>
          </cell>
          <cell r="AA471">
            <v>0</v>
          </cell>
          <cell r="AB471">
            <v>51120</v>
          </cell>
          <cell r="AC471">
            <v>31000</v>
          </cell>
          <cell r="AD471">
            <v>27000</v>
          </cell>
          <cell r="AE471">
            <v>0</v>
          </cell>
          <cell r="AF471">
            <v>18155</v>
          </cell>
          <cell r="AG471">
            <v>17307</v>
          </cell>
          <cell r="AH471">
            <v>18459</v>
          </cell>
          <cell r="AI471">
            <v>105340</v>
          </cell>
          <cell r="AJ471">
            <v>0</v>
          </cell>
          <cell r="AK471">
            <v>24428</v>
          </cell>
          <cell r="AL471">
            <v>3410</v>
          </cell>
          <cell r="AM471">
            <v>54169.8</v>
          </cell>
          <cell r="AN471">
            <v>930</v>
          </cell>
          <cell r="AO471">
            <v>0</v>
          </cell>
          <cell r="AP471">
            <v>0</v>
          </cell>
          <cell r="AQ471">
            <v>663381</v>
          </cell>
          <cell r="AR471">
            <v>0</v>
          </cell>
          <cell r="AS471">
            <v>0</v>
          </cell>
          <cell r="AT471">
            <v>1223</v>
          </cell>
          <cell r="AU471">
            <v>0</v>
          </cell>
          <cell r="AV471">
            <v>3316</v>
          </cell>
          <cell r="AW471">
            <v>5639.6435000000001</v>
          </cell>
          <cell r="AX471">
            <v>1353.2972</v>
          </cell>
        </row>
        <row r="472">
          <cell r="D472" t="str">
            <v>神田　久史</v>
          </cell>
          <cell r="E472">
            <v>1008</v>
          </cell>
          <cell r="F472" t="str">
            <v>HIDA総合研究所</v>
          </cell>
          <cell r="G472">
            <v>100801</v>
          </cell>
          <cell r="H472" t="str">
            <v>調査企画Ｇ</v>
          </cell>
          <cell r="I472">
            <v>1</v>
          </cell>
          <cell r="J472" t="str">
            <v>部門1</v>
          </cell>
          <cell r="K472">
            <v>1001</v>
          </cell>
          <cell r="L472" t="str">
            <v>部門1-1</v>
          </cell>
          <cell r="M472">
            <v>100102</v>
          </cell>
          <cell r="N472" t="str">
            <v>一般職員</v>
          </cell>
          <cell r="O472">
            <v>300</v>
          </cell>
          <cell r="P472">
            <v>343500</v>
          </cell>
          <cell r="Q472">
            <v>343500</v>
          </cell>
          <cell r="R472">
            <v>0</v>
          </cell>
          <cell r="S472">
            <v>0</v>
          </cell>
          <cell r="T472">
            <v>0</v>
          </cell>
          <cell r="U472">
            <v>0</v>
          </cell>
          <cell r="V472">
            <v>0</v>
          </cell>
          <cell r="W472">
            <v>0</v>
          </cell>
          <cell r="X472">
            <v>0</v>
          </cell>
          <cell r="Y472">
            <v>0</v>
          </cell>
          <cell r="Z472">
            <v>343500</v>
          </cell>
          <cell r="AA472">
            <v>45000</v>
          </cell>
          <cell r="AB472">
            <v>47400</v>
          </cell>
          <cell r="AC472">
            <v>6500</v>
          </cell>
          <cell r="AD472">
            <v>0</v>
          </cell>
          <cell r="AE472">
            <v>0</v>
          </cell>
          <cell r="AF472">
            <v>11373</v>
          </cell>
          <cell r="AG472">
            <v>18368</v>
          </cell>
          <cell r="AH472">
            <v>11400</v>
          </cell>
          <cell r="AI472">
            <v>0</v>
          </cell>
          <cell r="AJ472">
            <v>0</v>
          </cell>
          <cell r="AK472">
            <v>18518</v>
          </cell>
          <cell r="AL472">
            <v>2585</v>
          </cell>
          <cell r="AM472">
            <v>41064.800000000003</v>
          </cell>
          <cell r="AN472">
            <v>705</v>
          </cell>
          <cell r="AO472">
            <v>0</v>
          </cell>
          <cell r="AP472">
            <v>0</v>
          </cell>
          <cell r="AQ472">
            <v>483541</v>
          </cell>
          <cell r="AR472">
            <v>0</v>
          </cell>
          <cell r="AS472">
            <v>0</v>
          </cell>
          <cell r="AT472">
            <v>0</v>
          </cell>
          <cell r="AU472">
            <v>0</v>
          </cell>
          <cell r="AV472">
            <v>2417</v>
          </cell>
          <cell r="AW472">
            <v>4110.8035</v>
          </cell>
          <cell r="AX472">
            <v>986.42359999999996</v>
          </cell>
        </row>
        <row r="473">
          <cell r="D473" t="str">
            <v>梶原　翼</v>
          </cell>
          <cell r="E473">
            <v>1007</v>
          </cell>
          <cell r="F473" t="str">
            <v>関西研修センター</v>
          </cell>
          <cell r="G473">
            <v>100701</v>
          </cell>
          <cell r="H473" t="str">
            <v>ＫＫＣＧ</v>
          </cell>
          <cell r="I473">
            <v>1</v>
          </cell>
          <cell r="J473" t="str">
            <v>部門1</v>
          </cell>
          <cell r="K473">
            <v>1001</v>
          </cell>
          <cell r="L473" t="str">
            <v>部門1-1</v>
          </cell>
          <cell r="M473">
            <v>100104</v>
          </cell>
          <cell r="N473" t="str">
            <v>臨時職員（共通）</v>
          </cell>
          <cell r="O473">
            <v>600</v>
          </cell>
          <cell r="P473">
            <v>0</v>
          </cell>
          <cell r="Q473">
            <v>0</v>
          </cell>
          <cell r="R473">
            <v>0</v>
          </cell>
          <cell r="S473">
            <v>0</v>
          </cell>
          <cell r="T473">
            <v>0</v>
          </cell>
          <cell r="U473">
            <v>0</v>
          </cell>
          <cell r="V473">
            <v>0</v>
          </cell>
          <cell r="W473">
            <v>0</v>
          </cell>
          <cell r="X473">
            <v>0</v>
          </cell>
          <cell r="Y473">
            <v>0</v>
          </cell>
          <cell r="Z473">
            <v>80150</v>
          </cell>
          <cell r="AA473">
            <v>0</v>
          </cell>
          <cell r="AB473">
            <v>0</v>
          </cell>
          <cell r="AC473">
            <v>0</v>
          </cell>
          <cell r="AD473">
            <v>0</v>
          </cell>
          <cell r="AE473">
            <v>0</v>
          </cell>
          <cell r="AF473">
            <v>0</v>
          </cell>
          <cell r="AG473">
            <v>0</v>
          </cell>
          <cell r="AH473">
            <v>0</v>
          </cell>
          <cell r="AI473">
            <v>0</v>
          </cell>
          <cell r="AJ473">
            <v>0</v>
          </cell>
          <cell r="AK473">
            <v>3467</v>
          </cell>
          <cell r="AL473">
            <v>0</v>
          </cell>
          <cell r="AM473">
            <v>8562.52</v>
          </cell>
          <cell r="AN473">
            <v>147</v>
          </cell>
          <cell r="AO473">
            <v>0</v>
          </cell>
          <cell r="AP473">
            <v>0</v>
          </cell>
          <cell r="AQ473">
            <v>80150</v>
          </cell>
          <cell r="AR473">
            <v>0</v>
          </cell>
          <cell r="AS473">
            <v>0</v>
          </cell>
          <cell r="AT473">
            <v>0</v>
          </cell>
          <cell r="AU473">
            <v>0</v>
          </cell>
          <cell r="AV473">
            <v>400</v>
          </cell>
          <cell r="AW473">
            <v>682.02499999999998</v>
          </cell>
          <cell r="AX473">
            <v>163.506</v>
          </cell>
        </row>
        <row r="474">
          <cell r="D474" t="str">
            <v>梶原　亜依子</v>
          </cell>
          <cell r="E474">
            <v>1007</v>
          </cell>
          <cell r="F474" t="str">
            <v>関西研修センター</v>
          </cell>
          <cell r="G474">
            <v>100701</v>
          </cell>
          <cell r="H474" t="str">
            <v>ＫＫＣＧ</v>
          </cell>
          <cell r="I474">
            <v>1</v>
          </cell>
          <cell r="J474" t="str">
            <v>部門1</v>
          </cell>
          <cell r="K474">
            <v>1001</v>
          </cell>
          <cell r="L474" t="str">
            <v>部門1-1</v>
          </cell>
          <cell r="M474">
            <v>100102</v>
          </cell>
          <cell r="N474" t="str">
            <v>一般職員</v>
          </cell>
          <cell r="O474">
            <v>500</v>
          </cell>
          <cell r="P474">
            <v>278700</v>
          </cell>
          <cell r="Q474">
            <v>278700</v>
          </cell>
          <cell r="R474">
            <v>0</v>
          </cell>
          <cell r="S474">
            <v>0</v>
          </cell>
          <cell r="T474">
            <v>0</v>
          </cell>
          <cell r="U474">
            <v>0</v>
          </cell>
          <cell r="V474">
            <v>0</v>
          </cell>
          <cell r="W474">
            <v>0</v>
          </cell>
          <cell r="X474">
            <v>0</v>
          </cell>
          <cell r="Y474">
            <v>0</v>
          </cell>
          <cell r="Z474">
            <v>278700</v>
          </cell>
          <cell r="AA474">
            <v>0</v>
          </cell>
          <cell r="AB474">
            <v>34764</v>
          </cell>
          <cell r="AC474">
            <v>11000</v>
          </cell>
          <cell r="AD474">
            <v>0</v>
          </cell>
          <cell r="AE474">
            <v>0</v>
          </cell>
          <cell r="AF474">
            <v>2000</v>
          </cell>
          <cell r="AG474">
            <v>18144</v>
          </cell>
          <cell r="AH474">
            <v>4746</v>
          </cell>
          <cell r="AI474">
            <v>0</v>
          </cell>
          <cell r="AJ474">
            <v>0</v>
          </cell>
          <cell r="AK474">
            <v>13396</v>
          </cell>
          <cell r="AL474">
            <v>0</v>
          </cell>
          <cell r="AM474">
            <v>29706.6</v>
          </cell>
          <cell r="AN474">
            <v>510</v>
          </cell>
          <cell r="AO474">
            <v>0</v>
          </cell>
          <cell r="AP474">
            <v>0</v>
          </cell>
          <cell r="AQ474">
            <v>349354</v>
          </cell>
          <cell r="AR474">
            <v>0</v>
          </cell>
          <cell r="AS474">
            <v>0</v>
          </cell>
          <cell r="AT474">
            <v>0</v>
          </cell>
          <cell r="AU474">
            <v>0</v>
          </cell>
          <cell r="AV474">
            <v>1746</v>
          </cell>
          <cell r="AW474">
            <v>2970.279</v>
          </cell>
          <cell r="AX474">
            <v>712.68209999999999</v>
          </cell>
        </row>
        <row r="475">
          <cell r="D475" t="str">
            <v>手島　かれん</v>
          </cell>
          <cell r="E475">
            <v>1003</v>
          </cell>
          <cell r="F475" t="str">
            <v>研修業務部</v>
          </cell>
          <cell r="G475">
            <v>100304</v>
          </cell>
          <cell r="H475" t="str">
            <v>受入経理Ｇ</v>
          </cell>
          <cell r="I475">
            <v>1</v>
          </cell>
          <cell r="J475" t="str">
            <v>部門1</v>
          </cell>
          <cell r="K475">
            <v>1001</v>
          </cell>
          <cell r="L475" t="str">
            <v>部門1-1</v>
          </cell>
          <cell r="M475">
            <v>100102</v>
          </cell>
          <cell r="N475" t="str">
            <v>一般職員</v>
          </cell>
          <cell r="O475">
            <v>500</v>
          </cell>
          <cell r="P475">
            <v>302400</v>
          </cell>
          <cell r="Q475">
            <v>302400</v>
          </cell>
          <cell r="R475">
            <v>0</v>
          </cell>
          <cell r="S475">
            <v>0</v>
          </cell>
          <cell r="T475">
            <v>0</v>
          </cell>
          <cell r="U475">
            <v>0</v>
          </cell>
          <cell r="V475">
            <v>0</v>
          </cell>
          <cell r="W475">
            <v>0</v>
          </cell>
          <cell r="X475">
            <v>0</v>
          </cell>
          <cell r="Y475">
            <v>0</v>
          </cell>
          <cell r="Z475">
            <v>302400</v>
          </cell>
          <cell r="AA475">
            <v>0</v>
          </cell>
          <cell r="AB475">
            <v>36288</v>
          </cell>
          <cell r="AC475">
            <v>0</v>
          </cell>
          <cell r="AD475">
            <v>27000</v>
          </cell>
          <cell r="AE475">
            <v>0</v>
          </cell>
          <cell r="AF475">
            <v>12361</v>
          </cell>
          <cell r="AG475">
            <v>20339</v>
          </cell>
          <cell r="AH475">
            <v>12702</v>
          </cell>
          <cell r="AI475">
            <v>262</v>
          </cell>
          <cell r="AJ475">
            <v>0</v>
          </cell>
          <cell r="AK475">
            <v>16154</v>
          </cell>
          <cell r="AL475">
            <v>2255</v>
          </cell>
          <cell r="AM475">
            <v>35822.400000000001</v>
          </cell>
          <cell r="AN475">
            <v>615</v>
          </cell>
          <cell r="AO475">
            <v>0</v>
          </cell>
          <cell r="AP475">
            <v>0</v>
          </cell>
          <cell r="AQ475">
            <v>411352</v>
          </cell>
          <cell r="AR475">
            <v>0</v>
          </cell>
          <cell r="AS475">
            <v>0</v>
          </cell>
          <cell r="AT475">
            <v>0</v>
          </cell>
          <cell r="AU475">
            <v>0</v>
          </cell>
          <cell r="AV475">
            <v>2056</v>
          </cell>
          <cell r="AW475">
            <v>3497.252</v>
          </cell>
          <cell r="AX475">
            <v>839.15800000000002</v>
          </cell>
        </row>
        <row r="476">
          <cell r="D476" t="str">
            <v>手島　栄慈</v>
          </cell>
          <cell r="E476">
            <v>1005</v>
          </cell>
          <cell r="F476" t="str">
            <v>総務企画部</v>
          </cell>
          <cell r="G476">
            <v>100504</v>
          </cell>
          <cell r="H476" t="str">
            <v>会計Ｇ</v>
          </cell>
          <cell r="I476">
            <v>1</v>
          </cell>
          <cell r="J476" t="str">
            <v>部門1</v>
          </cell>
          <cell r="K476">
            <v>1001</v>
          </cell>
          <cell r="L476" t="str">
            <v>部門1-1</v>
          </cell>
          <cell r="M476">
            <v>100102</v>
          </cell>
          <cell r="N476" t="str">
            <v>一般職員</v>
          </cell>
          <cell r="O476">
            <v>500</v>
          </cell>
          <cell r="P476">
            <v>281400</v>
          </cell>
          <cell r="Q476">
            <v>281400</v>
          </cell>
          <cell r="R476">
            <v>0</v>
          </cell>
          <cell r="S476">
            <v>0</v>
          </cell>
          <cell r="T476">
            <v>0</v>
          </cell>
          <cell r="U476">
            <v>0</v>
          </cell>
          <cell r="V476">
            <v>0</v>
          </cell>
          <cell r="W476">
            <v>0</v>
          </cell>
          <cell r="X476">
            <v>0</v>
          </cell>
          <cell r="Y476">
            <v>0</v>
          </cell>
          <cell r="Z476">
            <v>281400</v>
          </cell>
          <cell r="AA476">
            <v>0</v>
          </cell>
          <cell r="AB476">
            <v>34548</v>
          </cell>
          <cell r="AC476">
            <v>6500</v>
          </cell>
          <cell r="AD476">
            <v>27000</v>
          </cell>
          <cell r="AE476">
            <v>0</v>
          </cell>
          <cell r="AF476">
            <v>4100</v>
          </cell>
          <cell r="AG476">
            <v>24241</v>
          </cell>
          <cell r="AH476">
            <v>13800</v>
          </cell>
          <cell r="AI476">
            <v>171187</v>
          </cell>
          <cell r="AJ476">
            <v>0</v>
          </cell>
          <cell r="AK476">
            <v>18518</v>
          </cell>
          <cell r="AL476">
            <v>0</v>
          </cell>
          <cell r="AM476">
            <v>41064.800000000003</v>
          </cell>
          <cell r="AN476">
            <v>705</v>
          </cell>
          <cell r="AO476">
            <v>0</v>
          </cell>
          <cell r="AP476">
            <v>0</v>
          </cell>
          <cell r="AQ476">
            <v>562776</v>
          </cell>
          <cell r="AR476">
            <v>14557</v>
          </cell>
          <cell r="AS476">
            <v>0</v>
          </cell>
          <cell r="AT476">
            <v>10329</v>
          </cell>
          <cell r="AU476">
            <v>0</v>
          </cell>
          <cell r="AV476">
            <v>2813</v>
          </cell>
          <cell r="AW476">
            <v>4784.4759999999997</v>
          </cell>
          <cell r="AX476">
            <v>1148.0630000000001</v>
          </cell>
        </row>
        <row r="477">
          <cell r="D477" t="str">
            <v>横田　英彦</v>
          </cell>
          <cell r="E477">
            <v>1002</v>
          </cell>
          <cell r="F477" t="str">
            <v>政策推進部</v>
          </cell>
          <cell r="G477">
            <v>100201</v>
          </cell>
          <cell r="H477" t="str">
            <v>国際人材Ｇ</v>
          </cell>
          <cell r="I477">
            <v>1</v>
          </cell>
          <cell r="J477" t="str">
            <v>部門1</v>
          </cell>
          <cell r="K477">
            <v>1001</v>
          </cell>
          <cell r="L477" t="str">
            <v>部門1-1</v>
          </cell>
          <cell r="M477">
            <v>100102</v>
          </cell>
          <cell r="N477" t="str">
            <v>一般職員</v>
          </cell>
          <cell r="O477">
            <v>500</v>
          </cell>
          <cell r="P477">
            <v>343500</v>
          </cell>
          <cell r="Q477">
            <v>343500</v>
          </cell>
          <cell r="R477">
            <v>0</v>
          </cell>
          <cell r="S477">
            <v>0</v>
          </cell>
          <cell r="T477">
            <v>0</v>
          </cell>
          <cell r="U477">
            <v>0</v>
          </cell>
          <cell r="V477">
            <v>0</v>
          </cell>
          <cell r="W477">
            <v>0</v>
          </cell>
          <cell r="X477">
            <v>0</v>
          </cell>
          <cell r="Y477">
            <v>0</v>
          </cell>
          <cell r="Z477">
            <v>343500</v>
          </cell>
          <cell r="AA477">
            <v>0</v>
          </cell>
          <cell r="AB477">
            <v>43560</v>
          </cell>
          <cell r="AC477">
            <v>19500</v>
          </cell>
          <cell r="AD477">
            <v>27000</v>
          </cell>
          <cell r="AE477">
            <v>0</v>
          </cell>
          <cell r="AF477">
            <v>14878</v>
          </cell>
          <cell r="AG477">
            <v>18368</v>
          </cell>
          <cell r="AH477">
            <v>17154</v>
          </cell>
          <cell r="AI477">
            <v>0</v>
          </cell>
          <cell r="AJ477">
            <v>0</v>
          </cell>
          <cell r="AK477">
            <v>19700</v>
          </cell>
          <cell r="AL477">
            <v>2750</v>
          </cell>
          <cell r="AM477">
            <v>43685</v>
          </cell>
          <cell r="AN477">
            <v>750</v>
          </cell>
          <cell r="AO477">
            <v>0</v>
          </cell>
          <cell r="AP477">
            <v>0</v>
          </cell>
          <cell r="AQ477">
            <v>483960</v>
          </cell>
          <cell r="AR477">
            <v>0</v>
          </cell>
          <cell r="AS477">
            <v>0</v>
          </cell>
          <cell r="AT477">
            <v>0</v>
          </cell>
          <cell r="AU477">
            <v>0</v>
          </cell>
          <cell r="AV477">
            <v>2419</v>
          </cell>
          <cell r="AW477">
            <v>4114.46</v>
          </cell>
          <cell r="AX477">
            <v>987.27840000000003</v>
          </cell>
        </row>
        <row r="478">
          <cell r="D478" t="str">
            <v>増田　和子</v>
          </cell>
          <cell r="E478">
            <v>1003</v>
          </cell>
          <cell r="F478" t="str">
            <v>研修業務部</v>
          </cell>
          <cell r="G478">
            <v>100301</v>
          </cell>
          <cell r="H478" t="str">
            <v>受入業務Ｇ</v>
          </cell>
          <cell r="I478">
            <v>1</v>
          </cell>
          <cell r="J478" t="str">
            <v>部門1</v>
          </cell>
          <cell r="K478">
            <v>1001</v>
          </cell>
          <cell r="L478" t="str">
            <v>部門1-1</v>
          </cell>
          <cell r="M478">
            <v>100102</v>
          </cell>
          <cell r="N478" t="str">
            <v>一般職員</v>
          </cell>
          <cell r="O478">
            <v>500</v>
          </cell>
          <cell r="P478">
            <v>302400</v>
          </cell>
          <cell r="Q478">
            <v>302400</v>
          </cell>
          <cell r="R478">
            <v>0</v>
          </cell>
          <cell r="S478">
            <v>0</v>
          </cell>
          <cell r="T478">
            <v>0</v>
          </cell>
          <cell r="U478">
            <v>0</v>
          </cell>
          <cell r="V478">
            <v>0</v>
          </cell>
          <cell r="W478">
            <v>0</v>
          </cell>
          <cell r="X478">
            <v>0</v>
          </cell>
          <cell r="Y478">
            <v>0</v>
          </cell>
          <cell r="Z478">
            <v>302400</v>
          </cell>
          <cell r="AA478">
            <v>0</v>
          </cell>
          <cell r="AB478">
            <v>36288</v>
          </cell>
          <cell r="AC478">
            <v>0</v>
          </cell>
          <cell r="AD478">
            <v>0</v>
          </cell>
          <cell r="AE478">
            <v>0</v>
          </cell>
          <cell r="AF478">
            <v>0</v>
          </cell>
          <cell r="AG478">
            <v>17472</v>
          </cell>
          <cell r="AH478">
            <v>5202</v>
          </cell>
          <cell r="AI478">
            <v>0</v>
          </cell>
          <cell r="AJ478">
            <v>0</v>
          </cell>
          <cell r="AK478">
            <v>0</v>
          </cell>
          <cell r="AL478">
            <v>0</v>
          </cell>
          <cell r="AM478">
            <v>0</v>
          </cell>
          <cell r="AN478">
            <v>0</v>
          </cell>
          <cell r="AO478">
            <v>0</v>
          </cell>
          <cell r="AP478">
            <v>0</v>
          </cell>
          <cell r="AQ478">
            <v>361362</v>
          </cell>
          <cell r="AR478">
            <v>0</v>
          </cell>
          <cell r="AS478">
            <v>0</v>
          </cell>
          <cell r="AT478">
            <v>0</v>
          </cell>
          <cell r="AU478">
            <v>0</v>
          </cell>
          <cell r="AV478">
            <v>1806</v>
          </cell>
          <cell r="AW478">
            <v>3072.3870000000002</v>
          </cell>
          <cell r="AX478">
            <v>737.17840000000001</v>
          </cell>
        </row>
        <row r="479">
          <cell r="D479" t="str">
            <v>飯泉　亜土</v>
          </cell>
          <cell r="E479">
            <v>1004</v>
          </cell>
          <cell r="F479" t="str">
            <v>事業統括部</v>
          </cell>
          <cell r="G479">
            <v>100401</v>
          </cell>
          <cell r="H479" t="str">
            <v>事業統括Ｇ</v>
          </cell>
          <cell r="I479">
            <v>1</v>
          </cell>
          <cell r="J479" t="str">
            <v>部門1</v>
          </cell>
          <cell r="K479">
            <v>1001</v>
          </cell>
          <cell r="L479" t="str">
            <v>部門1-1</v>
          </cell>
          <cell r="M479">
            <v>100102</v>
          </cell>
          <cell r="N479" t="str">
            <v>一般職員</v>
          </cell>
          <cell r="O479">
            <v>500</v>
          </cell>
          <cell r="P479">
            <v>278700</v>
          </cell>
          <cell r="Q479">
            <v>278700</v>
          </cell>
          <cell r="R479">
            <v>0</v>
          </cell>
          <cell r="S479">
            <v>0</v>
          </cell>
          <cell r="T479">
            <v>0</v>
          </cell>
          <cell r="U479">
            <v>0</v>
          </cell>
          <cell r="V479">
            <v>0</v>
          </cell>
          <cell r="W479">
            <v>0</v>
          </cell>
          <cell r="X479">
            <v>0</v>
          </cell>
          <cell r="Y479">
            <v>0</v>
          </cell>
          <cell r="Z479">
            <v>228027</v>
          </cell>
          <cell r="AA479">
            <v>0</v>
          </cell>
          <cell r="AB479">
            <v>27363</v>
          </cell>
          <cell r="AC479">
            <v>0</v>
          </cell>
          <cell r="AD479">
            <v>0</v>
          </cell>
          <cell r="AE479">
            <v>0</v>
          </cell>
          <cell r="AF479">
            <v>0</v>
          </cell>
          <cell r="AG479">
            <v>6048</v>
          </cell>
          <cell r="AH479">
            <v>3968</v>
          </cell>
          <cell r="AI479">
            <v>0</v>
          </cell>
          <cell r="AJ479">
            <v>0</v>
          </cell>
          <cell r="AK479">
            <v>0</v>
          </cell>
          <cell r="AL479">
            <v>0</v>
          </cell>
          <cell r="AM479">
            <v>0</v>
          </cell>
          <cell r="AN479">
            <v>0</v>
          </cell>
          <cell r="AO479">
            <v>0</v>
          </cell>
          <cell r="AP479">
            <v>0</v>
          </cell>
          <cell r="AQ479">
            <v>265406</v>
          </cell>
          <cell r="AR479">
            <v>0</v>
          </cell>
          <cell r="AS479">
            <v>0</v>
          </cell>
          <cell r="AT479">
            <v>0</v>
          </cell>
          <cell r="AU479">
            <v>0</v>
          </cell>
          <cell r="AV479">
            <v>1327</v>
          </cell>
          <cell r="AW479">
            <v>2255.9810000000002</v>
          </cell>
          <cell r="AX479">
            <v>541.42819999999995</v>
          </cell>
        </row>
        <row r="480">
          <cell r="D480" t="str">
            <v>今井　美名子</v>
          </cell>
          <cell r="E480">
            <v>1007</v>
          </cell>
          <cell r="F480" t="str">
            <v>関西研修センター</v>
          </cell>
          <cell r="G480">
            <v>100701</v>
          </cell>
          <cell r="H480" t="str">
            <v>ＫＫＣＧ</v>
          </cell>
          <cell r="I480">
            <v>1</v>
          </cell>
          <cell r="J480" t="str">
            <v>部門1</v>
          </cell>
          <cell r="K480">
            <v>1001</v>
          </cell>
          <cell r="L480" t="str">
            <v>部門1-1</v>
          </cell>
          <cell r="M480">
            <v>100102</v>
          </cell>
          <cell r="N480" t="str">
            <v>一般職員</v>
          </cell>
          <cell r="O480">
            <v>300</v>
          </cell>
          <cell r="P480">
            <v>315700</v>
          </cell>
          <cell r="Q480">
            <v>315700</v>
          </cell>
          <cell r="R480">
            <v>0</v>
          </cell>
          <cell r="S480">
            <v>0</v>
          </cell>
          <cell r="T480">
            <v>0</v>
          </cell>
          <cell r="U480">
            <v>0</v>
          </cell>
          <cell r="V480">
            <v>0</v>
          </cell>
          <cell r="W480">
            <v>0</v>
          </cell>
          <cell r="X480">
            <v>0</v>
          </cell>
          <cell r="Y480">
            <v>0</v>
          </cell>
          <cell r="Z480">
            <v>315700</v>
          </cell>
          <cell r="AA480">
            <v>45000</v>
          </cell>
          <cell r="AB480">
            <v>44064</v>
          </cell>
          <cell r="AC480">
            <v>6500</v>
          </cell>
          <cell r="AD480">
            <v>0</v>
          </cell>
          <cell r="AE480">
            <v>0</v>
          </cell>
          <cell r="AF480">
            <v>9405</v>
          </cell>
          <cell r="AG480">
            <v>0</v>
          </cell>
          <cell r="AH480">
            <v>0</v>
          </cell>
          <cell r="AI480">
            <v>0</v>
          </cell>
          <cell r="AJ480">
            <v>0</v>
          </cell>
          <cell r="AK480">
            <v>14184</v>
          </cell>
          <cell r="AL480">
            <v>0</v>
          </cell>
          <cell r="AM480">
            <v>31453.4</v>
          </cell>
          <cell r="AN480">
            <v>540</v>
          </cell>
          <cell r="AO480">
            <v>0</v>
          </cell>
          <cell r="AP480">
            <v>0</v>
          </cell>
          <cell r="AQ480">
            <v>420669</v>
          </cell>
          <cell r="AR480">
            <v>0</v>
          </cell>
          <cell r="AS480">
            <v>0</v>
          </cell>
          <cell r="AT480">
            <v>0</v>
          </cell>
          <cell r="AU480">
            <v>0</v>
          </cell>
          <cell r="AV480">
            <v>2103</v>
          </cell>
          <cell r="AW480">
            <v>3576.0315000000001</v>
          </cell>
          <cell r="AX480">
            <v>858.16470000000004</v>
          </cell>
        </row>
        <row r="481">
          <cell r="D481" t="str">
            <v>古屋　浩</v>
          </cell>
          <cell r="E481">
            <v>1002</v>
          </cell>
          <cell r="F481" t="str">
            <v>政策推進部</v>
          </cell>
          <cell r="G481">
            <v>100202</v>
          </cell>
          <cell r="H481" t="str">
            <v>政策受託Ｇ</v>
          </cell>
          <cell r="I481">
            <v>1</v>
          </cell>
          <cell r="J481" t="str">
            <v>部門1</v>
          </cell>
          <cell r="K481">
            <v>1001</v>
          </cell>
          <cell r="L481" t="str">
            <v>部門1-1</v>
          </cell>
          <cell r="M481">
            <v>100102</v>
          </cell>
          <cell r="N481" t="str">
            <v>一般職員</v>
          </cell>
          <cell r="O481">
            <v>500</v>
          </cell>
          <cell r="P481">
            <v>307600</v>
          </cell>
          <cell r="Q481">
            <v>307600</v>
          </cell>
          <cell r="R481">
            <v>0</v>
          </cell>
          <cell r="S481">
            <v>0</v>
          </cell>
          <cell r="T481">
            <v>0</v>
          </cell>
          <cell r="U481">
            <v>0</v>
          </cell>
          <cell r="V481">
            <v>0</v>
          </cell>
          <cell r="W481">
            <v>0</v>
          </cell>
          <cell r="X481">
            <v>0</v>
          </cell>
          <cell r="Y481">
            <v>0</v>
          </cell>
          <cell r="Z481">
            <v>307600</v>
          </cell>
          <cell r="AA481">
            <v>0</v>
          </cell>
          <cell r="AB481">
            <v>36912</v>
          </cell>
          <cell r="AC481">
            <v>0</v>
          </cell>
          <cell r="AD481">
            <v>27000</v>
          </cell>
          <cell r="AE481">
            <v>0</v>
          </cell>
          <cell r="AF481">
            <v>4690</v>
          </cell>
          <cell r="AG481">
            <v>18118</v>
          </cell>
          <cell r="AH481">
            <v>6803</v>
          </cell>
          <cell r="AI481">
            <v>30036</v>
          </cell>
          <cell r="AJ481">
            <v>0</v>
          </cell>
          <cell r="AK481">
            <v>19700</v>
          </cell>
          <cell r="AL481">
            <v>2750</v>
          </cell>
          <cell r="AM481">
            <v>43685</v>
          </cell>
          <cell r="AN481">
            <v>750</v>
          </cell>
          <cell r="AO481">
            <v>0</v>
          </cell>
          <cell r="AP481">
            <v>0</v>
          </cell>
          <cell r="AQ481">
            <v>431159</v>
          </cell>
          <cell r="AR481">
            <v>0</v>
          </cell>
          <cell r="AS481">
            <v>0</v>
          </cell>
          <cell r="AT481">
            <v>0</v>
          </cell>
          <cell r="AU481">
            <v>0</v>
          </cell>
          <cell r="AV481">
            <v>2155</v>
          </cell>
          <cell r="AW481">
            <v>3665.6464999999998</v>
          </cell>
          <cell r="AX481">
            <v>879.5643</v>
          </cell>
        </row>
        <row r="482">
          <cell r="D482" t="str">
            <v>飯田　真弓</v>
          </cell>
          <cell r="E482">
            <v>1006</v>
          </cell>
          <cell r="F482" t="str">
            <v>東京研修センター</v>
          </cell>
          <cell r="G482">
            <v>100601</v>
          </cell>
          <cell r="H482" t="str">
            <v>ＴＫＣＧ</v>
          </cell>
          <cell r="I482">
            <v>1</v>
          </cell>
          <cell r="J482" t="str">
            <v>部門1</v>
          </cell>
          <cell r="K482">
            <v>1001</v>
          </cell>
          <cell r="L482" t="str">
            <v>部門1-1</v>
          </cell>
          <cell r="M482">
            <v>100102</v>
          </cell>
          <cell r="N482" t="str">
            <v>一般職員</v>
          </cell>
          <cell r="O482">
            <v>500</v>
          </cell>
          <cell r="P482">
            <v>270600</v>
          </cell>
          <cell r="Q482">
            <v>270600</v>
          </cell>
          <cell r="R482">
            <v>0</v>
          </cell>
          <cell r="S482">
            <v>0</v>
          </cell>
          <cell r="T482">
            <v>0</v>
          </cell>
          <cell r="U482">
            <v>0</v>
          </cell>
          <cell r="V482">
            <v>0</v>
          </cell>
          <cell r="W482">
            <v>0</v>
          </cell>
          <cell r="X482">
            <v>0</v>
          </cell>
          <cell r="Y482">
            <v>0</v>
          </cell>
          <cell r="Z482">
            <v>270600</v>
          </cell>
          <cell r="AA482">
            <v>0</v>
          </cell>
          <cell r="AB482">
            <v>32472</v>
          </cell>
          <cell r="AC482">
            <v>0</v>
          </cell>
          <cell r="AD482">
            <v>27000</v>
          </cell>
          <cell r="AE482">
            <v>0</v>
          </cell>
          <cell r="AF482">
            <v>9233</v>
          </cell>
          <cell r="AG482">
            <v>18923</v>
          </cell>
          <cell r="AH482">
            <v>4589</v>
          </cell>
          <cell r="AI482">
            <v>4762</v>
          </cell>
          <cell r="AJ482">
            <v>0</v>
          </cell>
          <cell r="AK482">
            <v>16154</v>
          </cell>
          <cell r="AL482">
            <v>0</v>
          </cell>
          <cell r="AM482">
            <v>35822.400000000001</v>
          </cell>
          <cell r="AN482">
            <v>615</v>
          </cell>
          <cell r="AO482">
            <v>0</v>
          </cell>
          <cell r="AP482">
            <v>0</v>
          </cell>
          <cell r="AQ482">
            <v>367579</v>
          </cell>
          <cell r="AR482">
            <v>0</v>
          </cell>
          <cell r="AS482">
            <v>0</v>
          </cell>
          <cell r="AT482">
            <v>0</v>
          </cell>
          <cell r="AU482">
            <v>0</v>
          </cell>
          <cell r="AV482">
            <v>1837</v>
          </cell>
          <cell r="AW482">
            <v>3125.3164999999999</v>
          </cell>
          <cell r="AX482">
            <v>749.86109999999996</v>
          </cell>
        </row>
        <row r="483">
          <cell r="D483" t="str">
            <v>弥富　理佳</v>
          </cell>
          <cell r="E483">
            <v>1004</v>
          </cell>
          <cell r="F483" t="str">
            <v>事業統括部</v>
          </cell>
          <cell r="G483">
            <v>100403</v>
          </cell>
          <cell r="H483" t="str">
            <v>管理システムＧ</v>
          </cell>
          <cell r="I483">
            <v>1</v>
          </cell>
          <cell r="J483" t="str">
            <v>部門1</v>
          </cell>
          <cell r="K483">
            <v>1001</v>
          </cell>
          <cell r="L483" t="str">
            <v>部門1-1</v>
          </cell>
          <cell r="M483">
            <v>100102</v>
          </cell>
          <cell r="N483" t="str">
            <v>一般職員</v>
          </cell>
          <cell r="O483">
            <v>500</v>
          </cell>
          <cell r="P483">
            <v>276000</v>
          </cell>
          <cell r="Q483">
            <v>276000</v>
          </cell>
          <cell r="R483">
            <v>0</v>
          </cell>
          <cell r="S483">
            <v>0</v>
          </cell>
          <cell r="T483">
            <v>0</v>
          </cell>
          <cell r="U483">
            <v>0</v>
          </cell>
          <cell r="V483">
            <v>0</v>
          </cell>
          <cell r="W483">
            <v>0</v>
          </cell>
          <cell r="X483">
            <v>0</v>
          </cell>
          <cell r="Y483">
            <v>0</v>
          </cell>
          <cell r="Z483">
            <v>276000</v>
          </cell>
          <cell r="AA483">
            <v>0</v>
          </cell>
          <cell r="AB483">
            <v>33120</v>
          </cell>
          <cell r="AC483">
            <v>0</v>
          </cell>
          <cell r="AD483">
            <v>27000</v>
          </cell>
          <cell r="AE483">
            <v>0</v>
          </cell>
          <cell r="AF483">
            <v>5170</v>
          </cell>
          <cell r="AG483">
            <v>19611</v>
          </cell>
          <cell r="AH483">
            <v>6196</v>
          </cell>
          <cell r="AI483">
            <v>32729</v>
          </cell>
          <cell r="AJ483">
            <v>0</v>
          </cell>
          <cell r="AK483">
            <v>17336</v>
          </cell>
          <cell r="AL483">
            <v>0</v>
          </cell>
          <cell r="AM483">
            <v>38443.599999999999</v>
          </cell>
          <cell r="AN483">
            <v>660</v>
          </cell>
          <cell r="AO483">
            <v>0</v>
          </cell>
          <cell r="AP483">
            <v>0</v>
          </cell>
          <cell r="AQ483">
            <v>399826</v>
          </cell>
          <cell r="AR483">
            <v>0</v>
          </cell>
          <cell r="AS483">
            <v>0</v>
          </cell>
          <cell r="AT483">
            <v>0</v>
          </cell>
          <cell r="AU483">
            <v>0</v>
          </cell>
          <cell r="AV483">
            <v>1999</v>
          </cell>
          <cell r="AW483">
            <v>3398.6509999999998</v>
          </cell>
          <cell r="AX483">
            <v>815.64499999999998</v>
          </cell>
        </row>
        <row r="484">
          <cell r="D484" t="str">
            <v>北　雅士</v>
          </cell>
          <cell r="E484">
            <v>1004</v>
          </cell>
          <cell r="F484" t="str">
            <v>事業統括部</v>
          </cell>
          <cell r="G484">
            <v>100402</v>
          </cell>
          <cell r="H484" t="str">
            <v>事業統括Ｇ地方創生支援ユニット</v>
          </cell>
          <cell r="I484">
            <v>1</v>
          </cell>
          <cell r="J484" t="str">
            <v>部門1</v>
          </cell>
          <cell r="K484">
            <v>1001</v>
          </cell>
          <cell r="L484" t="str">
            <v>部門1-1</v>
          </cell>
          <cell r="M484">
            <v>100102</v>
          </cell>
          <cell r="N484" t="str">
            <v>一般職員</v>
          </cell>
          <cell r="O484">
            <v>500</v>
          </cell>
          <cell r="P484">
            <v>276000</v>
          </cell>
          <cell r="Q484">
            <v>276000</v>
          </cell>
          <cell r="R484">
            <v>0</v>
          </cell>
          <cell r="S484">
            <v>0</v>
          </cell>
          <cell r="T484">
            <v>0</v>
          </cell>
          <cell r="U484">
            <v>0</v>
          </cell>
          <cell r="V484">
            <v>0</v>
          </cell>
          <cell r="W484">
            <v>0</v>
          </cell>
          <cell r="X484">
            <v>0</v>
          </cell>
          <cell r="Y484">
            <v>0</v>
          </cell>
          <cell r="Z484">
            <v>276000</v>
          </cell>
          <cell r="AA484">
            <v>0</v>
          </cell>
          <cell r="AB484">
            <v>36240</v>
          </cell>
          <cell r="AC484">
            <v>26000</v>
          </cell>
          <cell r="AD484">
            <v>0</v>
          </cell>
          <cell r="AE484">
            <v>0</v>
          </cell>
          <cell r="AF484">
            <v>17968</v>
          </cell>
          <cell r="AG484">
            <v>22660</v>
          </cell>
          <cell r="AH484">
            <v>11196</v>
          </cell>
          <cell r="AI484">
            <v>129994</v>
          </cell>
          <cell r="AJ484">
            <v>0</v>
          </cell>
          <cell r="AK484">
            <v>19700</v>
          </cell>
          <cell r="AL484">
            <v>0</v>
          </cell>
          <cell r="AM484">
            <v>43685</v>
          </cell>
          <cell r="AN484">
            <v>750</v>
          </cell>
          <cell r="AO484">
            <v>0</v>
          </cell>
          <cell r="AP484">
            <v>0</v>
          </cell>
          <cell r="AQ484">
            <v>520058</v>
          </cell>
          <cell r="AR484">
            <v>8618</v>
          </cell>
          <cell r="AS484">
            <v>0</v>
          </cell>
          <cell r="AT484">
            <v>513</v>
          </cell>
          <cell r="AU484">
            <v>0</v>
          </cell>
          <cell r="AV484">
            <v>2600</v>
          </cell>
          <cell r="AW484">
            <v>4420.7830000000004</v>
          </cell>
          <cell r="AX484">
            <v>1060.9183</v>
          </cell>
        </row>
        <row r="485">
          <cell r="D485" t="str">
            <v>神田　美帆</v>
          </cell>
          <cell r="E485">
            <v>1004</v>
          </cell>
          <cell r="F485" t="str">
            <v>事業統括部</v>
          </cell>
          <cell r="G485">
            <v>100401</v>
          </cell>
          <cell r="H485" t="str">
            <v>事業統括Ｇ</v>
          </cell>
          <cell r="I485">
            <v>1</v>
          </cell>
          <cell r="J485" t="str">
            <v>部門1</v>
          </cell>
          <cell r="K485">
            <v>1001</v>
          </cell>
          <cell r="L485" t="str">
            <v>部門1-1</v>
          </cell>
          <cell r="M485">
            <v>100102</v>
          </cell>
          <cell r="N485" t="str">
            <v>一般職員</v>
          </cell>
          <cell r="O485">
            <v>500</v>
          </cell>
          <cell r="P485">
            <v>231520</v>
          </cell>
          <cell r="Q485">
            <v>231520</v>
          </cell>
          <cell r="R485">
            <v>0</v>
          </cell>
          <cell r="S485">
            <v>0</v>
          </cell>
          <cell r="T485">
            <v>0</v>
          </cell>
          <cell r="U485">
            <v>0</v>
          </cell>
          <cell r="V485">
            <v>0</v>
          </cell>
          <cell r="W485">
            <v>0</v>
          </cell>
          <cell r="X485">
            <v>0</v>
          </cell>
          <cell r="Y485">
            <v>0</v>
          </cell>
          <cell r="Z485">
            <v>231520</v>
          </cell>
          <cell r="AA485">
            <v>0</v>
          </cell>
          <cell r="AB485">
            <v>27782</v>
          </cell>
          <cell r="AC485">
            <v>0</v>
          </cell>
          <cell r="AD485">
            <v>0</v>
          </cell>
          <cell r="AE485">
            <v>0</v>
          </cell>
          <cell r="AF485">
            <v>11373</v>
          </cell>
          <cell r="AG485">
            <v>14588</v>
          </cell>
          <cell r="AH485">
            <v>3961</v>
          </cell>
          <cell r="AI485">
            <v>5308</v>
          </cell>
          <cell r="AJ485">
            <v>0</v>
          </cell>
          <cell r="AK485">
            <v>11820</v>
          </cell>
          <cell r="AL485">
            <v>1650</v>
          </cell>
          <cell r="AM485">
            <v>26211</v>
          </cell>
          <cell r="AN485">
            <v>450</v>
          </cell>
          <cell r="AO485">
            <v>0</v>
          </cell>
          <cell r="AP485">
            <v>0</v>
          </cell>
          <cell r="AQ485">
            <v>294532</v>
          </cell>
          <cell r="AR485">
            <v>0</v>
          </cell>
          <cell r="AS485">
            <v>0</v>
          </cell>
          <cell r="AT485">
            <v>0</v>
          </cell>
          <cell r="AU485">
            <v>0</v>
          </cell>
          <cell r="AV485">
            <v>1472</v>
          </cell>
          <cell r="AW485">
            <v>2504.1819999999998</v>
          </cell>
          <cell r="AX485">
            <v>600.84519999999998</v>
          </cell>
        </row>
        <row r="486">
          <cell r="D486" t="str">
            <v>吉田　ひとみ</v>
          </cell>
          <cell r="E486">
            <v>1003</v>
          </cell>
          <cell r="F486" t="str">
            <v>研修業務部</v>
          </cell>
          <cell r="G486">
            <v>100302</v>
          </cell>
          <cell r="H486" t="str">
            <v>低炭素化支援Ｇ</v>
          </cell>
          <cell r="I486">
            <v>1</v>
          </cell>
          <cell r="J486" t="str">
            <v>部門1</v>
          </cell>
          <cell r="K486">
            <v>1001</v>
          </cell>
          <cell r="L486" t="str">
            <v>部門1-1</v>
          </cell>
          <cell r="M486">
            <v>100102</v>
          </cell>
          <cell r="N486" t="str">
            <v>一般職員</v>
          </cell>
          <cell r="O486">
            <v>500</v>
          </cell>
          <cell r="P486">
            <v>267900</v>
          </cell>
          <cell r="Q486">
            <v>267900</v>
          </cell>
          <cell r="R486">
            <v>0</v>
          </cell>
          <cell r="S486">
            <v>0</v>
          </cell>
          <cell r="T486">
            <v>0</v>
          </cell>
          <cell r="U486">
            <v>0</v>
          </cell>
          <cell r="V486">
            <v>0</v>
          </cell>
          <cell r="W486">
            <v>0</v>
          </cell>
          <cell r="X486">
            <v>0</v>
          </cell>
          <cell r="Y486">
            <v>0</v>
          </cell>
          <cell r="Z486">
            <v>267900</v>
          </cell>
          <cell r="AA486">
            <v>0</v>
          </cell>
          <cell r="AB486">
            <v>32148</v>
          </cell>
          <cell r="AC486">
            <v>0</v>
          </cell>
          <cell r="AD486">
            <v>27000</v>
          </cell>
          <cell r="AE486">
            <v>0</v>
          </cell>
          <cell r="AF486">
            <v>13311</v>
          </cell>
          <cell r="AG486">
            <v>21548</v>
          </cell>
          <cell r="AH486">
            <v>6039</v>
          </cell>
          <cell r="AI486">
            <v>83166</v>
          </cell>
          <cell r="AJ486">
            <v>0</v>
          </cell>
          <cell r="AK486">
            <v>16154</v>
          </cell>
          <cell r="AL486">
            <v>2255</v>
          </cell>
          <cell r="AM486">
            <v>35822.400000000001</v>
          </cell>
          <cell r="AN486">
            <v>615</v>
          </cell>
          <cell r="AO486">
            <v>0</v>
          </cell>
          <cell r="AP486">
            <v>0</v>
          </cell>
          <cell r="AQ486">
            <v>451112</v>
          </cell>
          <cell r="AR486">
            <v>0</v>
          </cell>
          <cell r="AS486">
            <v>0</v>
          </cell>
          <cell r="AT486">
            <v>930</v>
          </cell>
          <cell r="AU486">
            <v>0</v>
          </cell>
          <cell r="AV486">
            <v>2255</v>
          </cell>
          <cell r="AW486">
            <v>3835.0120000000002</v>
          </cell>
          <cell r="AX486">
            <v>920.26840000000004</v>
          </cell>
        </row>
        <row r="487">
          <cell r="D487" t="str">
            <v>志村　拓也</v>
          </cell>
          <cell r="E487">
            <v>1004</v>
          </cell>
          <cell r="F487" t="str">
            <v>事業統括部</v>
          </cell>
          <cell r="G487">
            <v>100405</v>
          </cell>
          <cell r="H487" t="str">
            <v>ジャカルタ事務所</v>
          </cell>
          <cell r="I487">
            <v>1</v>
          </cell>
          <cell r="J487" t="str">
            <v>部門1</v>
          </cell>
          <cell r="K487">
            <v>1001</v>
          </cell>
          <cell r="L487" t="str">
            <v>部門1-1</v>
          </cell>
          <cell r="M487">
            <v>100102</v>
          </cell>
          <cell r="N487" t="str">
            <v>一般職員</v>
          </cell>
          <cell r="O487">
            <v>400</v>
          </cell>
          <cell r="P487">
            <v>292080</v>
          </cell>
          <cell r="Q487">
            <v>292080</v>
          </cell>
          <cell r="R487">
            <v>0</v>
          </cell>
          <cell r="S487">
            <v>0</v>
          </cell>
          <cell r="T487">
            <v>0</v>
          </cell>
          <cell r="U487">
            <v>0</v>
          </cell>
          <cell r="V487">
            <v>0</v>
          </cell>
          <cell r="W487">
            <v>0</v>
          </cell>
          <cell r="X487">
            <v>0</v>
          </cell>
          <cell r="Y487">
            <v>0</v>
          </cell>
          <cell r="Z487">
            <v>292080</v>
          </cell>
          <cell r="AA487">
            <v>0</v>
          </cell>
          <cell r="AB487">
            <v>0</v>
          </cell>
          <cell r="AC487">
            <v>6500</v>
          </cell>
          <cell r="AD487">
            <v>0</v>
          </cell>
          <cell r="AE487">
            <v>0</v>
          </cell>
          <cell r="AF487">
            <v>0</v>
          </cell>
          <cell r="AG487">
            <v>0</v>
          </cell>
          <cell r="AH487">
            <v>0</v>
          </cell>
          <cell r="AI487">
            <v>0</v>
          </cell>
          <cell r="AJ487">
            <v>0</v>
          </cell>
          <cell r="AK487">
            <v>26792</v>
          </cell>
          <cell r="AL487">
            <v>0</v>
          </cell>
          <cell r="AM487">
            <v>54169.8</v>
          </cell>
          <cell r="AN487">
            <v>930</v>
          </cell>
          <cell r="AO487">
            <v>0</v>
          </cell>
          <cell r="AP487">
            <v>0</v>
          </cell>
          <cell r="AQ487">
            <v>315700</v>
          </cell>
          <cell r="AR487">
            <v>0</v>
          </cell>
          <cell r="AS487">
            <v>0</v>
          </cell>
          <cell r="AT487">
            <v>0</v>
          </cell>
          <cell r="AU487">
            <v>0</v>
          </cell>
          <cell r="AV487">
            <v>1578</v>
          </cell>
          <cell r="AW487">
            <v>2683.95</v>
          </cell>
          <cell r="AX487">
            <v>0</v>
          </cell>
        </row>
        <row r="488">
          <cell r="D488" t="str">
            <v>山下　哲志</v>
          </cell>
          <cell r="E488">
            <v>1006</v>
          </cell>
          <cell r="F488" t="str">
            <v>東京研修センター</v>
          </cell>
          <cell r="G488">
            <v>100601</v>
          </cell>
          <cell r="H488" t="str">
            <v>ＴＫＣＧ</v>
          </cell>
          <cell r="I488">
            <v>1</v>
          </cell>
          <cell r="J488" t="str">
            <v>部門1</v>
          </cell>
          <cell r="K488">
            <v>1001</v>
          </cell>
          <cell r="L488" t="str">
            <v>部門1-1</v>
          </cell>
          <cell r="M488">
            <v>100102</v>
          </cell>
          <cell r="N488" t="str">
            <v>一般職員</v>
          </cell>
          <cell r="O488">
            <v>500</v>
          </cell>
          <cell r="P488">
            <v>310200</v>
          </cell>
          <cell r="Q488">
            <v>310200</v>
          </cell>
          <cell r="R488">
            <v>0</v>
          </cell>
          <cell r="S488">
            <v>0</v>
          </cell>
          <cell r="T488">
            <v>0</v>
          </cell>
          <cell r="U488">
            <v>0</v>
          </cell>
          <cell r="V488">
            <v>0</v>
          </cell>
          <cell r="W488">
            <v>0</v>
          </cell>
          <cell r="X488">
            <v>0</v>
          </cell>
          <cell r="Y488">
            <v>0</v>
          </cell>
          <cell r="Z488">
            <v>310200</v>
          </cell>
          <cell r="AA488">
            <v>0</v>
          </cell>
          <cell r="AB488">
            <v>38784</v>
          </cell>
          <cell r="AC488">
            <v>13000</v>
          </cell>
          <cell r="AD488">
            <v>27000</v>
          </cell>
          <cell r="AE488">
            <v>0</v>
          </cell>
          <cell r="AF488">
            <v>6840</v>
          </cell>
          <cell r="AG488">
            <v>17498</v>
          </cell>
          <cell r="AH488">
            <v>6854</v>
          </cell>
          <cell r="AI488">
            <v>22609</v>
          </cell>
          <cell r="AJ488">
            <v>0</v>
          </cell>
          <cell r="AK488">
            <v>20882</v>
          </cell>
          <cell r="AL488">
            <v>2915</v>
          </cell>
          <cell r="AM488">
            <v>46306.2</v>
          </cell>
          <cell r="AN488">
            <v>795</v>
          </cell>
          <cell r="AO488">
            <v>0</v>
          </cell>
          <cell r="AP488">
            <v>0</v>
          </cell>
          <cell r="AQ488">
            <v>442785</v>
          </cell>
          <cell r="AR488">
            <v>0</v>
          </cell>
          <cell r="AS488">
            <v>0</v>
          </cell>
          <cell r="AT488">
            <v>0</v>
          </cell>
          <cell r="AU488">
            <v>0</v>
          </cell>
          <cell r="AV488">
            <v>2213</v>
          </cell>
          <cell r="AW488">
            <v>3764.5974999999999</v>
          </cell>
          <cell r="AX488">
            <v>903.28139999999996</v>
          </cell>
        </row>
        <row r="489">
          <cell r="D489" t="str">
            <v>山本　出</v>
          </cell>
          <cell r="E489">
            <v>1006</v>
          </cell>
          <cell r="F489" t="str">
            <v>東京研修センター</v>
          </cell>
          <cell r="G489">
            <v>100601</v>
          </cell>
          <cell r="H489" t="str">
            <v>ＴＫＣＧ</v>
          </cell>
          <cell r="I489">
            <v>1</v>
          </cell>
          <cell r="J489" t="str">
            <v>部門1</v>
          </cell>
          <cell r="K489">
            <v>1001</v>
          </cell>
          <cell r="L489" t="str">
            <v>部門1-1</v>
          </cell>
          <cell r="M489">
            <v>100102</v>
          </cell>
          <cell r="N489" t="str">
            <v>一般職員</v>
          </cell>
          <cell r="O489">
            <v>300</v>
          </cell>
          <cell r="P489">
            <v>385300</v>
          </cell>
          <cell r="Q489">
            <v>385300</v>
          </cell>
          <cell r="R489">
            <v>0</v>
          </cell>
          <cell r="S489">
            <v>0</v>
          </cell>
          <cell r="T489">
            <v>0</v>
          </cell>
          <cell r="U489">
            <v>0</v>
          </cell>
          <cell r="V489">
            <v>0</v>
          </cell>
          <cell r="W489">
            <v>0</v>
          </cell>
          <cell r="X489">
            <v>0</v>
          </cell>
          <cell r="Y489">
            <v>0</v>
          </cell>
          <cell r="Z489">
            <v>385300</v>
          </cell>
          <cell r="AA489">
            <v>45000</v>
          </cell>
          <cell r="AB489">
            <v>54576</v>
          </cell>
          <cell r="AC489">
            <v>24500</v>
          </cell>
          <cell r="AD489">
            <v>0</v>
          </cell>
          <cell r="AE489">
            <v>0</v>
          </cell>
          <cell r="AF489">
            <v>37091</v>
          </cell>
          <cell r="AG489">
            <v>5600</v>
          </cell>
          <cell r="AH489">
            <v>6700</v>
          </cell>
          <cell r="AI489">
            <v>0</v>
          </cell>
          <cell r="AJ489">
            <v>0</v>
          </cell>
          <cell r="AK489">
            <v>22064</v>
          </cell>
          <cell r="AL489">
            <v>3080</v>
          </cell>
          <cell r="AM489">
            <v>48927.4</v>
          </cell>
          <cell r="AN489">
            <v>840</v>
          </cell>
          <cell r="AO489">
            <v>0</v>
          </cell>
          <cell r="AP489">
            <v>0</v>
          </cell>
          <cell r="AQ489">
            <v>558767</v>
          </cell>
          <cell r="AR489">
            <v>0</v>
          </cell>
          <cell r="AS489">
            <v>0</v>
          </cell>
          <cell r="AT489">
            <v>0</v>
          </cell>
          <cell r="AU489">
            <v>0</v>
          </cell>
          <cell r="AV489">
            <v>2793</v>
          </cell>
          <cell r="AW489">
            <v>4750.3545000000004</v>
          </cell>
          <cell r="AX489">
            <v>1139.8846000000001</v>
          </cell>
        </row>
        <row r="490">
          <cell r="D490" t="str">
            <v>首藤　尚治</v>
          </cell>
          <cell r="E490">
            <v>1001</v>
          </cell>
          <cell r="F490" t="str">
            <v>産業推進部</v>
          </cell>
          <cell r="G490">
            <v>100101</v>
          </cell>
          <cell r="H490" t="str">
            <v>産業国際化・インフラＧ</v>
          </cell>
          <cell r="I490">
            <v>1</v>
          </cell>
          <cell r="J490" t="str">
            <v>部門1</v>
          </cell>
          <cell r="K490">
            <v>1001</v>
          </cell>
          <cell r="L490" t="str">
            <v>部門1-1</v>
          </cell>
          <cell r="M490">
            <v>100102</v>
          </cell>
          <cell r="N490" t="str">
            <v>一般職員</v>
          </cell>
          <cell r="O490">
            <v>300</v>
          </cell>
          <cell r="P490">
            <v>315700</v>
          </cell>
          <cell r="Q490">
            <v>315700</v>
          </cell>
          <cell r="R490">
            <v>0</v>
          </cell>
          <cell r="S490">
            <v>0</v>
          </cell>
          <cell r="T490">
            <v>0</v>
          </cell>
          <cell r="U490">
            <v>0</v>
          </cell>
          <cell r="V490">
            <v>0</v>
          </cell>
          <cell r="W490">
            <v>0</v>
          </cell>
          <cell r="X490">
            <v>0</v>
          </cell>
          <cell r="Y490">
            <v>0</v>
          </cell>
          <cell r="Z490">
            <v>315700</v>
          </cell>
          <cell r="AA490">
            <v>45000</v>
          </cell>
          <cell r="AB490">
            <v>43284</v>
          </cell>
          <cell r="AC490">
            <v>0</v>
          </cell>
          <cell r="AD490">
            <v>0</v>
          </cell>
          <cell r="AE490">
            <v>0</v>
          </cell>
          <cell r="AF490">
            <v>14446</v>
          </cell>
          <cell r="AG490">
            <v>0</v>
          </cell>
          <cell r="AH490">
            <v>0</v>
          </cell>
          <cell r="AI490">
            <v>0</v>
          </cell>
          <cell r="AJ490">
            <v>0</v>
          </cell>
          <cell r="AK490">
            <v>20882</v>
          </cell>
          <cell r="AL490">
            <v>2915</v>
          </cell>
          <cell r="AM490">
            <v>46306.2</v>
          </cell>
          <cell r="AN490">
            <v>795</v>
          </cell>
          <cell r="AO490">
            <v>0</v>
          </cell>
          <cell r="AP490">
            <v>0</v>
          </cell>
          <cell r="AQ490">
            <v>418430</v>
          </cell>
          <cell r="AR490">
            <v>0</v>
          </cell>
          <cell r="AS490">
            <v>0</v>
          </cell>
          <cell r="AT490">
            <v>0</v>
          </cell>
          <cell r="AU490">
            <v>0</v>
          </cell>
          <cell r="AV490">
            <v>2092</v>
          </cell>
          <cell r="AW490">
            <v>3556.8049999999998</v>
          </cell>
          <cell r="AX490">
            <v>853.59720000000004</v>
          </cell>
        </row>
        <row r="491">
          <cell r="D491" t="str">
            <v>下村　真理</v>
          </cell>
          <cell r="E491">
            <v>1005</v>
          </cell>
          <cell r="F491" t="str">
            <v>総務企画部</v>
          </cell>
          <cell r="G491">
            <v>100503</v>
          </cell>
          <cell r="H491" t="str">
            <v>人事Ｇ</v>
          </cell>
          <cell r="I491">
            <v>1</v>
          </cell>
          <cell r="J491" t="str">
            <v>部門1</v>
          </cell>
          <cell r="K491">
            <v>1001</v>
          </cell>
          <cell r="L491" t="str">
            <v>部門1-1</v>
          </cell>
          <cell r="M491">
            <v>100102</v>
          </cell>
          <cell r="N491" t="str">
            <v>一般職員</v>
          </cell>
          <cell r="O491">
            <v>500</v>
          </cell>
          <cell r="P491">
            <v>276000</v>
          </cell>
          <cell r="Q491">
            <v>276000</v>
          </cell>
          <cell r="R491">
            <v>0</v>
          </cell>
          <cell r="S491">
            <v>0</v>
          </cell>
          <cell r="T491">
            <v>0</v>
          </cell>
          <cell r="U491">
            <v>0</v>
          </cell>
          <cell r="V491">
            <v>0</v>
          </cell>
          <cell r="W491">
            <v>0</v>
          </cell>
          <cell r="X491">
            <v>0</v>
          </cell>
          <cell r="Y491">
            <v>0</v>
          </cell>
          <cell r="Z491">
            <v>276000</v>
          </cell>
          <cell r="AA491">
            <v>0</v>
          </cell>
          <cell r="AB491">
            <v>33120</v>
          </cell>
          <cell r="AC491">
            <v>0</v>
          </cell>
          <cell r="AD491">
            <v>0</v>
          </cell>
          <cell r="AE491">
            <v>0</v>
          </cell>
          <cell r="AF491">
            <v>6500</v>
          </cell>
          <cell r="AG491">
            <v>19205</v>
          </cell>
          <cell r="AH491">
            <v>14596</v>
          </cell>
          <cell r="AI491">
            <v>40322</v>
          </cell>
          <cell r="AJ491">
            <v>0</v>
          </cell>
          <cell r="AK491">
            <v>14972</v>
          </cell>
          <cell r="AL491">
            <v>0</v>
          </cell>
          <cell r="AM491">
            <v>33201.199999999997</v>
          </cell>
          <cell r="AN491">
            <v>570</v>
          </cell>
          <cell r="AO491">
            <v>0</v>
          </cell>
          <cell r="AP491">
            <v>0</v>
          </cell>
          <cell r="AQ491">
            <v>389743</v>
          </cell>
          <cell r="AR491">
            <v>0</v>
          </cell>
          <cell r="AS491">
            <v>0</v>
          </cell>
          <cell r="AT491">
            <v>0</v>
          </cell>
          <cell r="AU491">
            <v>0</v>
          </cell>
          <cell r="AV491">
            <v>1948</v>
          </cell>
          <cell r="AW491">
            <v>3313.5304999999998</v>
          </cell>
          <cell r="AX491">
            <v>795.07569999999998</v>
          </cell>
        </row>
        <row r="492">
          <cell r="D492" t="str">
            <v>齋藤　香</v>
          </cell>
          <cell r="E492">
            <v>1002</v>
          </cell>
          <cell r="F492" t="str">
            <v>政策推進部</v>
          </cell>
          <cell r="G492">
            <v>100202</v>
          </cell>
          <cell r="H492" t="str">
            <v>政策受託Ｇ</v>
          </cell>
          <cell r="I492">
            <v>1</v>
          </cell>
          <cell r="J492" t="str">
            <v>部門1</v>
          </cell>
          <cell r="K492">
            <v>1001</v>
          </cell>
          <cell r="L492" t="str">
            <v>部門1-1</v>
          </cell>
          <cell r="M492">
            <v>100102</v>
          </cell>
          <cell r="N492" t="str">
            <v>一般職員</v>
          </cell>
          <cell r="O492">
            <v>500</v>
          </cell>
          <cell r="P492">
            <v>270600</v>
          </cell>
          <cell r="Q492">
            <v>270600</v>
          </cell>
          <cell r="R492">
            <v>0</v>
          </cell>
          <cell r="S492">
            <v>0</v>
          </cell>
          <cell r="T492">
            <v>0</v>
          </cell>
          <cell r="U492">
            <v>0</v>
          </cell>
          <cell r="V492">
            <v>0</v>
          </cell>
          <cell r="W492">
            <v>0</v>
          </cell>
          <cell r="X492">
            <v>0</v>
          </cell>
          <cell r="Y492">
            <v>0</v>
          </cell>
          <cell r="Z492">
            <v>270600</v>
          </cell>
          <cell r="AA492">
            <v>0</v>
          </cell>
          <cell r="AB492">
            <v>32472</v>
          </cell>
          <cell r="AC492">
            <v>0</v>
          </cell>
          <cell r="AD492">
            <v>27000</v>
          </cell>
          <cell r="AE492">
            <v>0</v>
          </cell>
          <cell r="AF492">
            <v>6003</v>
          </cell>
          <cell r="AG492">
            <v>18939</v>
          </cell>
          <cell r="AH492">
            <v>6089</v>
          </cell>
          <cell r="AI492">
            <v>38530</v>
          </cell>
          <cell r="AJ492">
            <v>0</v>
          </cell>
          <cell r="AK492">
            <v>17336</v>
          </cell>
          <cell r="AL492">
            <v>0</v>
          </cell>
          <cell r="AM492">
            <v>38443.599999999999</v>
          </cell>
          <cell r="AN492">
            <v>660</v>
          </cell>
          <cell r="AO492">
            <v>0</v>
          </cell>
          <cell r="AP492">
            <v>0</v>
          </cell>
          <cell r="AQ492">
            <v>399633</v>
          </cell>
          <cell r="AR492">
            <v>0</v>
          </cell>
          <cell r="AS492">
            <v>0</v>
          </cell>
          <cell r="AT492">
            <v>0</v>
          </cell>
          <cell r="AU492">
            <v>0</v>
          </cell>
          <cell r="AV492">
            <v>1998</v>
          </cell>
          <cell r="AW492">
            <v>3397.0455000000002</v>
          </cell>
          <cell r="AX492">
            <v>815.25130000000001</v>
          </cell>
        </row>
        <row r="493">
          <cell r="D493" t="str">
            <v>宮寺　宏明</v>
          </cell>
          <cell r="E493">
            <v>1003</v>
          </cell>
          <cell r="F493" t="str">
            <v>新国際協力事業部</v>
          </cell>
          <cell r="G493">
            <v>100301</v>
          </cell>
          <cell r="H493" t="str">
            <v>新国際協力事業Ｇ</v>
          </cell>
          <cell r="I493">
            <v>1</v>
          </cell>
          <cell r="J493" t="str">
            <v>部門1</v>
          </cell>
          <cell r="K493">
            <v>1001</v>
          </cell>
          <cell r="L493" t="str">
            <v>部門1-1</v>
          </cell>
          <cell r="M493">
            <v>100102</v>
          </cell>
          <cell r="N493" t="str">
            <v>一般職員</v>
          </cell>
          <cell r="O493">
            <v>500</v>
          </cell>
          <cell r="P493">
            <v>278700</v>
          </cell>
          <cell r="Q493">
            <v>278700</v>
          </cell>
          <cell r="R493">
            <v>0</v>
          </cell>
          <cell r="S493">
            <v>0</v>
          </cell>
          <cell r="T493">
            <v>0</v>
          </cell>
          <cell r="U493">
            <v>0</v>
          </cell>
          <cell r="V493">
            <v>0</v>
          </cell>
          <cell r="W493">
            <v>0</v>
          </cell>
          <cell r="X493">
            <v>0</v>
          </cell>
          <cell r="Y493">
            <v>0</v>
          </cell>
          <cell r="Z493">
            <v>278700</v>
          </cell>
          <cell r="AA493">
            <v>0</v>
          </cell>
          <cell r="AB493">
            <v>33444</v>
          </cell>
          <cell r="AC493">
            <v>0</v>
          </cell>
          <cell r="AD493">
            <v>27000</v>
          </cell>
          <cell r="AE493">
            <v>0</v>
          </cell>
          <cell r="AF493">
            <v>11673</v>
          </cell>
          <cell r="AG493">
            <v>19623</v>
          </cell>
          <cell r="AH493">
            <v>6246</v>
          </cell>
          <cell r="AI493">
            <v>17681</v>
          </cell>
          <cell r="AJ493">
            <v>0</v>
          </cell>
          <cell r="AK493">
            <v>14972</v>
          </cell>
          <cell r="AL493">
            <v>0</v>
          </cell>
          <cell r="AM493">
            <v>33201.199999999997</v>
          </cell>
          <cell r="AN493">
            <v>570</v>
          </cell>
          <cell r="AO493">
            <v>0</v>
          </cell>
          <cell r="AP493">
            <v>0</v>
          </cell>
          <cell r="AQ493">
            <v>394367</v>
          </cell>
          <cell r="AR493">
            <v>0</v>
          </cell>
          <cell r="AS493">
            <v>0</v>
          </cell>
          <cell r="AT493">
            <v>0</v>
          </cell>
          <cell r="AU493">
            <v>0</v>
          </cell>
          <cell r="AV493">
            <v>1971</v>
          </cell>
          <cell r="AW493">
            <v>3352.9544999999998</v>
          </cell>
          <cell r="AX493">
            <v>804.5086</v>
          </cell>
        </row>
        <row r="494">
          <cell r="D494" t="str">
            <v>太田　絵美</v>
          </cell>
          <cell r="E494">
            <v>1006</v>
          </cell>
          <cell r="F494" t="str">
            <v>東京研修センター</v>
          </cell>
          <cell r="G494">
            <v>100601</v>
          </cell>
          <cell r="H494" t="str">
            <v>ＴＫＣＧ</v>
          </cell>
          <cell r="I494">
            <v>1</v>
          </cell>
          <cell r="J494" t="str">
            <v>部門1</v>
          </cell>
          <cell r="K494">
            <v>1001</v>
          </cell>
          <cell r="L494" t="str">
            <v>部門1-1</v>
          </cell>
          <cell r="M494">
            <v>100102</v>
          </cell>
          <cell r="N494" t="str">
            <v>一般職員</v>
          </cell>
          <cell r="O494">
            <v>500</v>
          </cell>
          <cell r="P494">
            <v>265200</v>
          </cell>
          <cell r="Q494">
            <v>265200</v>
          </cell>
          <cell r="R494">
            <v>0</v>
          </cell>
          <cell r="S494">
            <v>0</v>
          </cell>
          <cell r="T494">
            <v>0</v>
          </cell>
          <cell r="U494">
            <v>0</v>
          </cell>
          <cell r="V494">
            <v>0</v>
          </cell>
          <cell r="W494">
            <v>0</v>
          </cell>
          <cell r="X494">
            <v>0</v>
          </cell>
          <cell r="Y494">
            <v>0</v>
          </cell>
          <cell r="Z494">
            <v>265200</v>
          </cell>
          <cell r="AA494">
            <v>0</v>
          </cell>
          <cell r="AB494">
            <v>31824</v>
          </cell>
          <cell r="AC494">
            <v>0</v>
          </cell>
          <cell r="AD494">
            <v>27000</v>
          </cell>
          <cell r="AE494">
            <v>0</v>
          </cell>
          <cell r="AF494">
            <v>55000</v>
          </cell>
          <cell r="AG494">
            <v>19160</v>
          </cell>
          <cell r="AH494">
            <v>4486</v>
          </cell>
          <cell r="AI494">
            <v>58338</v>
          </cell>
          <cell r="AJ494">
            <v>0</v>
          </cell>
          <cell r="AK494">
            <v>16154</v>
          </cell>
          <cell r="AL494">
            <v>0</v>
          </cell>
          <cell r="AM494">
            <v>35822.400000000001</v>
          </cell>
          <cell r="AN494">
            <v>615</v>
          </cell>
          <cell r="AO494">
            <v>0</v>
          </cell>
          <cell r="AP494">
            <v>0</v>
          </cell>
          <cell r="AQ494">
            <v>492508</v>
          </cell>
          <cell r="AR494">
            <v>0</v>
          </cell>
          <cell r="AS494">
            <v>0</v>
          </cell>
          <cell r="AT494">
            <v>0</v>
          </cell>
          <cell r="AU494">
            <v>0</v>
          </cell>
          <cell r="AV494">
            <v>2305</v>
          </cell>
          <cell r="AW494">
            <v>3918.6080000000002</v>
          </cell>
          <cell r="AX494">
            <v>940.45630000000006</v>
          </cell>
        </row>
        <row r="495">
          <cell r="D495" t="str">
            <v>福田　美穂</v>
          </cell>
          <cell r="E495">
            <v>1008</v>
          </cell>
          <cell r="F495" t="str">
            <v>HIDA総合研究所</v>
          </cell>
          <cell r="G495">
            <v>100802</v>
          </cell>
          <cell r="H495" t="str">
            <v>海外戦略Ｇ</v>
          </cell>
          <cell r="I495">
            <v>1</v>
          </cell>
          <cell r="J495" t="str">
            <v>部門1</v>
          </cell>
          <cell r="K495">
            <v>1001</v>
          </cell>
          <cell r="L495" t="str">
            <v>部門1-1</v>
          </cell>
          <cell r="M495">
            <v>100102</v>
          </cell>
          <cell r="N495" t="str">
            <v>一般職員</v>
          </cell>
          <cell r="O495">
            <v>500</v>
          </cell>
          <cell r="P495">
            <v>270600</v>
          </cell>
          <cell r="Q495">
            <v>270600</v>
          </cell>
          <cell r="R495">
            <v>0</v>
          </cell>
          <cell r="S495">
            <v>0</v>
          </cell>
          <cell r="T495">
            <v>0</v>
          </cell>
          <cell r="U495">
            <v>0</v>
          </cell>
          <cell r="V495">
            <v>0</v>
          </cell>
          <cell r="W495">
            <v>0</v>
          </cell>
          <cell r="X495">
            <v>0</v>
          </cell>
          <cell r="Y495">
            <v>0</v>
          </cell>
          <cell r="Z495">
            <v>270600</v>
          </cell>
          <cell r="AA495">
            <v>0</v>
          </cell>
          <cell r="AB495">
            <v>32472</v>
          </cell>
          <cell r="AC495">
            <v>0</v>
          </cell>
          <cell r="AD495">
            <v>0</v>
          </cell>
          <cell r="AE495">
            <v>0</v>
          </cell>
          <cell r="AF495">
            <v>5050</v>
          </cell>
          <cell r="AG495">
            <v>18555</v>
          </cell>
          <cell r="AH495">
            <v>4589</v>
          </cell>
          <cell r="AI495">
            <v>8853</v>
          </cell>
          <cell r="AJ495">
            <v>0</v>
          </cell>
          <cell r="AK495">
            <v>14184</v>
          </cell>
          <cell r="AL495">
            <v>0</v>
          </cell>
          <cell r="AM495">
            <v>31453.4</v>
          </cell>
          <cell r="AN495">
            <v>540</v>
          </cell>
          <cell r="AO495">
            <v>0</v>
          </cell>
          <cell r="AP495">
            <v>0</v>
          </cell>
          <cell r="AQ495">
            <v>340119</v>
          </cell>
          <cell r="AR495">
            <v>0</v>
          </cell>
          <cell r="AS495">
            <v>0</v>
          </cell>
          <cell r="AT495">
            <v>0</v>
          </cell>
          <cell r="AU495">
            <v>0</v>
          </cell>
          <cell r="AV495">
            <v>1700</v>
          </cell>
          <cell r="AW495">
            <v>2891.6064999999999</v>
          </cell>
          <cell r="AX495">
            <v>693.84270000000004</v>
          </cell>
        </row>
        <row r="496">
          <cell r="D496" t="str">
            <v>江口　健一郎</v>
          </cell>
          <cell r="E496">
            <v>1008</v>
          </cell>
          <cell r="F496" t="str">
            <v>HIDA総合研究所</v>
          </cell>
          <cell r="G496">
            <v>100801</v>
          </cell>
          <cell r="H496" t="str">
            <v>調査企画Ｇ</v>
          </cell>
          <cell r="I496">
            <v>1</v>
          </cell>
          <cell r="J496" t="str">
            <v>部門1</v>
          </cell>
          <cell r="K496">
            <v>1001</v>
          </cell>
          <cell r="L496" t="str">
            <v>部門1-1</v>
          </cell>
          <cell r="M496">
            <v>100102</v>
          </cell>
          <cell r="N496" t="str">
            <v>一般職員</v>
          </cell>
          <cell r="O496">
            <v>500</v>
          </cell>
          <cell r="P496">
            <v>273300</v>
          </cell>
          <cell r="Q496">
            <v>273300</v>
          </cell>
          <cell r="R496">
            <v>0</v>
          </cell>
          <cell r="S496">
            <v>0</v>
          </cell>
          <cell r="T496">
            <v>0</v>
          </cell>
          <cell r="U496">
            <v>0</v>
          </cell>
          <cell r="V496">
            <v>0</v>
          </cell>
          <cell r="W496">
            <v>0</v>
          </cell>
          <cell r="X496">
            <v>0</v>
          </cell>
          <cell r="Y496">
            <v>0</v>
          </cell>
          <cell r="Z496">
            <v>273300</v>
          </cell>
          <cell r="AA496">
            <v>0</v>
          </cell>
          <cell r="AB496">
            <v>36696</v>
          </cell>
          <cell r="AC496">
            <v>32500</v>
          </cell>
          <cell r="AD496">
            <v>0</v>
          </cell>
          <cell r="AE496">
            <v>0</v>
          </cell>
          <cell r="AF496">
            <v>22516</v>
          </cell>
          <cell r="AG496">
            <v>20936</v>
          </cell>
          <cell r="AH496">
            <v>11143</v>
          </cell>
          <cell r="AI496">
            <v>92524</v>
          </cell>
          <cell r="AJ496">
            <v>0</v>
          </cell>
          <cell r="AK496">
            <v>19700</v>
          </cell>
          <cell r="AL496">
            <v>0</v>
          </cell>
          <cell r="AM496">
            <v>43685</v>
          </cell>
          <cell r="AN496">
            <v>750</v>
          </cell>
          <cell r="AO496">
            <v>0</v>
          </cell>
          <cell r="AP496">
            <v>0</v>
          </cell>
          <cell r="AQ496">
            <v>489615</v>
          </cell>
          <cell r="AR496">
            <v>0</v>
          </cell>
          <cell r="AS496">
            <v>0</v>
          </cell>
          <cell r="AT496">
            <v>0</v>
          </cell>
          <cell r="AU496">
            <v>0</v>
          </cell>
          <cell r="AV496">
            <v>2448</v>
          </cell>
          <cell r="AW496">
            <v>4161.8024999999998</v>
          </cell>
          <cell r="AX496">
            <v>998.81460000000004</v>
          </cell>
        </row>
        <row r="497">
          <cell r="D497" t="str">
            <v>田中　拓</v>
          </cell>
          <cell r="E497">
            <v>1001</v>
          </cell>
          <cell r="F497" t="str">
            <v>産業推進部</v>
          </cell>
          <cell r="G497">
            <v>100102</v>
          </cell>
          <cell r="H497" t="str">
            <v>ＥＰＡＧ</v>
          </cell>
          <cell r="I497">
            <v>1</v>
          </cell>
          <cell r="J497" t="str">
            <v>部門1</v>
          </cell>
          <cell r="K497">
            <v>1001</v>
          </cell>
          <cell r="L497" t="str">
            <v>部門1-1</v>
          </cell>
          <cell r="M497">
            <v>100102</v>
          </cell>
          <cell r="N497" t="str">
            <v>一般職員</v>
          </cell>
          <cell r="O497">
            <v>300</v>
          </cell>
          <cell r="P497">
            <v>365100</v>
          </cell>
          <cell r="Q497">
            <v>365100</v>
          </cell>
          <cell r="R497">
            <v>0</v>
          </cell>
          <cell r="S497">
            <v>0</v>
          </cell>
          <cell r="T497">
            <v>0</v>
          </cell>
          <cell r="U497">
            <v>0</v>
          </cell>
          <cell r="V497">
            <v>0</v>
          </cell>
          <cell r="W497">
            <v>0</v>
          </cell>
          <cell r="X497">
            <v>0</v>
          </cell>
          <cell r="Y497">
            <v>0</v>
          </cell>
          <cell r="Z497">
            <v>365100</v>
          </cell>
          <cell r="AA497">
            <v>75000</v>
          </cell>
          <cell r="AB497">
            <v>55152</v>
          </cell>
          <cell r="AC497">
            <v>19500</v>
          </cell>
          <cell r="AD497">
            <v>27000</v>
          </cell>
          <cell r="AE497">
            <v>0</v>
          </cell>
          <cell r="AF497">
            <v>18298</v>
          </cell>
          <cell r="AG497">
            <v>0</v>
          </cell>
          <cell r="AH497">
            <v>12500</v>
          </cell>
          <cell r="AI497">
            <v>0</v>
          </cell>
          <cell r="AJ497">
            <v>0</v>
          </cell>
          <cell r="AK497">
            <v>19700</v>
          </cell>
          <cell r="AL497">
            <v>2750</v>
          </cell>
          <cell r="AM497">
            <v>43685</v>
          </cell>
          <cell r="AN497">
            <v>750</v>
          </cell>
          <cell r="AO497">
            <v>0</v>
          </cell>
          <cell r="AP497">
            <v>0</v>
          </cell>
          <cell r="AQ497">
            <v>572550</v>
          </cell>
          <cell r="AR497">
            <v>0</v>
          </cell>
          <cell r="AS497">
            <v>0</v>
          </cell>
          <cell r="AT497">
            <v>0</v>
          </cell>
          <cell r="AU497">
            <v>0</v>
          </cell>
          <cell r="AV497">
            <v>2862</v>
          </cell>
          <cell r="AW497">
            <v>4867.4250000000002</v>
          </cell>
          <cell r="AX497">
            <v>1168.002</v>
          </cell>
        </row>
        <row r="498">
          <cell r="D498" t="str">
            <v>井上　修平</v>
          </cell>
          <cell r="E498">
            <v>1003</v>
          </cell>
          <cell r="F498" t="str">
            <v>研修業務部</v>
          </cell>
          <cell r="G498">
            <v>100301</v>
          </cell>
          <cell r="H498" t="str">
            <v>受入業務Ｇ</v>
          </cell>
          <cell r="I498">
            <v>1</v>
          </cell>
          <cell r="J498" t="str">
            <v>部門1</v>
          </cell>
          <cell r="K498">
            <v>1001</v>
          </cell>
          <cell r="L498" t="str">
            <v>部門1-1</v>
          </cell>
          <cell r="M498">
            <v>100102</v>
          </cell>
          <cell r="N498" t="str">
            <v>一般職員</v>
          </cell>
          <cell r="O498">
            <v>500</v>
          </cell>
          <cell r="P498">
            <v>299800</v>
          </cell>
          <cell r="Q498">
            <v>299800</v>
          </cell>
          <cell r="R498">
            <v>0</v>
          </cell>
          <cell r="S498">
            <v>0</v>
          </cell>
          <cell r="T498">
            <v>0</v>
          </cell>
          <cell r="U498">
            <v>0</v>
          </cell>
          <cell r="V498">
            <v>0</v>
          </cell>
          <cell r="W498">
            <v>0</v>
          </cell>
          <cell r="X498">
            <v>0</v>
          </cell>
          <cell r="Y498">
            <v>0</v>
          </cell>
          <cell r="Z498">
            <v>299800</v>
          </cell>
          <cell r="AA498">
            <v>0</v>
          </cell>
          <cell r="AB498">
            <v>35976</v>
          </cell>
          <cell r="AC498">
            <v>0</v>
          </cell>
          <cell r="AD498">
            <v>0</v>
          </cell>
          <cell r="AE498">
            <v>0</v>
          </cell>
          <cell r="AF498">
            <v>33643</v>
          </cell>
          <cell r="AG498">
            <v>24059</v>
          </cell>
          <cell r="AH498">
            <v>5151</v>
          </cell>
          <cell r="AI498">
            <v>144780</v>
          </cell>
          <cell r="AJ498">
            <v>0</v>
          </cell>
          <cell r="AK498">
            <v>19700</v>
          </cell>
          <cell r="AL498">
            <v>2750</v>
          </cell>
          <cell r="AM498">
            <v>43685</v>
          </cell>
          <cell r="AN498">
            <v>750</v>
          </cell>
          <cell r="AO498">
            <v>0</v>
          </cell>
          <cell r="AP498">
            <v>0</v>
          </cell>
          <cell r="AQ498">
            <v>543409</v>
          </cell>
          <cell r="AR498">
            <v>6842</v>
          </cell>
          <cell r="AS498">
            <v>0</v>
          </cell>
          <cell r="AT498">
            <v>0</v>
          </cell>
          <cell r="AU498">
            <v>0</v>
          </cell>
          <cell r="AV498">
            <v>2717</v>
          </cell>
          <cell r="AW498">
            <v>4619.0214999999998</v>
          </cell>
          <cell r="AX498">
            <v>1108.5543</v>
          </cell>
        </row>
        <row r="499">
          <cell r="D499" t="str">
            <v>木嵜　芙美乃</v>
          </cell>
          <cell r="E499">
            <v>1001</v>
          </cell>
          <cell r="F499" t="str">
            <v>産業推進部</v>
          </cell>
          <cell r="G499">
            <v>100102</v>
          </cell>
          <cell r="H499" t="str">
            <v>ＥＰＡＧ</v>
          </cell>
          <cell r="I499">
            <v>1</v>
          </cell>
          <cell r="J499" t="str">
            <v>部門1</v>
          </cell>
          <cell r="K499">
            <v>1001</v>
          </cell>
          <cell r="L499" t="str">
            <v>部門1-1</v>
          </cell>
          <cell r="M499">
            <v>100102</v>
          </cell>
          <cell r="N499" t="str">
            <v>一般職員</v>
          </cell>
          <cell r="O499">
            <v>500</v>
          </cell>
          <cell r="P499">
            <v>276000</v>
          </cell>
          <cell r="Q499">
            <v>276000</v>
          </cell>
          <cell r="R499">
            <v>0</v>
          </cell>
          <cell r="S499">
            <v>0</v>
          </cell>
          <cell r="T499">
            <v>0</v>
          </cell>
          <cell r="U499">
            <v>0</v>
          </cell>
          <cell r="V499">
            <v>0</v>
          </cell>
          <cell r="W499">
            <v>0</v>
          </cell>
          <cell r="X499">
            <v>0</v>
          </cell>
          <cell r="Y499">
            <v>0</v>
          </cell>
          <cell r="Z499">
            <v>276000</v>
          </cell>
          <cell r="AA499">
            <v>0</v>
          </cell>
          <cell r="AB499">
            <v>33120</v>
          </cell>
          <cell r="AC499">
            <v>0</v>
          </cell>
          <cell r="AD499">
            <v>13500</v>
          </cell>
          <cell r="AE499">
            <v>29000</v>
          </cell>
          <cell r="AF499">
            <v>0</v>
          </cell>
          <cell r="AG499">
            <v>18325</v>
          </cell>
          <cell r="AH499">
            <v>18946</v>
          </cell>
          <cell r="AI499">
            <v>3010</v>
          </cell>
          <cell r="AJ499">
            <v>0</v>
          </cell>
          <cell r="AK499">
            <v>14972</v>
          </cell>
          <cell r="AL499">
            <v>0</v>
          </cell>
          <cell r="AM499">
            <v>33201.199999999997</v>
          </cell>
          <cell r="AN499">
            <v>570</v>
          </cell>
          <cell r="AO499">
            <v>0</v>
          </cell>
          <cell r="AP499">
            <v>0</v>
          </cell>
          <cell r="AQ499">
            <v>391901</v>
          </cell>
          <cell r="AR499">
            <v>0</v>
          </cell>
          <cell r="AS499">
            <v>0</v>
          </cell>
          <cell r="AT499">
            <v>0</v>
          </cell>
          <cell r="AU499">
            <v>0</v>
          </cell>
          <cell r="AV499">
            <v>1959</v>
          </cell>
          <cell r="AW499">
            <v>3331.6635000000001</v>
          </cell>
          <cell r="AX499">
            <v>799.47799999999995</v>
          </cell>
        </row>
        <row r="500">
          <cell r="D500" t="str">
            <v>吉田　維子</v>
          </cell>
          <cell r="E500">
            <v>1001</v>
          </cell>
          <cell r="F500" t="str">
            <v>産業推進部</v>
          </cell>
          <cell r="G500">
            <v>100102</v>
          </cell>
          <cell r="H500" t="str">
            <v>ＥＰＡＧ</v>
          </cell>
          <cell r="I500">
            <v>1</v>
          </cell>
          <cell r="J500" t="str">
            <v>部門1</v>
          </cell>
          <cell r="K500">
            <v>1001</v>
          </cell>
          <cell r="L500" t="str">
            <v>部門1-1</v>
          </cell>
          <cell r="M500">
            <v>100102</v>
          </cell>
          <cell r="N500" t="str">
            <v>一般職員</v>
          </cell>
          <cell r="O500">
            <v>500</v>
          </cell>
          <cell r="P500">
            <v>286800</v>
          </cell>
          <cell r="Q500">
            <v>286800</v>
          </cell>
          <cell r="R500">
            <v>0</v>
          </cell>
          <cell r="S500">
            <v>0</v>
          </cell>
          <cell r="T500">
            <v>0</v>
          </cell>
          <cell r="U500">
            <v>0</v>
          </cell>
          <cell r="V500">
            <v>0</v>
          </cell>
          <cell r="W500">
            <v>0</v>
          </cell>
          <cell r="X500">
            <v>0</v>
          </cell>
          <cell r="Y500">
            <v>0</v>
          </cell>
          <cell r="Z500">
            <v>286800</v>
          </cell>
          <cell r="AA500">
            <v>0</v>
          </cell>
          <cell r="AB500">
            <v>34416</v>
          </cell>
          <cell r="AC500">
            <v>0</v>
          </cell>
          <cell r="AD500">
            <v>0</v>
          </cell>
          <cell r="AE500">
            <v>0</v>
          </cell>
          <cell r="AF500">
            <v>15113</v>
          </cell>
          <cell r="AG500">
            <v>20911</v>
          </cell>
          <cell r="AH500">
            <v>4901</v>
          </cell>
          <cell r="AI500">
            <v>146228</v>
          </cell>
          <cell r="AJ500">
            <v>0</v>
          </cell>
          <cell r="AK500">
            <v>18518</v>
          </cell>
          <cell r="AL500">
            <v>2585</v>
          </cell>
          <cell r="AM500">
            <v>41064.800000000003</v>
          </cell>
          <cell r="AN500">
            <v>705</v>
          </cell>
          <cell r="AO500">
            <v>0</v>
          </cell>
          <cell r="AP500">
            <v>0</v>
          </cell>
          <cell r="AQ500">
            <v>508369</v>
          </cell>
          <cell r="AR500">
            <v>10598</v>
          </cell>
          <cell r="AS500">
            <v>0</v>
          </cell>
          <cell r="AT500">
            <v>3420</v>
          </cell>
          <cell r="AU500">
            <v>0</v>
          </cell>
          <cell r="AV500">
            <v>2541</v>
          </cell>
          <cell r="AW500">
            <v>4321.9814999999999</v>
          </cell>
          <cell r="AX500">
            <v>1037.0726999999999</v>
          </cell>
        </row>
        <row r="501">
          <cell r="D501" t="str">
            <v>荒川　勝彦</v>
          </cell>
          <cell r="E501">
            <v>1005</v>
          </cell>
          <cell r="F501" t="str">
            <v>総務企画部</v>
          </cell>
          <cell r="G501">
            <v>100503</v>
          </cell>
          <cell r="H501" t="str">
            <v>人事Ｇ</v>
          </cell>
          <cell r="I501">
            <v>1</v>
          </cell>
          <cell r="J501" t="str">
            <v>部門1</v>
          </cell>
          <cell r="K501">
            <v>1001</v>
          </cell>
          <cell r="L501" t="str">
            <v>部門1-1</v>
          </cell>
          <cell r="M501">
            <v>100102</v>
          </cell>
          <cell r="N501" t="str">
            <v>一般職員</v>
          </cell>
          <cell r="O501">
            <v>500</v>
          </cell>
          <cell r="P501">
            <v>248700</v>
          </cell>
          <cell r="Q501">
            <v>248700</v>
          </cell>
          <cell r="R501">
            <v>0</v>
          </cell>
          <cell r="S501">
            <v>0</v>
          </cell>
          <cell r="T501">
            <v>0</v>
          </cell>
          <cell r="U501">
            <v>0</v>
          </cell>
          <cell r="V501">
            <v>0</v>
          </cell>
          <cell r="W501">
            <v>0</v>
          </cell>
          <cell r="X501">
            <v>0</v>
          </cell>
          <cell r="Y501">
            <v>0</v>
          </cell>
          <cell r="Z501">
            <v>248700</v>
          </cell>
          <cell r="AA501">
            <v>0</v>
          </cell>
          <cell r="AB501">
            <v>29844</v>
          </cell>
          <cell r="AC501">
            <v>0</v>
          </cell>
          <cell r="AD501">
            <v>26000</v>
          </cell>
          <cell r="AE501">
            <v>0</v>
          </cell>
          <cell r="AF501">
            <v>11323</v>
          </cell>
          <cell r="AG501">
            <v>22444</v>
          </cell>
          <cell r="AH501">
            <v>6172</v>
          </cell>
          <cell r="AI501">
            <v>71864</v>
          </cell>
          <cell r="AJ501">
            <v>0</v>
          </cell>
          <cell r="AK501">
            <v>14972</v>
          </cell>
          <cell r="AL501">
            <v>0</v>
          </cell>
          <cell r="AM501">
            <v>33201.199999999997</v>
          </cell>
          <cell r="AN501">
            <v>570</v>
          </cell>
          <cell r="AO501">
            <v>0</v>
          </cell>
          <cell r="AP501">
            <v>0</v>
          </cell>
          <cell r="AQ501">
            <v>416347</v>
          </cell>
          <cell r="AR501">
            <v>0</v>
          </cell>
          <cell r="AS501">
            <v>0</v>
          </cell>
          <cell r="AT501">
            <v>0</v>
          </cell>
          <cell r="AU501">
            <v>0</v>
          </cell>
          <cell r="AV501">
            <v>2081</v>
          </cell>
          <cell r="AW501">
            <v>3539.6844999999998</v>
          </cell>
          <cell r="AX501">
            <v>849.34780000000001</v>
          </cell>
        </row>
        <row r="502">
          <cell r="D502" t="str">
            <v>井手　遊</v>
          </cell>
          <cell r="E502">
            <v>1004</v>
          </cell>
          <cell r="F502" t="str">
            <v>事業統括部</v>
          </cell>
          <cell r="G502">
            <v>100404</v>
          </cell>
          <cell r="H502" t="str">
            <v>バンコク事務所</v>
          </cell>
          <cell r="I502">
            <v>1</v>
          </cell>
          <cell r="J502" t="str">
            <v>部門1</v>
          </cell>
          <cell r="K502">
            <v>1001</v>
          </cell>
          <cell r="L502" t="str">
            <v>部門1-1</v>
          </cell>
          <cell r="M502">
            <v>100102</v>
          </cell>
          <cell r="N502" t="str">
            <v>一般職員</v>
          </cell>
          <cell r="O502">
            <v>400</v>
          </cell>
          <cell r="P502">
            <v>216480</v>
          </cell>
          <cell r="Q502">
            <v>216480</v>
          </cell>
          <cell r="R502">
            <v>0</v>
          </cell>
          <cell r="S502">
            <v>0</v>
          </cell>
          <cell r="T502">
            <v>0</v>
          </cell>
          <cell r="U502">
            <v>0</v>
          </cell>
          <cell r="V502">
            <v>0</v>
          </cell>
          <cell r="W502">
            <v>0</v>
          </cell>
          <cell r="X502">
            <v>0</v>
          </cell>
          <cell r="Y502">
            <v>0</v>
          </cell>
          <cell r="Z502">
            <v>216480</v>
          </cell>
          <cell r="AA502">
            <v>0</v>
          </cell>
          <cell r="AB502">
            <v>0</v>
          </cell>
          <cell r="AC502">
            <v>0</v>
          </cell>
          <cell r="AD502">
            <v>0</v>
          </cell>
          <cell r="AE502">
            <v>0</v>
          </cell>
          <cell r="AF502">
            <v>0</v>
          </cell>
          <cell r="AG502">
            <v>0</v>
          </cell>
          <cell r="AH502">
            <v>0</v>
          </cell>
          <cell r="AI502">
            <v>0</v>
          </cell>
          <cell r="AJ502">
            <v>0</v>
          </cell>
          <cell r="AK502">
            <v>17336</v>
          </cell>
          <cell r="AL502">
            <v>0</v>
          </cell>
          <cell r="AM502">
            <v>38443.599999999999</v>
          </cell>
          <cell r="AN502">
            <v>660</v>
          </cell>
          <cell r="AO502">
            <v>0</v>
          </cell>
          <cell r="AP502">
            <v>0</v>
          </cell>
          <cell r="AQ502">
            <v>229440</v>
          </cell>
          <cell r="AR502">
            <v>0</v>
          </cell>
          <cell r="AS502">
            <v>0</v>
          </cell>
          <cell r="AT502">
            <v>0</v>
          </cell>
          <cell r="AU502">
            <v>0</v>
          </cell>
          <cell r="AV502">
            <v>1147</v>
          </cell>
          <cell r="AW502">
            <v>1950.44</v>
          </cell>
          <cell r="AX502">
            <v>0</v>
          </cell>
        </row>
        <row r="503">
          <cell r="D503" t="str">
            <v>小金丸　幸</v>
          </cell>
          <cell r="E503">
            <v>1005</v>
          </cell>
          <cell r="F503" t="str">
            <v>総務企画部</v>
          </cell>
          <cell r="G503">
            <v>100501</v>
          </cell>
          <cell r="H503" t="str">
            <v>経営戦略Ｇ</v>
          </cell>
          <cell r="I503">
            <v>1</v>
          </cell>
          <cell r="J503" t="str">
            <v>部門1</v>
          </cell>
          <cell r="K503">
            <v>1001</v>
          </cell>
          <cell r="L503" t="str">
            <v>部門1-1</v>
          </cell>
          <cell r="M503">
            <v>100102</v>
          </cell>
          <cell r="N503" t="str">
            <v>一般職員</v>
          </cell>
          <cell r="O503">
            <v>500</v>
          </cell>
          <cell r="P503">
            <v>257100</v>
          </cell>
          <cell r="Q503">
            <v>257100</v>
          </cell>
          <cell r="R503">
            <v>0</v>
          </cell>
          <cell r="S503">
            <v>0</v>
          </cell>
          <cell r="T503">
            <v>0</v>
          </cell>
          <cell r="U503">
            <v>0</v>
          </cell>
          <cell r="V503">
            <v>0</v>
          </cell>
          <cell r="W503">
            <v>0</v>
          </cell>
          <cell r="X503">
            <v>0</v>
          </cell>
          <cell r="Y503">
            <v>0</v>
          </cell>
          <cell r="Z503">
            <v>257100</v>
          </cell>
          <cell r="AA503">
            <v>0</v>
          </cell>
          <cell r="AB503">
            <v>30852</v>
          </cell>
          <cell r="AC503">
            <v>0</v>
          </cell>
          <cell r="AD503">
            <v>27000</v>
          </cell>
          <cell r="AE503">
            <v>0</v>
          </cell>
          <cell r="AF503">
            <v>0</v>
          </cell>
          <cell r="AG503">
            <v>19390</v>
          </cell>
          <cell r="AH503">
            <v>5829</v>
          </cell>
          <cell r="AI503">
            <v>24920</v>
          </cell>
          <cell r="AJ503">
            <v>0</v>
          </cell>
          <cell r="AK503">
            <v>13396</v>
          </cell>
          <cell r="AL503">
            <v>0</v>
          </cell>
          <cell r="AM503">
            <v>29706.6</v>
          </cell>
          <cell r="AN503">
            <v>510</v>
          </cell>
          <cell r="AO503">
            <v>0</v>
          </cell>
          <cell r="AP503">
            <v>0</v>
          </cell>
          <cell r="AQ503">
            <v>365091</v>
          </cell>
          <cell r="AR503">
            <v>0</v>
          </cell>
          <cell r="AS503">
            <v>0</v>
          </cell>
          <cell r="AT503">
            <v>0</v>
          </cell>
          <cell r="AU503">
            <v>0</v>
          </cell>
          <cell r="AV503">
            <v>1825</v>
          </cell>
          <cell r="AW503">
            <v>3103.7285000000002</v>
          </cell>
          <cell r="AX503">
            <v>744.78560000000004</v>
          </cell>
        </row>
        <row r="504">
          <cell r="D504" t="str">
            <v>三浦　綾子</v>
          </cell>
          <cell r="E504">
            <v>1005</v>
          </cell>
          <cell r="F504" t="str">
            <v>総務企画部</v>
          </cell>
          <cell r="G504">
            <v>100503</v>
          </cell>
          <cell r="H504" t="str">
            <v>人事Ｇ</v>
          </cell>
          <cell r="I504">
            <v>1</v>
          </cell>
          <cell r="J504" t="str">
            <v>部門1</v>
          </cell>
          <cell r="K504">
            <v>1001</v>
          </cell>
          <cell r="L504" t="str">
            <v>部門1-1</v>
          </cell>
          <cell r="M504">
            <v>100102</v>
          </cell>
          <cell r="N504" t="str">
            <v>一般職員</v>
          </cell>
          <cell r="O504">
            <v>500</v>
          </cell>
          <cell r="P504">
            <v>248700</v>
          </cell>
          <cell r="Q504">
            <v>248700</v>
          </cell>
          <cell r="R504">
            <v>0</v>
          </cell>
          <cell r="S504">
            <v>0</v>
          </cell>
          <cell r="T504">
            <v>0</v>
          </cell>
          <cell r="U504">
            <v>0</v>
          </cell>
          <cell r="V504">
            <v>0</v>
          </cell>
          <cell r="W504">
            <v>0</v>
          </cell>
          <cell r="X504">
            <v>0</v>
          </cell>
          <cell r="Y504">
            <v>0</v>
          </cell>
          <cell r="Z504">
            <v>248700</v>
          </cell>
          <cell r="AA504">
            <v>0</v>
          </cell>
          <cell r="AB504">
            <v>29844</v>
          </cell>
          <cell r="AC504">
            <v>0</v>
          </cell>
          <cell r="AD504">
            <v>27000</v>
          </cell>
          <cell r="AE504">
            <v>0</v>
          </cell>
          <cell r="AF504">
            <v>9233</v>
          </cell>
          <cell r="AG504">
            <v>23054</v>
          </cell>
          <cell r="AH504">
            <v>11672</v>
          </cell>
          <cell r="AI504">
            <v>41609</v>
          </cell>
          <cell r="AJ504">
            <v>0</v>
          </cell>
          <cell r="AK504">
            <v>14184</v>
          </cell>
          <cell r="AL504">
            <v>0</v>
          </cell>
          <cell r="AM504">
            <v>31453.4</v>
          </cell>
          <cell r="AN504">
            <v>540</v>
          </cell>
          <cell r="AO504">
            <v>0</v>
          </cell>
          <cell r="AP504">
            <v>0</v>
          </cell>
          <cell r="AQ504">
            <v>391112</v>
          </cell>
          <cell r="AR504">
            <v>0</v>
          </cell>
          <cell r="AS504">
            <v>0</v>
          </cell>
          <cell r="AT504">
            <v>1147</v>
          </cell>
          <cell r="AU504">
            <v>0</v>
          </cell>
          <cell r="AV504">
            <v>1955</v>
          </cell>
          <cell r="AW504">
            <v>3325.0120000000002</v>
          </cell>
          <cell r="AX504">
            <v>797.86839999999995</v>
          </cell>
        </row>
        <row r="505">
          <cell r="D505" t="str">
            <v>長谷　麻里子</v>
          </cell>
          <cell r="E505">
            <v>1003</v>
          </cell>
          <cell r="F505" t="str">
            <v>研修業務部</v>
          </cell>
          <cell r="G505">
            <v>100302</v>
          </cell>
          <cell r="H505" t="str">
            <v>低炭素化支援Ｇ</v>
          </cell>
          <cell r="I505">
            <v>1</v>
          </cell>
          <cell r="J505" t="str">
            <v>部門1</v>
          </cell>
          <cell r="K505">
            <v>1001</v>
          </cell>
          <cell r="L505" t="str">
            <v>部門1-1</v>
          </cell>
          <cell r="M505">
            <v>100102</v>
          </cell>
          <cell r="N505" t="str">
            <v>一般職員</v>
          </cell>
          <cell r="O505">
            <v>500</v>
          </cell>
          <cell r="P505">
            <v>248700</v>
          </cell>
          <cell r="Q505">
            <v>248700</v>
          </cell>
          <cell r="R505">
            <v>0</v>
          </cell>
          <cell r="S505">
            <v>0</v>
          </cell>
          <cell r="T505">
            <v>0</v>
          </cell>
          <cell r="U505">
            <v>0</v>
          </cell>
          <cell r="V505">
            <v>0</v>
          </cell>
          <cell r="W505">
            <v>0</v>
          </cell>
          <cell r="X505">
            <v>0</v>
          </cell>
          <cell r="Y505">
            <v>0</v>
          </cell>
          <cell r="Z505">
            <v>248700</v>
          </cell>
          <cell r="AA505">
            <v>0</v>
          </cell>
          <cell r="AB505">
            <v>29844</v>
          </cell>
          <cell r="AC505">
            <v>0</v>
          </cell>
          <cell r="AD505">
            <v>27000</v>
          </cell>
          <cell r="AE505">
            <v>0</v>
          </cell>
          <cell r="AF505">
            <v>6733</v>
          </cell>
          <cell r="AG505">
            <v>23149</v>
          </cell>
          <cell r="AH505">
            <v>5672</v>
          </cell>
          <cell r="AI505">
            <v>25824</v>
          </cell>
          <cell r="AJ505">
            <v>0</v>
          </cell>
          <cell r="AK505">
            <v>13396</v>
          </cell>
          <cell r="AL505">
            <v>0</v>
          </cell>
          <cell r="AM505">
            <v>29706.6</v>
          </cell>
          <cell r="AN505">
            <v>510</v>
          </cell>
          <cell r="AO505">
            <v>0</v>
          </cell>
          <cell r="AP505">
            <v>0</v>
          </cell>
          <cell r="AQ505">
            <v>366922</v>
          </cell>
          <cell r="AR505">
            <v>0</v>
          </cell>
          <cell r="AS505">
            <v>0</v>
          </cell>
          <cell r="AT505">
            <v>0</v>
          </cell>
          <cell r="AU505">
            <v>0</v>
          </cell>
          <cell r="AV505">
            <v>1834</v>
          </cell>
          <cell r="AW505">
            <v>3119.4470000000001</v>
          </cell>
          <cell r="AX505">
            <v>748.52080000000001</v>
          </cell>
        </row>
        <row r="506">
          <cell r="D506" t="str">
            <v>竹内　祐輔</v>
          </cell>
          <cell r="E506">
            <v>1007</v>
          </cell>
          <cell r="F506" t="str">
            <v>関西研修センター</v>
          </cell>
          <cell r="G506">
            <v>100701</v>
          </cell>
          <cell r="H506" t="str">
            <v>ＫＫＣＧ</v>
          </cell>
          <cell r="I506">
            <v>1</v>
          </cell>
          <cell r="J506" t="str">
            <v>部門1</v>
          </cell>
          <cell r="K506">
            <v>1001</v>
          </cell>
          <cell r="L506" t="str">
            <v>部門1-1</v>
          </cell>
          <cell r="M506">
            <v>100102</v>
          </cell>
          <cell r="N506" t="str">
            <v>一般職員</v>
          </cell>
          <cell r="O506">
            <v>300</v>
          </cell>
          <cell r="P506">
            <v>315700</v>
          </cell>
          <cell r="Q506">
            <v>315700</v>
          </cell>
          <cell r="R506">
            <v>0</v>
          </cell>
          <cell r="S506">
            <v>0</v>
          </cell>
          <cell r="T506">
            <v>0</v>
          </cell>
          <cell r="U506">
            <v>0</v>
          </cell>
          <cell r="V506">
            <v>0</v>
          </cell>
          <cell r="W506">
            <v>0</v>
          </cell>
          <cell r="X506">
            <v>0</v>
          </cell>
          <cell r="Y506">
            <v>0</v>
          </cell>
          <cell r="Z506">
            <v>315700</v>
          </cell>
          <cell r="AA506">
            <v>45000</v>
          </cell>
          <cell r="AB506">
            <v>44844</v>
          </cell>
          <cell r="AC506">
            <v>13000</v>
          </cell>
          <cell r="AD506">
            <v>0</v>
          </cell>
          <cell r="AE506">
            <v>0</v>
          </cell>
          <cell r="AF506">
            <v>17375</v>
          </cell>
          <cell r="AG506">
            <v>17920</v>
          </cell>
          <cell r="AH506">
            <v>0</v>
          </cell>
          <cell r="AI506">
            <v>64703</v>
          </cell>
          <cell r="AJ506">
            <v>0</v>
          </cell>
          <cell r="AK506">
            <v>19700</v>
          </cell>
          <cell r="AL506">
            <v>2750</v>
          </cell>
          <cell r="AM506">
            <v>43685</v>
          </cell>
          <cell r="AN506">
            <v>750</v>
          </cell>
          <cell r="AO506">
            <v>0</v>
          </cell>
          <cell r="AP506">
            <v>0</v>
          </cell>
          <cell r="AQ506">
            <v>518542</v>
          </cell>
          <cell r="AR506">
            <v>0</v>
          </cell>
          <cell r="AS506">
            <v>0</v>
          </cell>
          <cell r="AT506">
            <v>0</v>
          </cell>
          <cell r="AU506">
            <v>0</v>
          </cell>
          <cell r="AV506">
            <v>2592</v>
          </cell>
          <cell r="AW506">
            <v>4408.317</v>
          </cell>
          <cell r="AX506">
            <v>1057.8255999999999</v>
          </cell>
        </row>
        <row r="507">
          <cell r="D507" t="str">
            <v>上井　智香子</v>
          </cell>
          <cell r="E507">
            <v>1005</v>
          </cell>
          <cell r="F507" t="str">
            <v>総務企画部</v>
          </cell>
          <cell r="G507">
            <v>100502</v>
          </cell>
          <cell r="H507" t="str">
            <v>総務Ｇ</v>
          </cell>
          <cell r="I507">
            <v>1</v>
          </cell>
          <cell r="J507" t="str">
            <v>部門1</v>
          </cell>
          <cell r="K507">
            <v>1001</v>
          </cell>
          <cell r="L507" t="str">
            <v>部門1-1</v>
          </cell>
          <cell r="M507">
            <v>100102</v>
          </cell>
          <cell r="N507" t="str">
            <v>一般職員</v>
          </cell>
          <cell r="O507">
            <v>500</v>
          </cell>
          <cell r="P507">
            <v>340700</v>
          </cell>
          <cell r="Q507">
            <v>340700</v>
          </cell>
          <cell r="R507">
            <v>0</v>
          </cell>
          <cell r="S507">
            <v>0</v>
          </cell>
          <cell r="T507">
            <v>0</v>
          </cell>
          <cell r="U507">
            <v>0</v>
          </cell>
          <cell r="V507">
            <v>0</v>
          </cell>
          <cell r="W507">
            <v>0</v>
          </cell>
          <cell r="X507">
            <v>0</v>
          </cell>
          <cell r="Y507">
            <v>0</v>
          </cell>
          <cell r="Z507">
            <v>340700</v>
          </cell>
          <cell r="AA507">
            <v>0</v>
          </cell>
          <cell r="AB507">
            <v>41664</v>
          </cell>
          <cell r="AC507">
            <v>6500</v>
          </cell>
          <cell r="AD507">
            <v>27000</v>
          </cell>
          <cell r="AE507">
            <v>0</v>
          </cell>
          <cell r="AF507">
            <v>13835</v>
          </cell>
          <cell r="AG507">
            <v>18368</v>
          </cell>
          <cell r="AH507">
            <v>14893</v>
          </cell>
          <cell r="AI507">
            <v>0</v>
          </cell>
          <cell r="AJ507">
            <v>0</v>
          </cell>
          <cell r="AK507">
            <v>19700</v>
          </cell>
          <cell r="AL507">
            <v>2750</v>
          </cell>
          <cell r="AM507">
            <v>43685</v>
          </cell>
          <cell r="AN507">
            <v>750</v>
          </cell>
          <cell r="AO507">
            <v>0</v>
          </cell>
          <cell r="AP507">
            <v>0</v>
          </cell>
          <cell r="AQ507">
            <v>462960</v>
          </cell>
          <cell r="AR507">
            <v>0</v>
          </cell>
          <cell r="AS507">
            <v>0</v>
          </cell>
          <cell r="AT507">
            <v>0</v>
          </cell>
          <cell r="AU507">
            <v>0</v>
          </cell>
          <cell r="AV507">
            <v>2314</v>
          </cell>
          <cell r="AW507">
            <v>3935.96</v>
          </cell>
          <cell r="AX507">
            <v>944.4384</v>
          </cell>
        </row>
        <row r="508">
          <cell r="D508" t="str">
            <v>熊谷　昌樹</v>
          </cell>
          <cell r="E508">
            <v>1004</v>
          </cell>
          <cell r="F508" t="str">
            <v>事業統括部</v>
          </cell>
          <cell r="G508">
            <v>100403</v>
          </cell>
          <cell r="H508" t="str">
            <v>管理システムＧ</v>
          </cell>
          <cell r="I508">
            <v>1</v>
          </cell>
          <cell r="J508" t="str">
            <v>部門1</v>
          </cell>
          <cell r="K508">
            <v>1001</v>
          </cell>
          <cell r="L508" t="str">
            <v>部門1-1</v>
          </cell>
          <cell r="M508">
            <v>100102</v>
          </cell>
          <cell r="N508" t="str">
            <v>一般職員</v>
          </cell>
          <cell r="O508">
            <v>500</v>
          </cell>
          <cell r="P508">
            <v>278700</v>
          </cell>
          <cell r="Q508">
            <v>278700</v>
          </cell>
          <cell r="R508">
            <v>0</v>
          </cell>
          <cell r="S508">
            <v>0</v>
          </cell>
          <cell r="T508">
            <v>0</v>
          </cell>
          <cell r="U508">
            <v>0</v>
          </cell>
          <cell r="V508">
            <v>0</v>
          </cell>
          <cell r="W508">
            <v>0</v>
          </cell>
          <cell r="X508">
            <v>0</v>
          </cell>
          <cell r="Y508">
            <v>0</v>
          </cell>
          <cell r="Z508">
            <v>278700</v>
          </cell>
          <cell r="AA508">
            <v>0</v>
          </cell>
          <cell r="AB508">
            <v>36564</v>
          </cell>
          <cell r="AC508">
            <v>26000</v>
          </cell>
          <cell r="AD508">
            <v>0</v>
          </cell>
          <cell r="AE508">
            <v>0</v>
          </cell>
          <cell r="AF508">
            <v>31258</v>
          </cell>
          <cell r="AG508">
            <v>22051</v>
          </cell>
          <cell r="AH508">
            <v>21146</v>
          </cell>
          <cell r="AI508">
            <v>115462</v>
          </cell>
          <cell r="AJ508">
            <v>0</v>
          </cell>
          <cell r="AK508">
            <v>19700</v>
          </cell>
          <cell r="AL508">
            <v>0</v>
          </cell>
          <cell r="AM508">
            <v>43685</v>
          </cell>
          <cell r="AN508">
            <v>750</v>
          </cell>
          <cell r="AO508">
            <v>0</v>
          </cell>
          <cell r="AP508">
            <v>0</v>
          </cell>
          <cell r="AQ508">
            <v>531181</v>
          </cell>
          <cell r="AR508">
            <v>5646</v>
          </cell>
          <cell r="AS508">
            <v>0</v>
          </cell>
          <cell r="AT508">
            <v>0</v>
          </cell>
          <cell r="AU508">
            <v>0</v>
          </cell>
          <cell r="AV508">
            <v>2655</v>
          </cell>
          <cell r="AW508">
            <v>4515.9435000000003</v>
          </cell>
          <cell r="AX508">
            <v>1083.6092000000001</v>
          </cell>
        </row>
        <row r="509">
          <cell r="D509" t="str">
            <v>井橋　翠</v>
          </cell>
          <cell r="E509">
            <v>1005</v>
          </cell>
          <cell r="F509" t="str">
            <v>総務企画部</v>
          </cell>
          <cell r="G509">
            <v>100502</v>
          </cell>
          <cell r="H509" t="str">
            <v>総務Ｇ</v>
          </cell>
          <cell r="I509">
            <v>1</v>
          </cell>
          <cell r="J509" t="str">
            <v>部門1</v>
          </cell>
          <cell r="K509">
            <v>1001</v>
          </cell>
          <cell r="L509" t="str">
            <v>部門1-1</v>
          </cell>
          <cell r="M509">
            <v>100102</v>
          </cell>
          <cell r="N509" t="str">
            <v>一般職員</v>
          </cell>
          <cell r="O509">
            <v>500</v>
          </cell>
          <cell r="P509">
            <v>267900</v>
          </cell>
          <cell r="Q509">
            <v>267900</v>
          </cell>
          <cell r="R509">
            <v>0</v>
          </cell>
          <cell r="S509">
            <v>0</v>
          </cell>
          <cell r="T509">
            <v>0</v>
          </cell>
          <cell r="U509">
            <v>0</v>
          </cell>
          <cell r="V509">
            <v>0</v>
          </cell>
          <cell r="W509">
            <v>0</v>
          </cell>
          <cell r="X509">
            <v>0</v>
          </cell>
          <cell r="Y509">
            <v>0</v>
          </cell>
          <cell r="Z509">
            <v>121773</v>
          </cell>
          <cell r="AA509">
            <v>0</v>
          </cell>
          <cell r="AB509">
            <v>14613</v>
          </cell>
          <cell r="AC509">
            <v>0</v>
          </cell>
          <cell r="AD509">
            <v>12273</v>
          </cell>
          <cell r="AE509">
            <v>0</v>
          </cell>
          <cell r="AF509">
            <v>0</v>
          </cell>
          <cell r="AG509">
            <v>18144</v>
          </cell>
          <cell r="AH509">
            <v>2062</v>
          </cell>
          <cell r="AI509">
            <v>0</v>
          </cell>
          <cell r="AJ509">
            <v>0</v>
          </cell>
          <cell r="AK509">
            <v>0</v>
          </cell>
          <cell r="AL509">
            <v>0</v>
          </cell>
          <cell r="AM509">
            <v>0</v>
          </cell>
          <cell r="AN509">
            <v>0</v>
          </cell>
          <cell r="AO509">
            <v>0</v>
          </cell>
          <cell r="AP509">
            <v>0</v>
          </cell>
          <cell r="AQ509">
            <v>168865</v>
          </cell>
          <cell r="AR509">
            <v>0</v>
          </cell>
          <cell r="AS509">
            <v>0</v>
          </cell>
          <cell r="AT509">
            <v>0</v>
          </cell>
          <cell r="AU509">
            <v>0</v>
          </cell>
          <cell r="AV509">
            <v>844</v>
          </cell>
          <cell r="AW509">
            <v>1435.6775</v>
          </cell>
          <cell r="AX509">
            <v>344.4846</v>
          </cell>
        </row>
        <row r="510">
          <cell r="D510" t="str">
            <v>吉竹　和宏</v>
          </cell>
          <cell r="E510">
            <v>1002</v>
          </cell>
          <cell r="F510" t="str">
            <v>派遣業務部</v>
          </cell>
          <cell r="G510">
            <v>100201</v>
          </cell>
          <cell r="H510" t="str">
            <v>派遣業務Ｇ</v>
          </cell>
          <cell r="I510">
            <v>1</v>
          </cell>
          <cell r="J510" t="str">
            <v>部門1</v>
          </cell>
          <cell r="K510">
            <v>1001</v>
          </cell>
          <cell r="L510" t="str">
            <v>部門1-1</v>
          </cell>
          <cell r="M510">
            <v>100102</v>
          </cell>
          <cell r="N510" t="str">
            <v>一般職員</v>
          </cell>
          <cell r="O510">
            <v>500</v>
          </cell>
          <cell r="P510">
            <v>289400</v>
          </cell>
          <cell r="Q510">
            <v>289400</v>
          </cell>
          <cell r="R510">
            <v>0</v>
          </cell>
          <cell r="S510">
            <v>0</v>
          </cell>
          <cell r="T510">
            <v>0</v>
          </cell>
          <cell r="U510">
            <v>0</v>
          </cell>
          <cell r="V510">
            <v>0</v>
          </cell>
          <cell r="W510">
            <v>0</v>
          </cell>
          <cell r="X510">
            <v>0</v>
          </cell>
          <cell r="Y510">
            <v>0</v>
          </cell>
          <cell r="Z510">
            <v>289400</v>
          </cell>
          <cell r="AA510">
            <v>0</v>
          </cell>
          <cell r="AB510">
            <v>37848</v>
          </cell>
          <cell r="AC510">
            <v>26000</v>
          </cell>
          <cell r="AD510">
            <v>27000</v>
          </cell>
          <cell r="AE510">
            <v>0</v>
          </cell>
          <cell r="AF510">
            <v>13368</v>
          </cell>
          <cell r="AG510">
            <v>19524</v>
          </cell>
          <cell r="AH510">
            <v>4951</v>
          </cell>
          <cell r="AI510">
            <v>23385</v>
          </cell>
          <cell r="AJ510">
            <v>0</v>
          </cell>
          <cell r="AK510">
            <v>16154</v>
          </cell>
          <cell r="AL510">
            <v>2255</v>
          </cell>
          <cell r="AM510">
            <v>35822.400000000001</v>
          </cell>
          <cell r="AN510">
            <v>615</v>
          </cell>
          <cell r="AO510">
            <v>0</v>
          </cell>
          <cell r="AP510">
            <v>0</v>
          </cell>
          <cell r="AQ510">
            <v>441476</v>
          </cell>
          <cell r="AR510">
            <v>0</v>
          </cell>
          <cell r="AS510">
            <v>0</v>
          </cell>
          <cell r="AT510">
            <v>0</v>
          </cell>
          <cell r="AU510">
            <v>0</v>
          </cell>
          <cell r="AV510">
            <v>2207</v>
          </cell>
          <cell r="AW510">
            <v>3752.9259999999999</v>
          </cell>
          <cell r="AX510">
            <v>900.61099999999999</v>
          </cell>
        </row>
        <row r="511">
          <cell r="D511" t="str">
            <v>岡野　裕香</v>
          </cell>
          <cell r="E511">
            <v>1001</v>
          </cell>
          <cell r="F511" t="str">
            <v>産業推進部</v>
          </cell>
          <cell r="G511">
            <v>100101</v>
          </cell>
          <cell r="H511" t="str">
            <v>産業国際化・インフラＧ</v>
          </cell>
          <cell r="I511">
            <v>1</v>
          </cell>
          <cell r="J511" t="str">
            <v>部門1</v>
          </cell>
          <cell r="K511">
            <v>1001</v>
          </cell>
          <cell r="L511" t="str">
            <v>部門1-1</v>
          </cell>
          <cell r="M511">
            <v>100102</v>
          </cell>
          <cell r="N511" t="str">
            <v>一般職員</v>
          </cell>
          <cell r="O511">
            <v>500</v>
          </cell>
          <cell r="P511">
            <v>251500</v>
          </cell>
          <cell r="Q511">
            <v>251500</v>
          </cell>
          <cell r="R511">
            <v>0</v>
          </cell>
          <cell r="S511">
            <v>0</v>
          </cell>
          <cell r="T511">
            <v>0</v>
          </cell>
          <cell r="U511">
            <v>0</v>
          </cell>
          <cell r="V511">
            <v>0</v>
          </cell>
          <cell r="W511">
            <v>0</v>
          </cell>
          <cell r="X511">
            <v>0</v>
          </cell>
          <cell r="Y511">
            <v>0</v>
          </cell>
          <cell r="Z511">
            <v>251500</v>
          </cell>
          <cell r="AA511">
            <v>0</v>
          </cell>
          <cell r="AB511">
            <v>30180</v>
          </cell>
          <cell r="AC511">
            <v>0</v>
          </cell>
          <cell r="AD511">
            <v>0</v>
          </cell>
          <cell r="AE511">
            <v>0</v>
          </cell>
          <cell r="AF511">
            <v>26613</v>
          </cell>
          <cell r="AG511">
            <v>20762</v>
          </cell>
          <cell r="AH511">
            <v>4225</v>
          </cell>
          <cell r="AI511">
            <v>70821</v>
          </cell>
          <cell r="AJ511">
            <v>0</v>
          </cell>
          <cell r="AK511">
            <v>12608</v>
          </cell>
          <cell r="AL511">
            <v>0</v>
          </cell>
          <cell r="AM511">
            <v>27958.799999999999</v>
          </cell>
          <cell r="AN511">
            <v>480</v>
          </cell>
          <cell r="AO511">
            <v>0</v>
          </cell>
          <cell r="AP511">
            <v>0</v>
          </cell>
          <cell r="AQ511">
            <v>404101</v>
          </cell>
          <cell r="AR511">
            <v>0</v>
          </cell>
          <cell r="AS511">
            <v>0</v>
          </cell>
          <cell r="AT511">
            <v>1849</v>
          </cell>
          <cell r="AU511">
            <v>0</v>
          </cell>
          <cell r="AV511">
            <v>2020</v>
          </cell>
          <cell r="AW511">
            <v>3435.3634999999999</v>
          </cell>
          <cell r="AX511">
            <v>824.36599999999999</v>
          </cell>
        </row>
        <row r="512">
          <cell r="D512" t="str">
            <v>土居　育枝</v>
          </cell>
          <cell r="E512">
            <v>1005</v>
          </cell>
          <cell r="F512" t="str">
            <v>総務企画部</v>
          </cell>
          <cell r="G512">
            <v>100504</v>
          </cell>
          <cell r="H512" t="str">
            <v>会計Ｇ</v>
          </cell>
          <cell r="I512">
            <v>1</v>
          </cell>
          <cell r="J512" t="str">
            <v>部門1</v>
          </cell>
          <cell r="K512">
            <v>1001</v>
          </cell>
          <cell r="L512" t="str">
            <v>部門1-1</v>
          </cell>
          <cell r="M512">
            <v>100102</v>
          </cell>
          <cell r="N512" t="str">
            <v>一般職員</v>
          </cell>
          <cell r="O512">
            <v>500</v>
          </cell>
          <cell r="P512">
            <v>340700</v>
          </cell>
          <cell r="Q512">
            <v>340700</v>
          </cell>
          <cell r="R512">
            <v>0</v>
          </cell>
          <cell r="S512">
            <v>0</v>
          </cell>
          <cell r="T512">
            <v>0</v>
          </cell>
          <cell r="U512">
            <v>0</v>
          </cell>
          <cell r="V512">
            <v>0</v>
          </cell>
          <cell r="W512">
            <v>0</v>
          </cell>
          <cell r="X512">
            <v>0</v>
          </cell>
          <cell r="Y512">
            <v>0</v>
          </cell>
          <cell r="Z512">
            <v>340700</v>
          </cell>
          <cell r="AA512">
            <v>0</v>
          </cell>
          <cell r="AB512">
            <v>40884</v>
          </cell>
          <cell r="AC512">
            <v>0</v>
          </cell>
          <cell r="AD512">
            <v>0</v>
          </cell>
          <cell r="AE512">
            <v>0</v>
          </cell>
          <cell r="AF512">
            <v>9081</v>
          </cell>
          <cell r="AG512">
            <v>26258</v>
          </cell>
          <cell r="AH512">
            <v>5893</v>
          </cell>
          <cell r="AI512">
            <v>273410</v>
          </cell>
          <cell r="AJ512">
            <v>0</v>
          </cell>
          <cell r="AK512">
            <v>20882</v>
          </cell>
          <cell r="AL512">
            <v>2915</v>
          </cell>
          <cell r="AM512">
            <v>46306.2</v>
          </cell>
          <cell r="AN512">
            <v>795</v>
          </cell>
          <cell r="AO512">
            <v>0</v>
          </cell>
          <cell r="AP512">
            <v>0</v>
          </cell>
          <cell r="AQ512">
            <v>696226</v>
          </cell>
          <cell r="AR512">
            <v>30637</v>
          </cell>
          <cell r="AS512">
            <v>0</v>
          </cell>
          <cell r="AT512">
            <v>13536</v>
          </cell>
          <cell r="AU512">
            <v>0</v>
          </cell>
          <cell r="AV512">
            <v>3481</v>
          </cell>
          <cell r="AW512">
            <v>5918.0510000000004</v>
          </cell>
          <cell r="AX512">
            <v>1420.3009999999999</v>
          </cell>
        </row>
        <row r="513">
          <cell r="D513" t="str">
            <v>藁谷　靖昭</v>
          </cell>
          <cell r="E513">
            <v>1003</v>
          </cell>
          <cell r="F513" t="str">
            <v>研修業務部</v>
          </cell>
          <cell r="G513">
            <v>100302</v>
          </cell>
          <cell r="H513" t="str">
            <v>低炭素化支援Ｇ</v>
          </cell>
          <cell r="I513">
            <v>1</v>
          </cell>
          <cell r="J513" t="str">
            <v>部門1</v>
          </cell>
          <cell r="K513">
            <v>1001</v>
          </cell>
          <cell r="L513" t="str">
            <v>部門1-1</v>
          </cell>
          <cell r="M513">
            <v>100102</v>
          </cell>
          <cell r="N513" t="str">
            <v>一般職員</v>
          </cell>
          <cell r="O513">
            <v>500</v>
          </cell>
          <cell r="P513">
            <v>286800</v>
          </cell>
          <cell r="Q513">
            <v>286800</v>
          </cell>
          <cell r="R513">
            <v>0</v>
          </cell>
          <cell r="S513">
            <v>0</v>
          </cell>
          <cell r="T513">
            <v>0</v>
          </cell>
          <cell r="U513">
            <v>0</v>
          </cell>
          <cell r="V513">
            <v>0</v>
          </cell>
          <cell r="W513">
            <v>0</v>
          </cell>
          <cell r="X513">
            <v>0</v>
          </cell>
          <cell r="Y513">
            <v>0</v>
          </cell>
          <cell r="Z513">
            <v>286800</v>
          </cell>
          <cell r="AA513">
            <v>0</v>
          </cell>
          <cell r="AB513">
            <v>37536</v>
          </cell>
          <cell r="AC513">
            <v>26000</v>
          </cell>
          <cell r="AD513">
            <v>0</v>
          </cell>
          <cell r="AE513">
            <v>0</v>
          </cell>
          <cell r="AF513">
            <v>21225</v>
          </cell>
          <cell r="AG513">
            <v>18824</v>
          </cell>
          <cell r="AH513">
            <v>21301</v>
          </cell>
          <cell r="AI513">
            <v>14291</v>
          </cell>
          <cell r="AJ513">
            <v>0</v>
          </cell>
          <cell r="AK513">
            <v>18518</v>
          </cell>
          <cell r="AL513">
            <v>2585</v>
          </cell>
          <cell r="AM513">
            <v>41064.800000000003</v>
          </cell>
          <cell r="AN513">
            <v>705</v>
          </cell>
          <cell r="AO513">
            <v>0</v>
          </cell>
          <cell r="AP513">
            <v>0</v>
          </cell>
          <cell r="AQ513">
            <v>425977</v>
          </cell>
          <cell r="AR513">
            <v>0</v>
          </cell>
          <cell r="AS513">
            <v>0</v>
          </cell>
          <cell r="AT513">
            <v>0</v>
          </cell>
          <cell r="AU513">
            <v>0</v>
          </cell>
          <cell r="AV513">
            <v>2129</v>
          </cell>
          <cell r="AW513">
            <v>3621.6895</v>
          </cell>
          <cell r="AX513">
            <v>868.99300000000005</v>
          </cell>
        </row>
        <row r="514">
          <cell r="D514" t="str">
            <v>竹内　明日香</v>
          </cell>
          <cell r="E514">
            <v>1006</v>
          </cell>
          <cell r="F514" t="str">
            <v>東京研修センター</v>
          </cell>
          <cell r="G514">
            <v>100601</v>
          </cell>
          <cell r="H514" t="str">
            <v>ＴＫＣＧ</v>
          </cell>
          <cell r="I514">
            <v>1</v>
          </cell>
          <cell r="J514" t="str">
            <v>部門1</v>
          </cell>
          <cell r="K514">
            <v>1001</v>
          </cell>
          <cell r="L514" t="str">
            <v>部門1-1</v>
          </cell>
          <cell r="M514">
            <v>100102</v>
          </cell>
          <cell r="N514" t="str">
            <v>一般職員</v>
          </cell>
          <cell r="O514">
            <v>500</v>
          </cell>
          <cell r="P514">
            <v>248700</v>
          </cell>
          <cell r="Q514">
            <v>248700</v>
          </cell>
          <cell r="R514">
            <v>0</v>
          </cell>
          <cell r="S514">
            <v>0</v>
          </cell>
          <cell r="T514">
            <v>0</v>
          </cell>
          <cell r="U514">
            <v>0</v>
          </cell>
          <cell r="V514">
            <v>0</v>
          </cell>
          <cell r="W514">
            <v>0</v>
          </cell>
          <cell r="X514">
            <v>0</v>
          </cell>
          <cell r="Y514">
            <v>0</v>
          </cell>
          <cell r="Z514">
            <v>248700</v>
          </cell>
          <cell r="AA514">
            <v>0</v>
          </cell>
          <cell r="AB514">
            <v>29844</v>
          </cell>
          <cell r="AC514">
            <v>0</v>
          </cell>
          <cell r="AD514">
            <v>27000</v>
          </cell>
          <cell r="AE514">
            <v>0</v>
          </cell>
          <cell r="AF514">
            <v>8560</v>
          </cell>
          <cell r="AG514">
            <v>19478</v>
          </cell>
          <cell r="AH514">
            <v>5672</v>
          </cell>
          <cell r="AI514">
            <v>96701</v>
          </cell>
          <cell r="AJ514">
            <v>0</v>
          </cell>
          <cell r="AK514">
            <v>16154</v>
          </cell>
          <cell r="AL514">
            <v>0</v>
          </cell>
          <cell r="AM514">
            <v>35822.400000000001</v>
          </cell>
          <cell r="AN514">
            <v>615</v>
          </cell>
          <cell r="AO514">
            <v>0</v>
          </cell>
          <cell r="AP514">
            <v>0</v>
          </cell>
          <cell r="AQ514">
            <v>435955</v>
          </cell>
          <cell r="AR514">
            <v>0</v>
          </cell>
          <cell r="AS514">
            <v>0</v>
          </cell>
          <cell r="AT514">
            <v>585</v>
          </cell>
          <cell r="AU514">
            <v>5607</v>
          </cell>
          <cell r="AV514">
            <v>2179</v>
          </cell>
          <cell r="AW514">
            <v>3706.3924999999999</v>
          </cell>
          <cell r="AX514">
            <v>889.34820000000002</v>
          </cell>
        </row>
        <row r="515">
          <cell r="D515" t="str">
            <v>小美野　顕宏</v>
          </cell>
          <cell r="E515">
            <v>1003</v>
          </cell>
          <cell r="F515" t="str">
            <v>研修業務部</v>
          </cell>
          <cell r="G515">
            <v>100301</v>
          </cell>
          <cell r="H515" t="str">
            <v>受入業務Ｇ</v>
          </cell>
          <cell r="I515">
            <v>1</v>
          </cell>
          <cell r="J515" t="str">
            <v>部門1</v>
          </cell>
          <cell r="K515">
            <v>1001</v>
          </cell>
          <cell r="L515" t="str">
            <v>部門1-1</v>
          </cell>
          <cell r="M515">
            <v>100102</v>
          </cell>
          <cell r="N515" t="str">
            <v>一般職員</v>
          </cell>
          <cell r="O515">
            <v>300</v>
          </cell>
          <cell r="P515">
            <v>366600</v>
          </cell>
          <cell r="Q515">
            <v>366600</v>
          </cell>
          <cell r="R515">
            <v>0</v>
          </cell>
          <cell r="S515">
            <v>0</v>
          </cell>
          <cell r="T515">
            <v>0</v>
          </cell>
          <cell r="U515">
            <v>0</v>
          </cell>
          <cell r="V515">
            <v>0</v>
          </cell>
          <cell r="W515">
            <v>0</v>
          </cell>
          <cell r="X515">
            <v>0</v>
          </cell>
          <cell r="Y515">
            <v>0</v>
          </cell>
          <cell r="Z515">
            <v>366600</v>
          </cell>
          <cell r="AA515">
            <v>75000</v>
          </cell>
          <cell r="AB515">
            <v>52992</v>
          </cell>
          <cell r="AC515">
            <v>0</v>
          </cell>
          <cell r="AD515">
            <v>27000</v>
          </cell>
          <cell r="AE515">
            <v>0</v>
          </cell>
          <cell r="AF515">
            <v>11998</v>
          </cell>
          <cell r="AG515">
            <v>15232</v>
          </cell>
          <cell r="AH515">
            <v>0</v>
          </cell>
          <cell r="AI515">
            <v>0</v>
          </cell>
          <cell r="AJ515">
            <v>0</v>
          </cell>
          <cell r="AK515">
            <v>20882</v>
          </cell>
          <cell r="AL515">
            <v>2915</v>
          </cell>
          <cell r="AM515">
            <v>46306.2</v>
          </cell>
          <cell r="AN515">
            <v>795</v>
          </cell>
          <cell r="AO515">
            <v>0</v>
          </cell>
          <cell r="AP515">
            <v>0</v>
          </cell>
          <cell r="AQ515">
            <v>548822</v>
          </cell>
          <cell r="AR515">
            <v>0</v>
          </cell>
          <cell r="AS515">
            <v>0</v>
          </cell>
          <cell r="AT515">
            <v>0</v>
          </cell>
          <cell r="AU515">
            <v>0</v>
          </cell>
          <cell r="AV515">
            <v>2744</v>
          </cell>
          <cell r="AW515">
            <v>4665.0969999999998</v>
          </cell>
          <cell r="AX515">
            <v>1119.5968</v>
          </cell>
        </row>
        <row r="516">
          <cell r="D516" t="str">
            <v>戸梶　輝子</v>
          </cell>
          <cell r="E516">
            <v>1007</v>
          </cell>
          <cell r="F516" t="str">
            <v>関西研修センター</v>
          </cell>
          <cell r="G516">
            <v>100701</v>
          </cell>
          <cell r="H516" t="str">
            <v>ＫＫＣＧ</v>
          </cell>
          <cell r="I516">
            <v>1</v>
          </cell>
          <cell r="J516" t="str">
            <v>部門1</v>
          </cell>
          <cell r="K516">
            <v>1001</v>
          </cell>
          <cell r="L516" t="str">
            <v>部門1-1</v>
          </cell>
          <cell r="M516">
            <v>100102</v>
          </cell>
          <cell r="N516" t="str">
            <v>一般職員</v>
          </cell>
          <cell r="O516">
            <v>500</v>
          </cell>
          <cell r="P516">
            <v>286800</v>
          </cell>
          <cell r="Q516">
            <v>286800</v>
          </cell>
          <cell r="R516">
            <v>0</v>
          </cell>
          <cell r="S516">
            <v>0</v>
          </cell>
          <cell r="T516">
            <v>0</v>
          </cell>
          <cell r="U516">
            <v>0</v>
          </cell>
          <cell r="V516">
            <v>0</v>
          </cell>
          <cell r="W516">
            <v>0</v>
          </cell>
          <cell r="X516">
            <v>0</v>
          </cell>
          <cell r="Y516">
            <v>0</v>
          </cell>
          <cell r="Z516">
            <v>286800</v>
          </cell>
          <cell r="AA516">
            <v>0</v>
          </cell>
          <cell r="AB516">
            <v>34416</v>
          </cell>
          <cell r="AC516">
            <v>0</v>
          </cell>
          <cell r="AD516">
            <v>0</v>
          </cell>
          <cell r="AE516">
            <v>0</v>
          </cell>
          <cell r="AF516">
            <v>13898</v>
          </cell>
          <cell r="AG516">
            <v>18144</v>
          </cell>
          <cell r="AH516">
            <v>4901</v>
          </cell>
          <cell r="AI516">
            <v>0</v>
          </cell>
          <cell r="AJ516">
            <v>0</v>
          </cell>
          <cell r="AK516">
            <v>13396</v>
          </cell>
          <cell r="AL516">
            <v>0</v>
          </cell>
          <cell r="AM516">
            <v>29706.6</v>
          </cell>
          <cell r="AN516">
            <v>510</v>
          </cell>
          <cell r="AO516">
            <v>0</v>
          </cell>
          <cell r="AP516">
            <v>0</v>
          </cell>
          <cell r="AQ516">
            <v>358159</v>
          </cell>
          <cell r="AR516">
            <v>0</v>
          </cell>
          <cell r="AS516">
            <v>0</v>
          </cell>
          <cell r="AT516">
            <v>0</v>
          </cell>
          <cell r="AU516">
            <v>0</v>
          </cell>
          <cell r="AV516">
            <v>1790</v>
          </cell>
          <cell r="AW516">
            <v>3045.1464999999998</v>
          </cell>
          <cell r="AX516">
            <v>730.64430000000004</v>
          </cell>
        </row>
        <row r="517">
          <cell r="D517" t="str">
            <v>樋口　美紀</v>
          </cell>
          <cell r="E517">
            <v>1008</v>
          </cell>
          <cell r="F517" t="str">
            <v>HIDA総合研究所</v>
          </cell>
          <cell r="G517">
            <v>100801</v>
          </cell>
          <cell r="H517" t="str">
            <v>調査企画Ｇ</v>
          </cell>
          <cell r="I517">
            <v>1</v>
          </cell>
          <cell r="J517" t="str">
            <v>部門1</v>
          </cell>
          <cell r="K517">
            <v>1001</v>
          </cell>
          <cell r="L517" t="str">
            <v>部門1-1</v>
          </cell>
          <cell r="M517">
            <v>100102</v>
          </cell>
          <cell r="N517" t="str">
            <v>一般職員</v>
          </cell>
          <cell r="O517">
            <v>500</v>
          </cell>
          <cell r="P517">
            <v>281400</v>
          </cell>
          <cell r="Q517">
            <v>281400</v>
          </cell>
          <cell r="R517">
            <v>0</v>
          </cell>
          <cell r="S517">
            <v>0</v>
          </cell>
          <cell r="T517">
            <v>0</v>
          </cell>
          <cell r="U517">
            <v>0</v>
          </cell>
          <cell r="V517">
            <v>0</v>
          </cell>
          <cell r="W517">
            <v>0</v>
          </cell>
          <cell r="X517">
            <v>0</v>
          </cell>
          <cell r="Y517">
            <v>0</v>
          </cell>
          <cell r="Z517">
            <v>281400</v>
          </cell>
          <cell r="AA517">
            <v>0</v>
          </cell>
          <cell r="AB517">
            <v>33768</v>
          </cell>
          <cell r="AC517">
            <v>0</v>
          </cell>
          <cell r="AD517">
            <v>0</v>
          </cell>
          <cell r="AE517">
            <v>0</v>
          </cell>
          <cell r="AF517">
            <v>10085</v>
          </cell>
          <cell r="AG517">
            <v>19942</v>
          </cell>
          <cell r="AH517">
            <v>4800</v>
          </cell>
          <cell r="AI517">
            <v>55856</v>
          </cell>
          <cell r="AJ517">
            <v>0</v>
          </cell>
          <cell r="AK517">
            <v>17336</v>
          </cell>
          <cell r="AL517">
            <v>0</v>
          </cell>
          <cell r="AM517">
            <v>38443.599999999999</v>
          </cell>
          <cell r="AN517">
            <v>660</v>
          </cell>
          <cell r="AO517">
            <v>0</v>
          </cell>
          <cell r="AP517">
            <v>0</v>
          </cell>
          <cell r="AQ517">
            <v>405851</v>
          </cell>
          <cell r="AR517">
            <v>0</v>
          </cell>
          <cell r="AS517">
            <v>0</v>
          </cell>
          <cell r="AT517">
            <v>0</v>
          </cell>
          <cell r="AU517">
            <v>0</v>
          </cell>
          <cell r="AV517">
            <v>2029</v>
          </cell>
          <cell r="AW517">
            <v>3449.9884999999999</v>
          </cell>
          <cell r="AX517">
            <v>827.93600000000004</v>
          </cell>
        </row>
        <row r="518">
          <cell r="D518" t="str">
            <v>瀧本　三枝喜</v>
          </cell>
          <cell r="E518">
            <v>1004</v>
          </cell>
          <cell r="F518" t="str">
            <v>事業統括部</v>
          </cell>
          <cell r="G518">
            <v>100403</v>
          </cell>
          <cell r="H518" t="str">
            <v>管理システムＧ</v>
          </cell>
          <cell r="I518">
            <v>1</v>
          </cell>
          <cell r="J518" t="str">
            <v>部門1</v>
          </cell>
          <cell r="K518">
            <v>1001</v>
          </cell>
          <cell r="L518" t="str">
            <v>部門1-1</v>
          </cell>
          <cell r="M518">
            <v>100102</v>
          </cell>
          <cell r="N518" t="str">
            <v>一般職員</v>
          </cell>
          <cell r="O518">
            <v>500</v>
          </cell>
          <cell r="P518">
            <v>346300</v>
          </cell>
          <cell r="Q518">
            <v>346300</v>
          </cell>
          <cell r="R518">
            <v>0</v>
          </cell>
          <cell r="S518">
            <v>0</v>
          </cell>
          <cell r="T518">
            <v>0</v>
          </cell>
          <cell r="U518">
            <v>0</v>
          </cell>
          <cell r="V518">
            <v>0</v>
          </cell>
          <cell r="W518">
            <v>0</v>
          </cell>
          <cell r="X518">
            <v>0</v>
          </cell>
          <cell r="Y518">
            <v>0</v>
          </cell>
          <cell r="Z518">
            <v>346300</v>
          </cell>
          <cell r="AA518">
            <v>0</v>
          </cell>
          <cell r="AB518">
            <v>42876</v>
          </cell>
          <cell r="AC518">
            <v>11000</v>
          </cell>
          <cell r="AD518">
            <v>0</v>
          </cell>
          <cell r="AE518">
            <v>0</v>
          </cell>
          <cell r="AF518">
            <v>7713</v>
          </cell>
          <cell r="AG518">
            <v>22237</v>
          </cell>
          <cell r="AH518">
            <v>15147</v>
          </cell>
          <cell r="AI518">
            <v>113987</v>
          </cell>
          <cell r="AJ518">
            <v>0</v>
          </cell>
          <cell r="AK518">
            <v>20882</v>
          </cell>
          <cell r="AL518">
            <v>2915</v>
          </cell>
          <cell r="AM518">
            <v>46306.2</v>
          </cell>
          <cell r="AN518">
            <v>795</v>
          </cell>
          <cell r="AO518">
            <v>0</v>
          </cell>
          <cell r="AP518">
            <v>0</v>
          </cell>
          <cell r="AQ518">
            <v>559260</v>
          </cell>
          <cell r="AR518">
            <v>1116</v>
          </cell>
          <cell r="AS518">
            <v>0</v>
          </cell>
          <cell r="AT518">
            <v>0</v>
          </cell>
          <cell r="AU518">
            <v>0</v>
          </cell>
          <cell r="AV518">
            <v>2796</v>
          </cell>
          <cell r="AW518">
            <v>4754.01</v>
          </cell>
          <cell r="AX518">
            <v>1140.8904</v>
          </cell>
        </row>
        <row r="519">
          <cell r="D519" t="str">
            <v>徳山　朋美</v>
          </cell>
          <cell r="E519">
            <v>1003</v>
          </cell>
          <cell r="F519" t="str">
            <v>研修業務部</v>
          </cell>
          <cell r="G519">
            <v>100302</v>
          </cell>
          <cell r="H519" t="str">
            <v>低炭素化支援Ｇ</v>
          </cell>
          <cell r="I519">
            <v>1</v>
          </cell>
          <cell r="J519" t="str">
            <v>部門1</v>
          </cell>
          <cell r="K519">
            <v>1001</v>
          </cell>
          <cell r="L519" t="str">
            <v>部門1-1</v>
          </cell>
          <cell r="M519">
            <v>100102</v>
          </cell>
          <cell r="N519" t="str">
            <v>一般職員</v>
          </cell>
          <cell r="O519">
            <v>500</v>
          </cell>
          <cell r="P519">
            <v>248700</v>
          </cell>
          <cell r="Q519">
            <v>248700</v>
          </cell>
          <cell r="R519">
            <v>0</v>
          </cell>
          <cell r="S519">
            <v>0</v>
          </cell>
          <cell r="T519">
            <v>0</v>
          </cell>
          <cell r="U519">
            <v>0</v>
          </cell>
          <cell r="V519">
            <v>0</v>
          </cell>
          <cell r="W519">
            <v>0</v>
          </cell>
          <cell r="X519">
            <v>0</v>
          </cell>
          <cell r="Y519">
            <v>0</v>
          </cell>
          <cell r="Z519">
            <v>248700</v>
          </cell>
          <cell r="AA519">
            <v>0</v>
          </cell>
          <cell r="AB519">
            <v>29844</v>
          </cell>
          <cell r="AC519">
            <v>0</v>
          </cell>
          <cell r="AD519">
            <v>27000</v>
          </cell>
          <cell r="AE519">
            <v>0</v>
          </cell>
          <cell r="AF519">
            <v>13311</v>
          </cell>
          <cell r="AG519">
            <v>22301</v>
          </cell>
          <cell r="AH519">
            <v>5672</v>
          </cell>
          <cell r="AI519">
            <v>66094</v>
          </cell>
          <cell r="AJ519">
            <v>0</v>
          </cell>
          <cell r="AK519">
            <v>17336</v>
          </cell>
          <cell r="AL519">
            <v>0</v>
          </cell>
          <cell r="AM519">
            <v>38443.599999999999</v>
          </cell>
          <cell r="AN519">
            <v>660</v>
          </cell>
          <cell r="AO519">
            <v>0</v>
          </cell>
          <cell r="AP519">
            <v>0</v>
          </cell>
          <cell r="AQ519">
            <v>412922</v>
          </cell>
          <cell r="AR519">
            <v>0</v>
          </cell>
          <cell r="AS519">
            <v>0</v>
          </cell>
          <cell r="AT519">
            <v>85</v>
          </cell>
          <cell r="AU519">
            <v>0</v>
          </cell>
          <cell r="AV519">
            <v>2064</v>
          </cell>
          <cell r="AW519">
            <v>3510.4470000000001</v>
          </cell>
          <cell r="AX519">
            <v>842.36080000000004</v>
          </cell>
        </row>
        <row r="520">
          <cell r="D520" t="str">
            <v>杉山　充</v>
          </cell>
          <cell r="E520">
            <v>1008</v>
          </cell>
          <cell r="F520" t="str">
            <v>HIDA総合研究所</v>
          </cell>
          <cell r="G520">
            <v>100803</v>
          </cell>
          <cell r="H520" t="str">
            <v>日本語教育センター</v>
          </cell>
          <cell r="I520">
            <v>1</v>
          </cell>
          <cell r="J520" t="str">
            <v>部門1</v>
          </cell>
          <cell r="K520">
            <v>1001</v>
          </cell>
          <cell r="L520" t="str">
            <v>部門1-1</v>
          </cell>
          <cell r="M520">
            <v>100102</v>
          </cell>
          <cell r="N520" t="str">
            <v>一般職員</v>
          </cell>
          <cell r="O520">
            <v>500</v>
          </cell>
          <cell r="P520">
            <v>254300</v>
          </cell>
          <cell r="Q520">
            <v>254300</v>
          </cell>
          <cell r="R520">
            <v>0</v>
          </cell>
          <cell r="S520">
            <v>0</v>
          </cell>
          <cell r="T520">
            <v>0</v>
          </cell>
          <cell r="U520">
            <v>0</v>
          </cell>
          <cell r="V520">
            <v>0</v>
          </cell>
          <cell r="W520">
            <v>0</v>
          </cell>
          <cell r="X520">
            <v>0</v>
          </cell>
          <cell r="Y520">
            <v>0</v>
          </cell>
          <cell r="Z520">
            <v>254300</v>
          </cell>
          <cell r="AA520">
            <v>0</v>
          </cell>
          <cell r="AB520">
            <v>32076</v>
          </cell>
          <cell r="AC520">
            <v>13000</v>
          </cell>
          <cell r="AD520">
            <v>27000</v>
          </cell>
          <cell r="AE520">
            <v>0</v>
          </cell>
          <cell r="AF520">
            <v>21236</v>
          </cell>
          <cell r="AG520">
            <v>9408</v>
          </cell>
          <cell r="AH520">
            <v>4276</v>
          </cell>
          <cell r="AI520">
            <v>7123</v>
          </cell>
          <cell r="AJ520">
            <v>0</v>
          </cell>
          <cell r="AK520">
            <v>17336</v>
          </cell>
          <cell r="AL520">
            <v>0</v>
          </cell>
          <cell r="AM520">
            <v>38443.599999999999</v>
          </cell>
          <cell r="AN520">
            <v>660</v>
          </cell>
          <cell r="AO520">
            <v>0</v>
          </cell>
          <cell r="AP520">
            <v>0</v>
          </cell>
          <cell r="AQ520">
            <v>368419</v>
          </cell>
          <cell r="AR520">
            <v>0</v>
          </cell>
          <cell r="AS520">
            <v>0</v>
          </cell>
          <cell r="AT520">
            <v>0</v>
          </cell>
          <cell r="AU520">
            <v>0</v>
          </cell>
          <cell r="AV520">
            <v>1842</v>
          </cell>
          <cell r="AW520">
            <v>3131.6565000000001</v>
          </cell>
          <cell r="AX520">
            <v>751.57470000000001</v>
          </cell>
        </row>
        <row r="521">
          <cell r="D521" t="str">
            <v>田中　勇人</v>
          </cell>
          <cell r="E521">
            <v>1002</v>
          </cell>
          <cell r="F521" t="str">
            <v>政策推進部</v>
          </cell>
          <cell r="G521">
            <v>100202</v>
          </cell>
          <cell r="H521" t="str">
            <v>政策受託Ｇ</v>
          </cell>
          <cell r="I521">
            <v>1</v>
          </cell>
          <cell r="J521" t="str">
            <v>部門1</v>
          </cell>
          <cell r="K521">
            <v>1001</v>
          </cell>
          <cell r="L521" t="str">
            <v>部門1-1</v>
          </cell>
          <cell r="M521">
            <v>100102</v>
          </cell>
          <cell r="N521" t="str">
            <v>一般職員</v>
          </cell>
          <cell r="O521">
            <v>300</v>
          </cell>
          <cell r="P521">
            <v>315700</v>
          </cell>
          <cell r="Q521">
            <v>315700</v>
          </cell>
          <cell r="R521">
            <v>0</v>
          </cell>
          <cell r="S521">
            <v>0</v>
          </cell>
          <cell r="T521">
            <v>0</v>
          </cell>
          <cell r="U521">
            <v>0</v>
          </cell>
          <cell r="V521">
            <v>0</v>
          </cell>
          <cell r="W521">
            <v>0</v>
          </cell>
          <cell r="X521">
            <v>0</v>
          </cell>
          <cell r="Y521">
            <v>0</v>
          </cell>
          <cell r="Z521">
            <v>315700</v>
          </cell>
          <cell r="AA521">
            <v>45000</v>
          </cell>
          <cell r="AB521">
            <v>46404</v>
          </cell>
          <cell r="AC521">
            <v>26000</v>
          </cell>
          <cell r="AD521">
            <v>40500</v>
          </cell>
          <cell r="AE521">
            <v>41000</v>
          </cell>
          <cell r="AF521">
            <v>4680</v>
          </cell>
          <cell r="AG521">
            <v>0</v>
          </cell>
          <cell r="AH521">
            <v>17250</v>
          </cell>
          <cell r="AI521">
            <v>0</v>
          </cell>
          <cell r="AJ521">
            <v>0</v>
          </cell>
          <cell r="AK521">
            <v>18518</v>
          </cell>
          <cell r="AL521">
            <v>2585</v>
          </cell>
          <cell r="AM521">
            <v>41064.800000000003</v>
          </cell>
          <cell r="AN521">
            <v>705</v>
          </cell>
          <cell r="AO521">
            <v>0</v>
          </cell>
          <cell r="AP521">
            <v>0</v>
          </cell>
          <cell r="AQ521">
            <v>506534</v>
          </cell>
          <cell r="AR521">
            <v>0</v>
          </cell>
          <cell r="AS521">
            <v>0</v>
          </cell>
          <cell r="AT521">
            <v>0</v>
          </cell>
          <cell r="AU521">
            <v>0</v>
          </cell>
          <cell r="AV521">
            <v>2532</v>
          </cell>
          <cell r="AW521">
            <v>4306.2089999999998</v>
          </cell>
          <cell r="AX521">
            <v>1033.3293000000001</v>
          </cell>
        </row>
        <row r="522">
          <cell r="D522" t="str">
            <v>岩屋　恭子</v>
          </cell>
          <cell r="E522">
            <v>1002</v>
          </cell>
          <cell r="F522" t="str">
            <v>政策推進部</v>
          </cell>
          <cell r="G522">
            <v>100201</v>
          </cell>
          <cell r="H522" t="str">
            <v>国際人材Ｇ</v>
          </cell>
          <cell r="I522">
            <v>1</v>
          </cell>
          <cell r="J522" t="str">
            <v>部門1</v>
          </cell>
          <cell r="K522">
            <v>1001</v>
          </cell>
          <cell r="L522" t="str">
            <v>部門1-1</v>
          </cell>
          <cell r="M522">
            <v>100102</v>
          </cell>
          <cell r="N522" t="str">
            <v>一般職員</v>
          </cell>
          <cell r="O522">
            <v>500</v>
          </cell>
          <cell r="P522">
            <v>234700</v>
          </cell>
          <cell r="Q522">
            <v>234700</v>
          </cell>
          <cell r="R522">
            <v>0</v>
          </cell>
          <cell r="S522">
            <v>0</v>
          </cell>
          <cell r="T522">
            <v>0</v>
          </cell>
          <cell r="U522">
            <v>0</v>
          </cell>
          <cell r="V522">
            <v>0</v>
          </cell>
          <cell r="W522">
            <v>0</v>
          </cell>
          <cell r="X522">
            <v>0</v>
          </cell>
          <cell r="Y522">
            <v>0</v>
          </cell>
          <cell r="Z522">
            <v>234700</v>
          </cell>
          <cell r="AA522">
            <v>0</v>
          </cell>
          <cell r="AB522">
            <v>28164</v>
          </cell>
          <cell r="AC522">
            <v>0</v>
          </cell>
          <cell r="AD522">
            <v>27000</v>
          </cell>
          <cell r="AE522">
            <v>0</v>
          </cell>
          <cell r="AF522">
            <v>6958</v>
          </cell>
          <cell r="AG522">
            <v>21435</v>
          </cell>
          <cell r="AH522">
            <v>3924</v>
          </cell>
          <cell r="AI522">
            <v>32806</v>
          </cell>
          <cell r="AJ522">
            <v>0</v>
          </cell>
          <cell r="AK522">
            <v>14972</v>
          </cell>
          <cell r="AL522">
            <v>0</v>
          </cell>
          <cell r="AM522">
            <v>33201.199999999997</v>
          </cell>
          <cell r="AN522">
            <v>570</v>
          </cell>
          <cell r="AO522">
            <v>0</v>
          </cell>
          <cell r="AP522">
            <v>0</v>
          </cell>
          <cell r="AQ522">
            <v>354987</v>
          </cell>
          <cell r="AR522">
            <v>0</v>
          </cell>
          <cell r="AS522">
            <v>0</v>
          </cell>
          <cell r="AT522">
            <v>0</v>
          </cell>
          <cell r="AU522">
            <v>0</v>
          </cell>
          <cell r="AV522">
            <v>1774</v>
          </cell>
          <cell r="AW522">
            <v>3018.3245000000002</v>
          </cell>
          <cell r="AX522">
            <v>724.17340000000002</v>
          </cell>
        </row>
        <row r="523">
          <cell r="D523" t="str">
            <v>宮田　花子</v>
          </cell>
          <cell r="E523">
            <v>1004</v>
          </cell>
          <cell r="F523" t="str">
            <v>事業統括部</v>
          </cell>
          <cell r="G523">
            <v>100402</v>
          </cell>
          <cell r="H523" t="str">
            <v>事業統括Ｇ地方創生支援ユニット</v>
          </cell>
          <cell r="I523">
            <v>1</v>
          </cell>
          <cell r="J523" t="str">
            <v>部門1</v>
          </cell>
          <cell r="K523">
            <v>1001</v>
          </cell>
          <cell r="L523" t="str">
            <v>部門1-1</v>
          </cell>
          <cell r="M523">
            <v>100102</v>
          </cell>
          <cell r="N523" t="str">
            <v>一般職員</v>
          </cell>
          <cell r="O523">
            <v>500</v>
          </cell>
          <cell r="P523">
            <v>251500</v>
          </cell>
          <cell r="Q523">
            <v>251500</v>
          </cell>
          <cell r="R523">
            <v>0</v>
          </cell>
          <cell r="S523">
            <v>0</v>
          </cell>
          <cell r="T523">
            <v>0</v>
          </cell>
          <cell r="U523">
            <v>0</v>
          </cell>
          <cell r="V523">
            <v>0</v>
          </cell>
          <cell r="W523">
            <v>0</v>
          </cell>
          <cell r="X523">
            <v>0</v>
          </cell>
          <cell r="Y523">
            <v>0</v>
          </cell>
          <cell r="Z523">
            <v>251500</v>
          </cell>
          <cell r="AA523">
            <v>0</v>
          </cell>
          <cell r="AB523">
            <v>30180</v>
          </cell>
          <cell r="AC523">
            <v>0</v>
          </cell>
          <cell r="AD523">
            <v>27000</v>
          </cell>
          <cell r="AE523">
            <v>0</v>
          </cell>
          <cell r="AF523">
            <v>6283</v>
          </cell>
          <cell r="AG523">
            <v>23440</v>
          </cell>
          <cell r="AH523">
            <v>5725</v>
          </cell>
          <cell r="AI523">
            <v>127818</v>
          </cell>
          <cell r="AJ523">
            <v>0</v>
          </cell>
          <cell r="AK523">
            <v>18518</v>
          </cell>
          <cell r="AL523">
            <v>0</v>
          </cell>
          <cell r="AM523">
            <v>41064.800000000003</v>
          </cell>
          <cell r="AN523">
            <v>705</v>
          </cell>
          <cell r="AO523">
            <v>0</v>
          </cell>
          <cell r="AP523">
            <v>0</v>
          </cell>
          <cell r="AQ523">
            <v>471946</v>
          </cell>
          <cell r="AR523">
            <v>9664</v>
          </cell>
          <cell r="AS523">
            <v>0</v>
          </cell>
          <cell r="AT523">
            <v>811</v>
          </cell>
          <cell r="AU523">
            <v>0</v>
          </cell>
          <cell r="AV523">
            <v>2359</v>
          </cell>
          <cell r="AW523">
            <v>4012.2710000000002</v>
          </cell>
          <cell r="AX523">
            <v>962.76980000000003</v>
          </cell>
        </row>
        <row r="524">
          <cell r="D524" t="str">
            <v>小田川　裕香子</v>
          </cell>
          <cell r="E524">
            <v>1001</v>
          </cell>
          <cell r="F524" t="str">
            <v>産業推進部</v>
          </cell>
          <cell r="G524">
            <v>100101</v>
          </cell>
          <cell r="H524" t="str">
            <v>産業国際化・インフラＧ</v>
          </cell>
          <cell r="I524">
            <v>1</v>
          </cell>
          <cell r="J524" t="str">
            <v>部門1</v>
          </cell>
          <cell r="K524">
            <v>1001</v>
          </cell>
          <cell r="L524" t="str">
            <v>部門1-1</v>
          </cell>
          <cell r="M524">
            <v>100102</v>
          </cell>
          <cell r="N524" t="str">
            <v>一般職員</v>
          </cell>
          <cell r="O524">
            <v>500</v>
          </cell>
          <cell r="P524">
            <v>226300</v>
          </cell>
          <cell r="Q524">
            <v>226300</v>
          </cell>
          <cell r="R524">
            <v>0</v>
          </cell>
          <cell r="S524">
            <v>0</v>
          </cell>
          <cell r="T524">
            <v>0</v>
          </cell>
          <cell r="U524">
            <v>0</v>
          </cell>
          <cell r="V524">
            <v>0</v>
          </cell>
          <cell r="W524">
            <v>0</v>
          </cell>
          <cell r="X524">
            <v>0</v>
          </cell>
          <cell r="Y524">
            <v>0</v>
          </cell>
          <cell r="Z524">
            <v>226300</v>
          </cell>
          <cell r="AA524">
            <v>0</v>
          </cell>
          <cell r="AB524">
            <v>27156</v>
          </cell>
          <cell r="AC524">
            <v>0</v>
          </cell>
          <cell r="AD524">
            <v>0</v>
          </cell>
          <cell r="AE524">
            <v>0</v>
          </cell>
          <cell r="AF524">
            <v>14160</v>
          </cell>
          <cell r="AG524">
            <v>22036</v>
          </cell>
          <cell r="AH524">
            <v>3830</v>
          </cell>
          <cell r="AI524">
            <v>68232</v>
          </cell>
          <cell r="AJ524">
            <v>0</v>
          </cell>
          <cell r="AK524">
            <v>13396</v>
          </cell>
          <cell r="AL524">
            <v>0</v>
          </cell>
          <cell r="AM524">
            <v>29706.6</v>
          </cell>
          <cell r="AN524">
            <v>510</v>
          </cell>
          <cell r="AO524">
            <v>0</v>
          </cell>
          <cell r="AP524">
            <v>0</v>
          </cell>
          <cell r="AQ524">
            <v>361714</v>
          </cell>
          <cell r="AR524">
            <v>0</v>
          </cell>
          <cell r="AS524">
            <v>0</v>
          </cell>
          <cell r="AT524">
            <v>239</v>
          </cell>
          <cell r="AU524">
            <v>0</v>
          </cell>
          <cell r="AV524">
            <v>1808</v>
          </cell>
          <cell r="AW524">
            <v>3075.1390000000001</v>
          </cell>
          <cell r="AX524">
            <v>737.89649999999995</v>
          </cell>
        </row>
        <row r="525">
          <cell r="D525" t="str">
            <v>宮原　豊</v>
          </cell>
          <cell r="E525">
            <v>1005</v>
          </cell>
          <cell r="F525" t="str">
            <v>総務企画部</v>
          </cell>
          <cell r="G525">
            <v>100502</v>
          </cell>
          <cell r="H525" t="str">
            <v>総務Ｇ</v>
          </cell>
          <cell r="I525">
            <v>1</v>
          </cell>
          <cell r="J525" t="str">
            <v>部門1</v>
          </cell>
          <cell r="K525">
            <v>1001</v>
          </cell>
          <cell r="L525" t="str">
            <v>部門1-1</v>
          </cell>
          <cell r="M525">
            <v>100102</v>
          </cell>
          <cell r="N525" t="str">
            <v>一般職員</v>
          </cell>
          <cell r="O525">
            <v>200</v>
          </cell>
          <cell r="P525">
            <v>0</v>
          </cell>
          <cell r="Q525">
            <v>600000</v>
          </cell>
          <cell r="R525">
            <v>0</v>
          </cell>
          <cell r="S525">
            <v>0</v>
          </cell>
          <cell r="T525">
            <v>0</v>
          </cell>
          <cell r="U525">
            <v>0</v>
          </cell>
          <cell r="V525">
            <v>0</v>
          </cell>
          <cell r="W525">
            <v>0</v>
          </cell>
          <cell r="X525">
            <v>0</v>
          </cell>
          <cell r="Y525">
            <v>0</v>
          </cell>
          <cell r="Z525">
            <v>600000</v>
          </cell>
          <cell r="AA525">
            <v>0</v>
          </cell>
          <cell r="AB525">
            <v>0</v>
          </cell>
          <cell r="AC525">
            <v>0</v>
          </cell>
          <cell r="AD525">
            <v>0</v>
          </cell>
          <cell r="AE525">
            <v>0</v>
          </cell>
          <cell r="AF525">
            <v>0</v>
          </cell>
          <cell r="AG525">
            <v>0</v>
          </cell>
          <cell r="AH525">
            <v>0</v>
          </cell>
          <cell r="AI525">
            <v>0</v>
          </cell>
          <cell r="AJ525">
            <v>0</v>
          </cell>
          <cell r="AK525">
            <v>46492</v>
          </cell>
          <cell r="AL525">
            <v>0</v>
          </cell>
          <cell r="AM525">
            <v>103097.2</v>
          </cell>
          <cell r="AN525">
            <v>1770</v>
          </cell>
          <cell r="AO525">
            <v>0</v>
          </cell>
          <cell r="AP525">
            <v>0</v>
          </cell>
          <cell r="AQ525">
            <v>600000</v>
          </cell>
          <cell r="AR525">
            <v>0</v>
          </cell>
          <cell r="AS525">
            <v>0</v>
          </cell>
          <cell r="AT525">
            <v>0</v>
          </cell>
          <cell r="AU525">
            <v>0</v>
          </cell>
          <cell r="AV525">
            <v>0</v>
          </cell>
          <cell r="AW525">
            <v>0</v>
          </cell>
          <cell r="AX525">
            <v>0</v>
          </cell>
        </row>
        <row r="526">
          <cell r="D526" t="str">
            <v>藤木　昌彦</v>
          </cell>
          <cell r="E526">
            <v>1001</v>
          </cell>
          <cell r="F526" t="str">
            <v>役員他</v>
          </cell>
          <cell r="G526">
            <v>100102</v>
          </cell>
          <cell r="H526" t="str">
            <v>出納長</v>
          </cell>
          <cell r="I526">
            <v>1</v>
          </cell>
          <cell r="J526" t="str">
            <v>部門1</v>
          </cell>
          <cell r="K526">
            <v>1001</v>
          </cell>
          <cell r="L526" t="str">
            <v>部門1-1</v>
          </cell>
          <cell r="M526">
            <v>100102</v>
          </cell>
          <cell r="N526" t="str">
            <v>一般職員</v>
          </cell>
          <cell r="O526">
            <v>200</v>
          </cell>
          <cell r="P526">
            <v>600000</v>
          </cell>
          <cell r="Q526">
            <v>600000</v>
          </cell>
          <cell r="R526">
            <v>0</v>
          </cell>
          <cell r="S526">
            <v>0</v>
          </cell>
          <cell r="T526">
            <v>0</v>
          </cell>
          <cell r="U526">
            <v>0</v>
          </cell>
          <cell r="V526">
            <v>0</v>
          </cell>
          <cell r="W526">
            <v>0</v>
          </cell>
          <cell r="X526">
            <v>0</v>
          </cell>
          <cell r="Y526">
            <v>0</v>
          </cell>
          <cell r="Z526">
            <v>600000</v>
          </cell>
          <cell r="AA526">
            <v>0</v>
          </cell>
          <cell r="AB526">
            <v>0</v>
          </cell>
          <cell r="AC526">
            <v>0</v>
          </cell>
          <cell r="AD526">
            <v>0</v>
          </cell>
          <cell r="AE526">
            <v>0</v>
          </cell>
          <cell r="AF526">
            <v>10265</v>
          </cell>
          <cell r="AG526">
            <v>0</v>
          </cell>
          <cell r="AH526">
            <v>0</v>
          </cell>
          <cell r="AI526">
            <v>0</v>
          </cell>
          <cell r="AJ526">
            <v>0</v>
          </cell>
          <cell r="AK526">
            <v>29550</v>
          </cell>
          <cell r="AL526">
            <v>4125</v>
          </cell>
          <cell r="AM526">
            <v>54169.8</v>
          </cell>
          <cell r="AN526">
            <v>930</v>
          </cell>
          <cell r="AO526">
            <v>0</v>
          </cell>
          <cell r="AP526">
            <v>0</v>
          </cell>
          <cell r="AQ526">
            <v>610265</v>
          </cell>
          <cell r="AR526">
            <v>0</v>
          </cell>
          <cell r="AS526">
            <v>0</v>
          </cell>
          <cell r="AT526">
            <v>0</v>
          </cell>
          <cell r="AU526">
            <v>0</v>
          </cell>
          <cell r="AV526">
            <v>3051</v>
          </cell>
          <cell r="AW526">
            <v>5187.5775000000003</v>
          </cell>
          <cell r="AX526">
            <v>1244.9405999999999</v>
          </cell>
        </row>
        <row r="527">
          <cell r="D527" t="str">
            <v>湊　雅美</v>
          </cell>
          <cell r="E527">
            <v>1002</v>
          </cell>
          <cell r="F527" t="str">
            <v>派遣業務部</v>
          </cell>
          <cell r="G527">
            <v>100201</v>
          </cell>
          <cell r="H527" t="str">
            <v>派遣業務Ｇ</v>
          </cell>
          <cell r="I527">
            <v>1</v>
          </cell>
          <cell r="J527" t="str">
            <v>部門1</v>
          </cell>
          <cell r="K527">
            <v>1001</v>
          </cell>
          <cell r="L527" t="str">
            <v>部門1-1</v>
          </cell>
          <cell r="M527">
            <v>100102</v>
          </cell>
          <cell r="N527" t="str">
            <v>一般職員</v>
          </cell>
          <cell r="O527">
            <v>300</v>
          </cell>
          <cell r="P527">
            <v>459300</v>
          </cell>
          <cell r="Q527">
            <v>459300</v>
          </cell>
          <cell r="R527">
            <v>0</v>
          </cell>
          <cell r="S527">
            <v>0</v>
          </cell>
          <cell r="T527">
            <v>0</v>
          </cell>
          <cell r="U527">
            <v>0</v>
          </cell>
          <cell r="V527">
            <v>0</v>
          </cell>
          <cell r="W527">
            <v>0</v>
          </cell>
          <cell r="X527">
            <v>0</v>
          </cell>
          <cell r="Y527">
            <v>0</v>
          </cell>
          <cell r="Z527">
            <v>459300</v>
          </cell>
          <cell r="AA527">
            <v>75000</v>
          </cell>
          <cell r="AB527">
            <v>64116</v>
          </cell>
          <cell r="AC527">
            <v>0</v>
          </cell>
          <cell r="AD527">
            <v>0</v>
          </cell>
          <cell r="AE527">
            <v>0</v>
          </cell>
          <cell r="AF527">
            <v>12908</v>
          </cell>
          <cell r="AG527">
            <v>13216</v>
          </cell>
          <cell r="AH527">
            <v>10006</v>
          </cell>
          <cell r="AI527">
            <v>0</v>
          </cell>
          <cell r="AJ527">
            <v>0</v>
          </cell>
          <cell r="AK527">
            <v>24428</v>
          </cell>
          <cell r="AL527">
            <v>3410</v>
          </cell>
          <cell r="AM527">
            <v>54169.8</v>
          </cell>
          <cell r="AN527">
            <v>930</v>
          </cell>
          <cell r="AO527">
            <v>0</v>
          </cell>
          <cell r="AP527">
            <v>0</v>
          </cell>
          <cell r="AQ527">
            <v>634546</v>
          </cell>
          <cell r="AR527">
            <v>0</v>
          </cell>
          <cell r="AS527">
            <v>0</v>
          </cell>
          <cell r="AT527">
            <v>0</v>
          </cell>
          <cell r="AU527">
            <v>0</v>
          </cell>
          <cell r="AV527">
            <v>3172</v>
          </cell>
          <cell r="AW527">
            <v>5394.3710000000001</v>
          </cell>
          <cell r="AX527">
            <v>1294.4738</v>
          </cell>
        </row>
        <row r="528">
          <cell r="D528" t="str">
            <v>野上　弘毅</v>
          </cell>
          <cell r="E528">
            <v>1002</v>
          </cell>
          <cell r="F528" t="str">
            <v>政策推進部</v>
          </cell>
          <cell r="G528">
            <v>100202</v>
          </cell>
          <cell r="H528" t="str">
            <v>政策受託Ｇ</v>
          </cell>
          <cell r="I528">
            <v>1</v>
          </cell>
          <cell r="J528" t="str">
            <v>部門1</v>
          </cell>
          <cell r="K528">
            <v>1001</v>
          </cell>
          <cell r="L528" t="str">
            <v>部門1-1</v>
          </cell>
          <cell r="M528">
            <v>100102</v>
          </cell>
          <cell r="N528" t="str">
            <v>一般職員</v>
          </cell>
          <cell r="O528">
            <v>300</v>
          </cell>
          <cell r="P528">
            <v>378900</v>
          </cell>
          <cell r="Q528">
            <v>378900</v>
          </cell>
          <cell r="R528">
            <v>0</v>
          </cell>
          <cell r="S528">
            <v>0</v>
          </cell>
          <cell r="T528">
            <v>0</v>
          </cell>
          <cell r="U528">
            <v>0</v>
          </cell>
          <cell r="V528">
            <v>0</v>
          </cell>
          <cell r="W528">
            <v>0</v>
          </cell>
          <cell r="X528">
            <v>0</v>
          </cell>
          <cell r="Y528">
            <v>0</v>
          </cell>
          <cell r="Z528">
            <v>378900</v>
          </cell>
          <cell r="AA528">
            <v>75000</v>
          </cell>
          <cell r="AB528">
            <v>54468</v>
          </cell>
          <cell r="AC528">
            <v>0</v>
          </cell>
          <cell r="AD528">
            <v>0</v>
          </cell>
          <cell r="AE528">
            <v>0</v>
          </cell>
          <cell r="AF528">
            <v>13618</v>
          </cell>
          <cell r="AG528">
            <v>16128</v>
          </cell>
          <cell r="AH528">
            <v>1580</v>
          </cell>
          <cell r="AI528">
            <v>0</v>
          </cell>
          <cell r="AJ528">
            <v>0</v>
          </cell>
          <cell r="AK528">
            <v>20882</v>
          </cell>
          <cell r="AL528">
            <v>2915</v>
          </cell>
          <cell r="AM528">
            <v>46306.2</v>
          </cell>
          <cell r="AN528">
            <v>795</v>
          </cell>
          <cell r="AO528">
            <v>0</v>
          </cell>
          <cell r="AP528">
            <v>0</v>
          </cell>
          <cell r="AQ528">
            <v>539694</v>
          </cell>
          <cell r="AR528">
            <v>0</v>
          </cell>
          <cell r="AS528">
            <v>0</v>
          </cell>
          <cell r="AT528">
            <v>0</v>
          </cell>
          <cell r="AU528">
            <v>0</v>
          </cell>
          <cell r="AV528">
            <v>2698</v>
          </cell>
          <cell r="AW528">
            <v>4587.8689999999997</v>
          </cell>
          <cell r="AX528">
            <v>1100.9757</v>
          </cell>
        </row>
        <row r="529">
          <cell r="D529" t="str">
            <v>中村　比呂志</v>
          </cell>
          <cell r="E529">
            <v>1002</v>
          </cell>
          <cell r="F529" t="str">
            <v>政策推進部</v>
          </cell>
          <cell r="G529">
            <v>100202</v>
          </cell>
          <cell r="H529" t="str">
            <v>政策受託Ｇ</v>
          </cell>
          <cell r="I529">
            <v>1</v>
          </cell>
          <cell r="J529" t="str">
            <v>部門1</v>
          </cell>
          <cell r="K529">
            <v>1001</v>
          </cell>
          <cell r="L529" t="str">
            <v>部門1-1</v>
          </cell>
          <cell r="M529">
            <v>100102</v>
          </cell>
          <cell r="N529" t="str">
            <v>一般職員</v>
          </cell>
          <cell r="O529">
            <v>700</v>
          </cell>
          <cell r="P529">
            <v>0</v>
          </cell>
          <cell r="Q529">
            <v>160000</v>
          </cell>
          <cell r="R529">
            <v>0</v>
          </cell>
          <cell r="S529">
            <v>0</v>
          </cell>
          <cell r="T529">
            <v>0</v>
          </cell>
          <cell r="U529">
            <v>0</v>
          </cell>
          <cell r="V529">
            <v>0</v>
          </cell>
          <cell r="W529">
            <v>0</v>
          </cell>
          <cell r="X529">
            <v>0</v>
          </cell>
          <cell r="Y529">
            <v>0</v>
          </cell>
          <cell r="Z529">
            <v>160000</v>
          </cell>
          <cell r="AA529">
            <v>0</v>
          </cell>
          <cell r="AB529">
            <v>0</v>
          </cell>
          <cell r="AC529">
            <v>0</v>
          </cell>
          <cell r="AD529">
            <v>0</v>
          </cell>
          <cell r="AE529">
            <v>0</v>
          </cell>
          <cell r="AF529">
            <v>17370</v>
          </cell>
          <cell r="AG529">
            <v>0</v>
          </cell>
          <cell r="AH529">
            <v>0</v>
          </cell>
          <cell r="AI529">
            <v>6354</v>
          </cell>
          <cell r="AJ529">
            <v>0</v>
          </cell>
          <cell r="AK529">
            <v>7092</v>
          </cell>
          <cell r="AL529">
            <v>990</v>
          </cell>
          <cell r="AM529">
            <v>15727.2</v>
          </cell>
          <cell r="AN529">
            <v>270</v>
          </cell>
          <cell r="AO529">
            <v>0</v>
          </cell>
          <cell r="AP529">
            <v>0</v>
          </cell>
          <cell r="AQ529">
            <v>183724</v>
          </cell>
          <cell r="AR529">
            <v>0</v>
          </cell>
          <cell r="AS529">
            <v>0</v>
          </cell>
          <cell r="AT529">
            <v>0</v>
          </cell>
          <cell r="AU529">
            <v>0</v>
          </cell>
          <cell r="AV529">
            <v>918</v>
          </cell>
          <cell r="AW529">
            <v>1562.2739999999999</v>
          </cell>
          <cell r="AX529">
            <v>374.79689999999999</v>
          </cell>
        </row>
        <row r="530">
          <cell r="D530" t="str">
            <v>内藤　亘</v>
          </cell>
          <cell r="E530">
            <v>1005</v>
          </cell>
          <cell r="F530" t="str">
            <v>総務企画部</v>
          </cell>
          <cell r="G530">
            <v>100504</v>
          </cell>
          <cell r="H530" t="str">
            <v>会計Ｇ</v>
          </cell>
          <cell r="I530">
            <v>1</v>
          </cell>
          <cell r="J530" t="str">
            <v>部門1</v>
          </cell>
          <cell r="K530">
            <v>1001</v>
          </cell>
          <cell r="L530" t="str">
            <v>部門1-1</v>
          </cell>
          <cell r="M530">
            <v>100102</v>
          </cell>
          <cell r="N530" t="str">
            <v>一般職員</v>
          </cell>
          <cell r="O530">
            <v>500</v>
          </cell>
          <cell r="P530">
            <v>273300</v>
          </cell>
          <cell r="Q530">
            <v>273300</v>
          </cell>
          <cell r="R530">
            <v>0</v>
          </cell>
          <cell r="S530">
            <v>0</v>
          </cell>
          <cell r="T530">
            <v>0</v>
          </cell>
          <cell r="U530">
            <v>0</v>
          </cell>
          <cell r="V530">
            <v>0</v>
          </cell>
          <cell r="W530">
            <v>0</v>
          </cell>
          <cell r="X530">
            <v>0</v>
          </cell>
          <cell r="Y530">
            <v>0</v>
          </cell>
          <cell r="Z530">
            <v>273300</v>
          </cell>
          <cell r="AA530">
            <v>0</v>
          </cell>
          <cell r="AB530">
            <v>32796</v>
          </cell>
          <cell r="AC530">
            <v>0</v>
          </cell>
          <cell r="AD530">
            <v>0</v>
          </cell>
          <cell r="AE530">
            <v>0</v>
          </cell>
          <cell r="AF530">
            <v>18260</v>
          </cell>
          <cell r="AG530">
            <v>21364</v>
          </cell>
          <cell r="AH530">
            <v>2136</v>
          </cell>
          <cell r="AI530">
            <v>89128</v>
          </cell>
          <cell r="AJ530">
            <v>0</v>
          </cell>
          <cell r="AK530">
            <v>14184</v>
          </cell>
          <cell r="AL530">
            <v>0</v>
          </cell>
          <cell r="AM530">
            <v>31453.4</v>
          </cell>
          <cell r="AN530">
            <v>540</v>
          </cell>
          <cell r="AO530">
            <v>0</v>
          </cell>
          <cell r="AP530">
            <v>0</v>
          </cell>
          <cell r="AQ530">
            <v>436984</v>
          </cell>
          <cell r="AR530">
            <v>491</v>
          </cell>
          <cell r="AS530">
            <v>0</v>
          </cell>
          <cell r="AT530">
            <v>1126</v>
          </cell>
          <cell r="AU530">
            <v>0</v>
          </cell>
          <cell r="AV530">
            <v>2184</v>
          </cell>
          <cell r="AW530">
            <v>3715.2840000000001</v>
          </cell>
          <cell r="AX530">
            <v>891.44730000000004</v>
          </cell>
        </row>
        <row r="531">
          <cell r="D531" t="str">
            <v>須藤　弥生</v>
          </cell>
          <cell r="E531">
            <v>1002</v>
          </cell>
          <cell r="F531" t="str">
            <v>派遣業務部</v>
          </cell>
          <cell r="G531">
            <v>100202</v>
          </cell>
          <cell r="H531" t="str">
            <v>庶務経理Ｇ</v>
          </cell>
          <cell r="I531">
            <v>1</v>
          </cell>
          <cell r="J531" t="str">
            <v>部門1</v>
          </cell>
          <cell r="K531">
            <v>1001</v>
          </cell>
          <cell r="L531" t="str">
            <v>部門1-1</v>
          </cell>
          <cell r="M531">
            <v>100102</v>
          </cell>
          <cell r="N531" t="str">
            <v>一般職員</v>
          </cell>
          <cell r="O531">
            <v>500</v>
          </cell>
          <cell r="P531">
            <v>432600</v>
          </cell>
          <cell r="Q531">
            <v>432600</v>
          </cell>
          <cell r="R531">
            <v>0</v>
          </cell>
          <cell r="S531">
            <v>0</v>
          </cell>
          <cell r="T531">
            <v>0</v>
          </cell>
          <cell r="U531">
            <v>0</v>
          </cell>
          <cell r="V531">
            <v>0</v>
          </cell>
          <cell r="W531">
            <v>0</v>
          </cell>
          <cell r="X531">
            <v>0</v>
          </cell>
          <cell r="Y531">
            <v>0</v>
          </cell>
          <cell r="Z531">
            <v>432600</v>
          </cell>
          <cell r="AA531">
            <v>0</v>
          </cell>
          <cell r="AB531">
            <v>51912</v>
          </cell>
          <cell r="AC531">
            <v>0</v>
          </cell>
          <cell r="AD531">
            <v>0</v>
          </cell>
          <cell r="AE531">
            <v>0</v>
          </cell>
          <cell r="AF531">
            <v>13906</v>
          </cell>
          <cell r="AG531">
            <v>0</v>
          </cell>
          <cell r="AH531">
            <v>26663</v>
          </cell>
          <cell r="AI531">
            <v>56780</v>
          </cell>
          <cell r="AJ531">
            <v>0</v>
          </cell>
          <cell r="AK531">
            <v>29550</v>
          </cell>
          <cell r="AL531">
            <v>4125</v>
          </cell>
          <cell r="AM531">
            <v>54169.8</v>
          </cell>
          <cell r="AN531">
            <v>930</v>
          </cell>
          <cell r="AO531">
            <v>0</v>
          </cell>
          <cell r="AP531">
            <v>0</v>
          </cell>
          <cell r="AQ531">
            <v>581861</v>
          </cell>
          <cell r="AR531">
            <v>0</v>
          </cell>
          <cell r="AS531">
            <v>0</v>
          </cell>
          <cell r="AT531">
            <v>0</v>
          </cell>
          <cell r="AU531">
            <v>0</v>
          </cell>
          <cell r="AV531">
            <v>2909</v>
          </cell>
          <cell r="AW531">
            <v>4946.1234999999997</v>
          </cell>
          <cell r="AX531">
            <v>1186.9964</v>
          </cell>
        </row>
        <row r="532">
          <cell r="D532" t="str">
            <v>金澤　美佳</v>
          </cell>
          <cell r="E532">
            <v>1002</v>
          </cell>
          <cell r="F532" t="str">
            <v>政策推進部</v>
          </cell>
          <cell r="G532">
            <v>100201</v>
          </cell>
          <cell r="H532" t="str">
            <v>国際人材Ｇ</v>
          </cell>
          <cell r="I532">
            <v>1</v>
          </cell>
          <cell r="J532" t="str">
            <v>部門1</v>
          </cell>
          <cell r="K532">
            <v>1001</v>
          </cell>
          <cell r="L532" t="str">
            <v>部門1-1</v>
          </cell>
          <cell r="M532">
            <v>100102</v>
          </cell>
          <cell r="N532" t="str">
            <v>一般職員</v>
          </cell>
          <cell r="O532">
            <v>500</v>
          </cell>
          <cell r="P532">
            <v>281400</v>
          </cell>
          <cell r="Q532">
            <v>281400</v>
          </cell>
          <cell r="R532">
            <v>0</v>
          </cell>
          <cell r="S532">
            <v>0</v>
          </cell>
          <cell r="T532">
            <v>0</v>
          </cell>
          <cell r="U532">
            <v>0</v>
          </cell>
          <cell r="V532">
            <v>0</v>
          </cell>
          <cell r="W532">
            <v>0</v>
          </cell>
          <cell r="X532">
            <v>0</v>
          </cell>
          <cell r="Y532">
            <v>0</v>
          </cell>
          <cell r="Z532">
            <v>281400</v>
          </cell>
          <cell r="AA532">
            <v>0</v>
          </cell>
          <cell r="AB532">
            <v>33768</v>
          </cell>
          <cell r="AC532">
            <v>0</v>
          </cell>
          <cell r="AD532">
            <v>27000</v>
          </cell>
          <cell r="AE532">
            <v>0</v>
          </cell>
          <cell r="AF532">
            <v>15676</v>
          </cell>
          <cell r="AG532">
            <v>18746</v>
          </cell>
          <cell r="AH532">
            <v>4239</v>
          </cell>
          <cell r="AI532">
            <v>11611</v>
          </cell>
          <cell r="AJ532">
            <v>0</v>
          </cell>
          <cell r="AK532">
            <v>16154</v>
          </cell>
          <cell r="AL532">
            <v>2255</v>
          </cell>
          <cell r="AM532">
            <v>35822.400000000001</v>
          </cell>
          <cell r="AN532">
            <v>615</v>
          </cell>
          <cell r="AO532">
            <v>0</v>
          </cell>
          <cell r="AP532">
            <v>0</v>
          </cell>
          <cell r="AQ532">
            <v>392440</v>
          </cell>
          <cell r="AR532">
            <v>0</v>
          </cell>
          <cell r="AS532">
            <v>0</v>
          </cell>
          <cell r="AT532">
            <v>0</v>
          </cell>
          <cell r="AU532">
            <v>0</v>
          </cell>
          <cell r="AV532">
            <v>1962</v>
          </cell>
          <cell r="AW532">
            <v>3335.94</v>
          </cell>
          <cell r="AX532">
            <v>800.57759999999996</v>
          </cell>
        </row>
        <row r="533">
          <cell r="D533" t="str">
            <v>笠井　雅紀</v>
          </cell>
          <cell r="E533">
            <v>1002</v>
          </cell>
          <cell r="F533" t="str">
            <v>派遣業務部</v>
          </cell>
          <cell r="G533">
            <v>100201</v>
          </cell>
          <cell r="H533" t="str">
            <v>派遣業務Ｇ</v>
          </cell>
          <cell r="I533">
            <v>1</v>
          </cell>
          <cell r="J533" t="str">
            <v>部門1</v>
          </cell>
          <cell r="K533">
            <v>1001</v>
          </cell>
          <cell r="L533" t="str">
            <v>部門1-1</v>
          </cell>
          <cell r="M533">
            <v>100102</v>
          </cell>
          <cell r="N533" t="str">
            <v>一般職員</v>
          </cell>
          <cell r="O533">
            <v>500</v>
          </cell>
          <cell r="P533">
            <v>276000</v>
          </cell>
          <cell r="Q533">
            <v>276000</v>
          </cell>
          <cell r="R533">
            <v>0</v>
          </cell>
          <cell r="S533">
            <v>0</v>
          </cell>
          <cell r="T533">
            <v>0</v>
          </cell>
          <cell r="U533">
            <v>0</v>
          </cell>
          <cell r="V533">
            <v>0</v>
          </cell>
          <cell r="W533">
            <v>0</v>
          </cell>
          <cell r="X533">
            <v>0</v>
          </cell>
          <cell r="Y533">
            <v>0</v>
          </cell>
          <cell r="Z533">
            <v>276000</v>
          </cell>
          <cell r="AA533">
            <v>0</v>
          </cell>
          <cell r="AB533">
            <v>36240</v>
          </cell>
          <cell r="AC533">
            <v>26000</v>
          </cell>
          <cell r="AD533">
            <v>0</v>
          </cell>
          <cell r="AE533">
            <v>0</v>
          </cell>
          <cell r="AF533">
            <v>25150</v>
          </cell>
          <cell r="AG533">
            <v>19211</v>
          </cell>
          <cell r="AH533">
            <v>969</v>
          </cell>
          <cell r="AI533">
            <v>20759</v>
          </cell>
          <cell r="AJ533">
            <v>0</v>
          </cell>
          <cell r="AK533">
            <v>16154</v>
          </cell>
          <cell r="AL533">
            <v>0</v>
          </cell>
          <cell r="AM533">
            <v>35822.400000000001</v>
          </cell>
          <cell r="AN533">
            <v>615</v>
          </cell>
          <cell r="AO533">
            <v>0</v>
          </cell>
          <cell r="AP533">
            <v>0</v>
          </cell>
          <cell r="AQ533">
            <v>404329</v>
          </cell>
          <cell r="AR533">
            <v>0</v>
          </cell>
          <cell r="AS533">
            <v>0</v>
          </cell>
          <cell r="AT533">
            <v>0</v>
          </cell>
          <cell r="AU533">
            <v>0</v>
          </cell>
          <cell r="AV533">
            <v>2021</v>
          </cell>
          <cell r="AW533">
            <v>3437.4414999999999</v>
          </cell>
          <cell r="AX533">
            <v>824.83109999999999</v>
          </cell>
        </row>
        <row r="534">
          <cell r="D534" t="str">
            <v>矢島　肇</v>
          </cell>
          <cell r="E534">
            <v>1002</v>
          </cell>
          <cell r="F534" t="str">
            <v>派遣業務部</v>
          </cell>
          <cell r="G534">
            <v>100201</v>
          </cell>
          <cell r="H534" t="str">
            <v>派遣業務Ｇ</v>
          </cell>
          <cell r="I534">
            <v>1</v>
          </cell>
          <cell r="J534" t="str">
            <v>部門1</v>
          </cell>
          <cell r="K534">
            <v>1001</v>
          </cell>
          <cell r="L534" t="str">
            <v>部門1-1</v>
          </cell>
          <cell r="M534">
            <v>100102</v>
          </cell>
          <cell r="N534" t="str">
            <v>一般職員</v>
          </cell>
          <cell r="O534">
            <v>500</v>
          </cell>
          <cell r="P534">
            <v>400000</v>
          </cell>
          <cell r="Q534">
            <v>400000</v>
          </cell>
          <cell r="R534">
            <v>0</v>
          </cell>
          <cell r="S534">
            <v>0</v>
          </cell>
          <cell r="T534">
            <v>0</v>
          </cell>
          <cell r="U534">
            <v>0</v>
          </cell>
          <cell r="V534">
            <v>0</v>
          </cell>
          <cell r="W534">
            <v>0</v>
          </cell>
          <cell r="X534">
            <v>0</v>
          </cell>
          <cell r="Y534">
            <v>0</v>
          </cell>
          <cell r="Z534">
            <v>400000</v>
          </cell>
          <cell r="AA534">
            <v>0</v>
          </cell>
          <cell r="AB534">
            <v>0</v>
          </cell>
          <cell r="AC534">
            <v>0</v>
          </cell>
          <cell r="AD534">
            <v>0</v>
          </cell>
          <cell r="AE534">
            <v>0</v>
          </cell>
          <cell r="AF534">
            <v>25400</v>
          </cell>
          <cell r="AG534">
            <v>0</v>
          </cell>
          <cell r="AH534">
            <v>0</v>
          </cell>
          <cell r="AI534">
            <v>22133</v>
          </cell>
          <cell r="AJ534">
            <v>0</v>
          </cell>
          <cell r="AK534">
            <v>17336</v>
          </cell>
          <cell r="AL534">
            <v>2420</v>
          </cell>
          <cell r="AM534">
            <v>38443.599999999999</v>
          </cell>
          <cell r="AN534">
            <v>660</v>
          </cell>
          <cell r="AO534">
            <v>0</v>
          </cell>
          <cell r="AP534">
            <v>0</v>
          </cell>
          <cell r="AQ534">
            <v>447533</v>
          </cell>
          <cell r="AR534">
            <v>0</v>
          </cell>
          <cell r="AS534">
            <v>0</v>
          </cell>
          <cell r="AT534">
            <v>0</v>
          </cell>
          <cell r="AU534">
            <v>0</v>
          </cell>
          <cell r="AV534">
            <v>2237</v>
          </cell>
          <cell r="AW534">
            <v>3804.6954999999998</v>
          </cell>
          <cell r="AX534">
            <v>912.96730000000002</v>
          </cell>
        </row>
        <row r="535">
          <cell r="D535" t="str">
            <v>池田　慎吾</v>
          </cell>
          <cell r="E535">
            <v>1002</v>
          </cell>
          <cell r="F535" t="str">
            <v>政策推進部</v>
          </cell>
          <cell r="G535">
            <v>100201</v>
          </cell>
          <cell r="H535" t="str">
            <v>国際人材Ｇ</v>
          </cell>
          <cell r="I535">
            <v>1</v>
          </cell>
          <cell r="J535" t="str">
            <v>部門1</v>
          </cell>
          <cell r="K535">
            <v>1001</v>
          </cell>
          <cell r="L535" t="str">
            <v>部門1-1</v>
          </cell>
          <cell r="M535">
            <v>100102</v>
          </cell>
          <cell r="N535" t="str">
            <v>一般職員</v>
          </cell>
          <cell r="O535">
            <v>300</v>
          </cell>
          <cell r="P535">
            <v>362400</v>
          </cell>
          <cell r="Q535">
            <v>362400</v>
          </cell>
          <cell r="R535">
            <v>0</v>
          </cell>
          <cell r="S535">
            <v>0</v>
          </cell>
          <cell r="T535">
            <v>0</v>
          </cell>
          <cell r="U535">
            <v>0</v>
          </cell>
          <cell r="V535">
            <v>0</v>
          </cell>
          <cell r="W535">
            <v>0</v>
          </cell>
          <cell r="X535">
            <v>0</v>
          </cell>
          <cell r="Y535">
            <v>0</v>
          </cell>
          <cell r="Z535">
            <v>362400</v>
          </cell>
          <cell r="AA535">
            <v>45000</v>
          </cell>
          <cell r="AB535">
            <v>52008</v>
          </cell>
          <cell r="AC535">
            <v>26000</v>
          </cell>
          <cell r="AD535">
            <v>0</v>
          </cell>
          <cell r="AE535">
            <v>0</v>
          </cell>
          <cell r="AF535">
            <v>13673</v>
          </cell>
          <cell r="AG535">
            <v>17920</v>
          </cell>
          <cell r="AH535">
            <v>22937</v>
          </cell>
          <cell r="AI535">
            <v>0</v>
          </cell>
          <cell r="AJ535">
            <v>0</v>
          </cell>
          <cell r="AK535">
            <v>20882</v>
          </cell>
          <cell r="AL535">
            <v>2915</v>
          </cell>
          <cell r="AM535">
            <v>46306.2</v>
          </cell>
          <cell r="AN535">
            <v>795</v>
          </cell>
          <cell r="AO535">
            <v>0</v>
          </cell>
          <cell r="AP535">
            <v>0</v>
          </cell>
          <cell r="AQ535">
            <v>539938</v>
          </cell>
          <cell r="AR535">
            <v>0</v>
          </cell>
          <cell r="AS535">
            <v>0</v>
          </cell>
          <cell r="AT535">
            <v>0</v>
          </cell>
          <cell r="AU535">
            <v>0</v>
          </cell>
          <cell r="AV535">
            <v>2699</v>
          </cell>
          <cell r="AW535">
            <v>4590.1629999999996</v>
          </cell>
          <cell r="AX535">
            <v>1101.4735000000001</v>
          </cell>
        </row>
        <row r="536">
          <cell r="D536" t="str">
            <v>西牧　義人</v>
          </cell>
          <cell r="E536">
            <v>1002</v>
          </cell>
          <cell r="F536" t="str">
            <v>派遣業務部</v>
          </cell>
          <cell r="G536">
            <v>100201</v>
          </cell>
          <cell r="H536" t="str">
            <v>派遣業務Ｇ</v>
          </cell>
          <cell r="I536">
            <v>1</v>
          </cell>
          <cell r="J536" t="str">
            <v>部門1</v>
          </cell>
          <cell r="K536">
            <v>1001</v>
          </cell>
          <cell r="L536" t="str">
            <v>部門1-1</v>
          </cell>
          <cell r="M536">
            <v>100102</v>
          </cell>
          <cell r="N536" t="str">
            <v>一般職員</v>
          </cell>
          <cell r="O536">
            <v>500</v>
          </cell>
          <cell r="P536">
            <v>299800</v>
          </cell>
          <cell r="Q536">
            <v>299800</v>
          </cell>
          <cell r="R536">
            <v>0</v>
          </cell>
          <cell r="S536">
            <v>0</v>
          </cell>
          <cell r="T536">
            <v>0</v>
          </cell>
          <cell r="U536">
            <v>0</v>
          </cell>
          <cell r="V536">
            <v>0</v>
          </cell>
          <cell r="W536">
            <v>0</v>
          </cell>
          <cell r="X536">
            <v>0</v>
          </cell>
          <cell r="Y536">
            <v>0</v>
          </cell>
          <cell r="Z536">
            <v>299800</v>
          </cell>
          <cell r="AA536">
            <v>0</v>
          </cell>
          <cell r="AB536">
            <v>38316</v>
          </cell>
          <cell r="AC536">
            <v>19500</v>
          </cell>
          <cell r="AD536">
            <v>0</v>
          </cell>
          <cell r="AE536">
            <v>0</v>
          </cell>
          <cell r="AF536">
            <v>15076</v>
          </cell>
          <cell r="AG536">
            <v>20903</v>
          </cell>
          <cell r="AH536">
            <v>144</v>
          </cell>
          <cell r="AI536">
            <v>74969</v>
          </cell>
          <cell r="AJ536">
            <v>0</v>
          </cell>
          <cell r="AK536">
            <v>19700</v>
          </cell>
          <cell r="AL536">
            <v>0</v>
          </cell>
          <cell r="AM536">
            <v>43685</v>
          </cell>
          <cell r="AN536">
            <v>750</v>
          </cell>
          <cell r="AO536">
            <v>0</v>
          </cell>
          <cell r="AP536">
            <v>0</v>
          </cell>
          <cell r="AQ536">
            <v>468708</v>
          </cell>
          <cell r="AR536">
            <v>0</v>
          </cell>
          <cell r="AS536">
            <v>0</v>
          </cell>
          <cell r="AT536">
            <v>0</v>
          </cell>
          <cell r="AU536">
            <v>0</v>
          </cell>
          <cell r="AV536">
            <v>2343</v>
          </cell>
          <cell r="AW536">
            <v>3984.558</v>
          </cell>
          <cell r="AX536">
            <v>956.16430000000003</v>
          </cell>
        </row>
        <row r="537">
          <cell r="D537" t="str">
            <v>武田　貞生</v>
          </cell>
          <cell r="E537">
            <v>1001</v>
          </cell>
          <cell r="F537" t="str">
            <v>役員他</v>
          </cell>
          <cell r="G537">
            <v>100101</v>
          </cell>
          <cell r="H537" t="str">
            <v>役員</v>
          </cell>
          <cell r="I537">
            <v>1</v>
          </cell>
          <cell r="J537" t="str">
            <v>部門1</v>
          </cell>
          <cell r="K537">
            <v>1001</v>
          </cell>
          <cell r="L537" t="str">
            <v>部門1-1</v>
          </cell>
          <cell r="M537">
            <v>100101</v>
          </cell>
          <cell r="N537" t="str">
            <v>役員</v>
          </cell>
          <cell r="O537">
            <v>100</v>
          </cell>
          <cell r="P537">
            <v>0</v>
          </cell>
          <cell r="Q537">
            <v>820000</v>
          </cell>
          <cell r="R537">
            <v>0</v>
          </cell>
          <cell r="S537">
            <v>0</v>
          </cell>
          <cell r="T537">
            <v>0</v>
          </cell>
          <cell r="U537">
            <v>0</v>
          </cell>
          <cell r="V537">
            <v>0</v>
          </cell>
          <cell r="W537">
            <v>0</v>
          </cell>
          <cell r="X537">
            <v>0</v>
          </cell>
          <cell r="Y537">
            <v>0</v>
          </cell>
          <cell r="Z537">
            <v>820000</v>
          </cell>
          <cell r="AA537">
            <v>0</v>
          </cell>
          <cell r="AB537">
            <v>0</v>
          </cell>
          <cell r="AC537">
            <v>0</v>
          </cell>
          <cell r="AD537">
            <v>0</v>
          </cell>
          <cell r="AE537">
            <v>0</v>
          </cell>
          <cell r="AF537">
            <v>17640</v>
          </cell>
          <cell r="AG537">
            <v>0</v>
          </cell>
          <cell r="AH537">
            <v>0</v>
          </cell>
          <cell r="AI537">
            <v>0</v>
          </cell>
          <cell r="AJ537">
            <v>0</v>
          </cell>
          <cell r="AK537">
            <v>38612</v>
          </cell>
          <cell r="AL537">
            <v>5390</v>
          </cell>
          <cell r="AM537">
            <v>54169.8</v>
          </cell>
          <cell r="AN537">
            <v>930</v>
          </cell>
          <cell r="AO537">
            <v>0</v>
          </cell>
          <cell r="AP537">
            <v>0</v>
          </cell>
          <cell r="AQ537">
            <v>985240</v>
          </cell>
          <cell r="AR537">
            <v>0</v>
          </cell>
          <cell r="AS537">
            <v>0</v>
          </cell>
          <cell r="AT537">
            <v>0</v>
          </cell>
          <cell r="AU537">
            <v>0</v>
          </cell>
          <cell r="AV537">
            <v>0</v>
          </cell>
          <cell r="AW537">
            <v>0</v>
          </cell>
          <cell r="AX537">
            <v>0</v>
          </cell>
        </row>
        <row r="538">
          <cell r="D538" t="str">
            <v>有賀　佑樹</v>
          </cell>
          <cell r="E538">
            <v>1006</v>
          </cell>
          <cell r="F538" t="str">
            <v>東京研修センター</v>
          </cell>
          <cell r="G538">
            <v>100601</v>
          </cell>
          <cell r="H538" t="str">
            <v>ＴＫＣＧ</v>
          </cell>
          <cell r="I538">
            <v>1</v>
          </cell>
          <cell r="J538" t="str">
            <v>部門1</v>
          </cell>
          <cell r="K538">
            <v>1001</v>
          </cell>
          <cell r="L538" t="str">
            <v>部門1-1</v>
          </cell>
          <cell r="M538">
            <v>100102</v>
          </cell>
          <cell r="N538" t="str">
            <v>一般職員</v>
          </cell>
          <cell r="O538">
            <v>500</v>
          </cell>
          <cell r="P538">
            <v>224700</v>
          </cell>
          <cell r="Q538">
            <v>224700</v>
          </cell>
          <cell r="R538">
            <v>0</v>
          </cell>
          <cell r="S538">
            <v>0</v>
          </cell>
          <cell r="T538">
            <v>0</v>
          </cell>
          <cell r="U538">
            <v>0</v>
          </cell>
          <cell r="V538">
            <v>0</v>
          </cell>
          <cell r="W538">
            <v>0</v>
          </cell>
          <cell r="X538">
            <v>0</v>
          </cell>
          <cell r="Y538">
            <v>0</v>
          </cell>
          <cell r="Z538">
            <v>224700</v>
          </cell>
          <cell r="AA538">
            <v>0</v>
          </cell>
          <cell r="AB538">
            <v>26964</v>
          </cell>
          <cell r="AC538">
            <v>0</v>
          </cell>
          <cell r="AD538">
            <v>0</v>
          </cell>
          <cell r="AE538">
            <v>0</v>
          </cell>
          <cell r="AF538">
            <v>29023</v>
          </cell>
          <cell r="AG538">
            <v>18266</v>
          </cell>
          <cell r="AH538">
            <v>0</v>
          </cell>
          <cell r="AI538">
            <v>43056</v>
          </cell>
          <cell r="AJ538">
            <v>0</v>
          </cell>
          <cell r="AK538">
            <v>14972</v>
          </cell>
          <cell r="AL538">
            <v>0</v>
          </cell>
          <cell r="AM538">
            <v>33201.199999999997</v>
          </cell>
          <cell r="AN538">
            <v>570</v>
          </cell>
          <cell r="AO538">
            <v>0</v>
          </cell>
          <cell r="AP538">
            <v>0</v>
          </cell>
          <cell r="AQ538">
            <v>342009</v>
          </cell>
          <cell r="AR538">
            <v>0</v>
          </cell>
          <cell r="AS538">
            <v>0</v>
          </cell>
          <cell r="AT538">
            <v>0</v>
          </cell>
          <cell r="AU538">
            <v>0</v>
          </cell>
          <cell r="AV538">
            <v>1710</v>
          </cell>
          <cell r="AW538">
            <v>2907.1215000000002</v>
          </cell>
          <cell r="AX538">
            <v>697.69830000000002</v>
          </cell>
        </row>
        <row r="539">
          <cell r="D539" t="str">
            <v>岡　麻美</v>
          </cell>
          <cell r="E539">
            <v>1005</v>
          </cell>
          <cell r="F539" t="str">
            <v>総務企画部</v>
          </cell>
          <cell r="G539">
            <v>100501</v>
          </cell>
          <cell r="H539" t="str">
            <v>経営戦略Ｇ</v>
          </cell>
          <cell r="I539">
            <v>1</v>
          </cell>
          <cell r="J539" t="str">
            <v>部門1</v>
          </cell>
          <cell r="K539">
            <v>1001</v>
          </cell>
          <cell r="L539" t="str">
            <v>部門1-1</v>
          </cell>
          <cell r="M539">
            <v>100102</v>
          </cell>
          <cell r="N539" t="str">
            <v>一般職員</v>
          </cell>
          <cell r="O539">
            <v>500</v>
          </cell>
          <cell r="P539">
            <v>199900</v>
          </cell>
          <cell r="Q539">
            <v>199900</v>
          </cell>
          <cell r="R539">
            <v>0</v>
          </cell>
          <cell r="S539">
            <v>0</v>
          </cell>
          <cell r="T539">
            <v>0</v>
          </cell>
          <cell r="U539">
            <v>0</v>
          </cell>
          <cell r="V539">
            <v>0</v>
          </cell>
          <cell r="W539">
            <v>0</v>
          </cell>
          <cell r="X539">
            <v>0</v>
          </cell>
          <cell r="Y539">
            <v>0</v>
          </cell>
          <cell r="Z539">
            <v>199900</v>
          </cell>
          <cell r="AA539">
            <v>0</v>
          </cell>
          <cell r="AB539">
            <v>23988</v>
          </cell>
          <cell r="AC539">
            <v>0</v>
          </cell>
          <cell r="AD539">
            <v>27000</v>
          </cell>
          <cell r="AE539">
            <v>0</v>
          </cell>
          <cell r="AF539">
            <v>5625</v>
          </cell>
          <cell r="AG539">
            <v>20356</v>
          </cell>
          <cell r="AH539">
            <v>0</v>
          </cell>
          <cell r="AI539">
            <v>67897</v>
          </cell>
          <cell r="AJ539">
            <v>0</v>
          </cell>
          <cell r="AK539">
            <v>10244</v>
          </cell>
          <cell r="AL539">
            <v>0</v>
          </cell>
          <cell r="AM539">
            <v>22716.400000000001</v>
          </cell>
          <cell r="AN539">
            <v>390</v>
          </cell>
          <cell r="AO539">
            <v>0</v>
          </cell>
          <cell r="AP539">
            <v>0</v>
          </cell>
          <cell r="AQ539">
            <v>344766</v>
          </cell>
          <cell r="AR539">
            <v>0</v>
          </cell>
          <cell r="AS539">
            <v>0</v>
          </cell>
          <cell r="AT539">
            <v>0</v>
          </cell>
          <cell r="AU539">
            <v>4940</v>
          </cell>
          <cell r="AV539">
            <v>1723</v>
          </cell>
          <cell r="AW539">
            <v>2931.3409999999999</v>
          </cell>
          <cell r="AX539">
            <v>703.32259999999997</v>
          </cell>
        </row>
        <row r="540">
          <cell r="D540" t="str">
            <v>鎌田　貴大</v>
          </cell>
          <cell r="E540">
            <v>1007</v>
          </cell>
          <cell r="F540" t="str">
            <v>関西研修センター</v>
          </cell>
          <cell r="G540">
            <v>100701</v>
          </cell>
          <cell r="H540" t="str">
            <v>ＫＫＣＧ</v>
          </cell>
          <cell r="I540">
            <v>1</v>
          </cell>
          <cell r="J540" t="str">
            <v>部門1</v>
          </cell>
          <cell r="K540">
            <v>1001</v>
          </cell>
          <cell r="L540" t="str">
            <v>部門1-1</v>
          </cell>
          <cell r="M540">
            <v>100102</v>
          </cell>
          <cell r="N540" t="str">
            <v>一般職員</v>
          </cell>
          <cell r="O540">
            <v>500</v>
          </cell>
          <cell r="P540">
            <v>199900</v>
          </cell>
          <cell r="Q540">
            <v>199900</v>
          </cell>
          <cell r="R540">
            <v>0</v>
          </cell>
          <cell r="S540">
            <v>0</v>
          </cell>
          <cell r="T540">
            <v>0</v>
          </cell>
          <cell r="U540">
            <v>0</v>
          </cell>
          <cell r="V540">
            <v>0</v>
          </cell>
          <cell r="W540">
            <v>0</v>
          </cell>
          <cell r="X540">
            <v>0</v>
          </cell>
          <cell r="Y540">
            <v>0</v>
          </cell>
          <cell r="Z540">
            <v>199900</v>
          </cell>
          <cell r="AA540">
            <v>0</v>
          </cell>
          <cell r="AB540">
            <v>23988</v>
          </cell>
          <cell r="AC540">
            <v>0</v>
          </cell>
          <cell r="AD540">
            <v>27000</v>
          </cell>
          <cell r="AE540">
            <v>0</v>
          </cell>
          <cell r="AF540">
            <v>0</v>
          </cell>
          <cell r="AG540">
            <v>18866</v>
          </cell>
          <cell r="AH540">
            <v>0</v>
          </cell>
          <cell r="AI540">
            <v>64913</v>
          </cell>
          <cell r="AJ540">
            <v>0</v>
          </cell>
          <cell r="AK540">
            <v>10244</v>
          </cell>
          <cell r="AL540">
            <v>0</v>
          </cell>
          <cell r="AM540">
            <v>22716.400000000001</v>
          </cell>
          <cell r="AN540">
            <v>390</v>
          </cell>
          <cell r="AO540">
            <v>0</v>
          </cell>
          <cell r="AP540">
            <v>0</v>
          </cell>
          <cell r="AQ540">
            <v>334667</v>
          </cell>
          <cell r="AR540">
            <v>0</v>
          </cell>
          <cell r="AS540">
            <v>0</v>
          </cell>
          <cell r="AT540">
            <v>0</v>
          </cell>
          <cell r="AU540">
            <v>0</v>
          </cell>
          <cell r="AV540">
            <v>1673</v>
          </cell>
          <cell r="AW540">
            <v>2845.0045</v>
          </cell>
          <cell r="AX540">
            <v>682.72059999999999</v>
          </cell>
        </row>
        <row r="541">
          <cell r="D541" t="str">
            <v>本間　友佳</v>
          </cell>
          <cell r="E541">
            <v>1006</v>
          </cell>
          <cell r="F541" t="str">
            <v>東京研修センター</v>
          </cell>
          <cell r="G541">
            <v>100601</v>
          </cell>
          <cell r="H541" t="str">
            <v>ＴＫＣＧ</v>
          </cell>
          <cell r="I541">
            <v>1</v>
          </cell>
          <cell r="J541" t="str">
            <v>部門1</v>
          </cell>
          <cell r="K541">
            <v>1001</v>
          </cell>
          <cell r="L541" t="str">
            <v>部門1-1</v>
          </cell>
          <cell r="M541">
            <v>100102</v>
          </cell>
          <cell r="N541" t="str">
            <v>一般職員</v>
          </cell>
          <cell r="O541">
            <v>500</v>
          </cell>
          <cell r="P541">
            <v>215200</v>
          </cell>
          <cell r="Q541">
            <v>215200</v>
          </cell>
          <cell r="R541">
            <v>0</v>
          </cell>
          <cell r="S541">
            <v>0</v>
          </cell>
          <cell r="T541">
            <v>0</v>
          </cell>
          <cell r="U541">
            <v>0</v>
          </cell>
          <cell r="V541">
            <v>0</v>
          </cell>
          <cell r="W541">
            <v>0</v>
          </cell>
          <cell r="X541">
            <v>0</v>
          </cell>
          <cell r="Y541">
            <v>0</v>
          </cell>
          <cell r="Z541">
            <v>215200</v>
          </cell>
          <cell r="AA541">
            <v>0</v>
          </cell>
          <cell r="AB541">
            <v>25824</v>
          </cell>
          <cell r="AC541">
            <v>0</v>
          </cell>
          <cell r="AD541">
            <v>27000</v>
          </cell>
          <cell r="AE541">
            <v>0</v>
          </cell>
          <cell r="AF541">
            <v>3876</v>
          </cell>
          <cell r="AG541">
            <v>21477</v>
          </cell>
          <cell r="AH541">
            <v>0</v>
          </cell>
          <cell r="AI541">
            <v>81035</v>
          </cell>
          <cell r="AJ541">
            <v>0</v>
          </cell>
          <cell r="AK541">
            <v>11032</v>
          </cell>
          <cell r="AL541">
            <v>0</v>
          </cell>
          <cell r="AM541">
            <v>24464.2</v>
          </cell>
          <cell r="AN541">
            <v>420</v>
          </cell>
          <cell r="AO541">
            <v>0</v>
          </cell>
          <cell r="AP541">
            <v>0</v>
          </cell>
          <cell r="AQ541">
            <v>374412</v>
          </cell>
          <cell r="AR541">
            <v>0</v>
          </cell>
          <cell r="AS541">
            <v>0</v>
          </cell>
          <cell r="AT541">
            <v>0</v>
          </cell>
          <cell r="AU541">
            <v>5488</v>
          </cell>
          <cell r="AV541">
            <v>1872</v>
          </cell>
          <cell r="AW541">
            <v>3182.5619999999999</v>
          </cell>
          <cell r="AX541">
            <v>763.80039999999997</v>
          </cell>
        </row>
        <row r="542">
          <cell r="D542" t="str">
            <v>杉田　哲也</v>
          </cell>
          <cell r="E542">
            <v>1001</v>
          </cell>
          <cell r="F542" t="str">
            <v>産業推進部</v>
          </cell>
          <cell r="G542">
            <v>100101</v>
          </cell>
          <cell r="H542" t="str">
            <v>産業国際化・インフラＧ</v>
          </cell>
          <cell r="I542">
            <v>1</v>
          </cell>
          <cell r="J542" t="str">
            <v>部門1</v>
          </cell>
          <cell r="K542">
            <v>1001</v>
          </cell>
          <cell r="L542" t="str">
            <v>部門1-1</v>
          </cell>
          <cell r="M542">
            <v>100102</v>
          </cell>
          <cell r="N542" t="str">
            <v>一般職員</v>
          </cell>
          <cell r="O542">
            <v>300</v>
          </cell>
          <cell r="P542">
            <v>371700</v>
          </cell>
          <cell r="Q542">
            <v>371700</v>
          </cell>
          <cell r="R542">
            <v>0</v>
          </cell>
          <cell r="S542">
            <v>0</v>
          </cell>
          <cell r="T542">
            <v>0</v>
          </cell>
          <cell r="U542">
            <v>0</v>
          </cell>
          <cell r="V542">
            <v>0</v>
          </cell>
          <cell r="W542">
            <v>0</v>
          </cell>
          <cell r="X542">
            <v>0</v>
          </cell>
          <cell r="Y542">
            <v>0</v>
          </cell>
          <cell r="Z542">
            <v>371700</v>
          </cell>
          <cell r="AA542">
            <v>75000</v>
          </cell>
          <cell r="AB542">
            <v>57324</v>
          </cell>
          <cell r="AC542">
            <v>31000</v>
          </cell>
          <cell r="AD542">
            <v>27000</v>
          </cell>
          <cell r="AE542">
            <v>0</v>
          </cell>
          <cell r="AF542">
            <v>12065</v>
          </cell>
          <cell r="AG542">
            <v>14784</v>
          </cell>
          <cell r="AH542">
            <v>0</v>
          </cell>
          <cell r="AI542">
            <v>0</v>
          </cell>
          <cell r="AJ542">
            <v>0</v>
          </cell>
          <cell r="AK542">
            <v>18518</v>
          </cell>
          <cell r="AL542">
            <v>2585</v>
          </cell>
          <cell r="AM542">
            <v>41064.800000000003</v>
          </cell>
          <cell r="AN542">
            <v>705</v>
          </cell>
          <cell r="AO542">
            <v>0</v>
          </cell>
          <cell r="AP542">
            <v>0</v>
          </cell>
          <cell r="AQ542">
            <v>588873</v>
          </cell>
          <cell r="AR542">
            <v>0</v>
          </cell>
          <cell r="AS542">
            <v>0</v>
          </cell>
          <cell r="AT542">
            <v>0</v>
          </cell>
          <cell r="AU542">
            <v>0</v>
          </cell>
          <cell r="AV542">
            <v>2944</v>
          </cell>
          <cell r="AW542">
            <v>5005.7855</v>
          </cell>
          <cell r="AX542">
            <v>1201.3009</v>
          </cell>
        </row>
        <row r="543">
          <cell r="D543" t="str">
            <v>古田　淳</v>
          </cell>
          <cell r="E543">
            <v>1002</v>
          </cell>
          <cell r="F543" t="str">
            <v>政策推進部</v>
          </cell>
          <cell r="G543">
            <v>100202</v>
          </cell>
          <cell r="H543" t="str">
            <v>政策受託Ｇ</v>
          </cell>
          <cell r="I543">
            <v>1</v>
          </cell>
          <cell r="J543" t="str">
            <v>部門1</v>
          </cell>
          <cell r="K543">
            <v>1001</v>
          </cell>
          <cell r="L543" t="str">
            <v>部門1-1</v>
          </cell>
          <cell r="M543">
            <v>100102</v>
          </cell>
          <cell r="N543" t="str">
            <v>一般職員</v>
          </cell>
          <cell r="O543">
            <v>500</v>
          </cell>
          <cell r="P543">
            <v>330629</v>
          </cell>
          <cell r="Q543">
            <v>330629</v>
          </cell>
          <cell r="R543">
            <v>0</v>
          </cell>
          <cell r="S543">
            <v>0</v>
          </cell>
          <cell r="T543">
            <v>0</v>
          </cell>
          <cell r="U543">
            <v>0</v>
          </cell>
          <cell r="V543">
            <v>0</v>
          </cell>
          <cell r="W543">
            <v>0</v>
          </cell>
          <cell r="X543">
            <v>0</v>
          </cell>
          <cell r="Y543">
            <v>0</v>
          </cell>
          <cell r="Z543">
            <v>330629</v>
          </cell>
          <cell r="AA543">
            <v>0</v>
          </cell>
          <cell r="AB543">
            <v>39675</v>
          </cell>
          <cell r="AC543">
            <v>0</v>
          </cell>
          <cell r="AD543">
            <v>0</v>
          </cell>
          <cell r="AE543">
            <v>0</v>
          </cell>
          <cell r="AF543">
            <v>11700</v>
          </cell>
          <cell r="AG543">
            <v>0</v>
          </cell>
          <cell r="AH543">
            <v>0</v>
          </cell>
          <cell r="AI543">
            <v>196</v>
          </cell>
          <cell r="AJ543">
            <v>0</v>
          </cell>
          <cell r="AK543">
            <v>14184</v>
          </cell>
          <cell r="AL543">
            <v>1980</v>
          </cell>
          <cell r="AM543">
            <v>31453.200000000001</v>
          </cell>
          <cell r="AN543">
            <v>540</v>
          </cell>
          <cell r="AO543">
            <v>0</v>
          </cell>
          <cell r="AP543">
            <v>0</v>
          </cell>
          <cell r="AQ543">
            <v>382200</v>
          </cell>
          <cell r="AR543">
            <v>0</v>
          </cell>
          <cell r="AS543">
            <v>0</v>
          </cell>
          <cell r="AT543">
            <v>0</v>
          </cell>
          <cell r="AU543">
            <v>0</v>
          </cell>
          <cell r="AV543">
            <v>1911</v>
          </cell>
          <cell r="AW543">
            <v>3248.7</v>
          </cell>
          <cell r="AX543">
            <v>779.68799999999999</v>
          </cell>
        </row>
        <row r="544">
          <cell r="D544" t="str">
            <v>内野　麻衣子</v>
          </cell>
          <cell r="E544">
            <v>1002</v>
          </cell>
          <cell r="F544" t="str">
            <v>政策推進部</v>
          </cell>
          <cell r="G544">
            <v>100201</v>
          </cell>
          <cell r="H544" t="str">
            <v>国際人材Ｇ</v>
          </cell>
          <cell r="I544">
            <v>1</v>
          </cell>
          <cell r="J544" t="str">
            <v>部門1</v>
          </cell>
          <cell r="K544">
            <v>1001</v>
          </cell>
          <cell r="L544" t="str">
            <v>部門1-1</v>
          </cell>
          <cell r="M544">
            <v>100102</v>
          </cell>
          <cell r="N544" t="str">
            <v>一般職員</v>
          </cell>
          <cell r="O544">
            <v>500</v>
          </cell>
          <cell r="P544">
            <v>273800</v>
          </cell>
          <cell r="Q544">
            <v>273800</v>
          </cell>
          <cell r="R544">
            <v>0</v>
          </cell>
          <cell r="S544">
            <v>0</v>
          </cell>
          <cell r="T544">
            <v>0</v>
          </cell>
          <cell r="U544">
            <v>0</v>
          </cell>
          <cell r="V544">
            <v>0</v>
          </cell>
          <cell r="W544">
            <v>0</v>
          </cell>
          <cell r="X544">
            <v>0</v>
          </cell>
          <cell r="Y544">
            <v>0</v>
          </cell>
          <cell r="Z544">
            <v>273800</v>
          </cell>
          <cell r="AA544">
            <v>0</v>
          </cell>
          <cell r="AB544">
            <v>32856</v>
          </cell>
          <cell r="AC544">
            <v>0</v>
          </cell>
          <cell r="AD544">
            <v>0</v>
          </cell>
          <cell r="AE544">
            <v>0</v>
          </cell>
          <cell r="AF544">
            <v>14211</v>
          </cell>
          <cell r="AG544">
            <v>0</v>
          </cell>
          <cell r="AH544">
            <v>0</v>
          </cell>
          <cell r="AI544">
            <v>12929</v>
          </cell>
          <cell r="AJ544">
            <v>0</v>
          </cell>
          <cell r="AK544">
            <v>14184</v>
          </cell>
          <cell r="AL544">
            <v>0</v>
          </cell>
          <cell r="AM544">
            <v>31453.4</v>
          </cell>
          <cell r="AN544">
            <v>540</v>
          </cell>
          <cell r="AO544">
            <v>0</v>
          </cell>
          <cell r="AP544">
            <v>0</v>
          </cell>
          <cell r="AQ544">
            <v>333796</v>
          </cell>
          <cell r="AR544">
            <v>0</v>
          </cell>
          <cell r="AS544">
            <v>0</v>
          </cell>
          <cell r="AT544">
            <v>0</v>
          </cell>
          <cell r="AU544">
            <v>0</v>
          </cell>
          <cell r="AV544">
            <v>1668</v>
          </cell>
          <cell r="AW544">
            <v>2838.2460000000001</v>
          </cell>
          <cell r="AX544">
            <v>680.94380000000001</v>
          </cell>
        </row>
        <row r="545">
          <cell r="D545" t="str">
            <v>田中　道代</v>
          </cell>
          <cell r="E545">
            <v>1002</v>
          </cell>
          <cell r="F545" t="str">
            <v>政策推進部</v>
          </cell>
          <cell r="G545">
            <v>100201</v>
          </cell>
          <cell r="H545" t="str">
            <v>国際人材Ｇ</v>
          </cell>
          <cell r="I545">
            <v>1</v>
          </cell>
          <cell r="J545" t="str">
            <v>部門1</v>
          </cell>
          <cell r="K545">
            <v>1001</v>
          </cell>
          <cell r="L545" t="str">
            <v>部門1-1</v>
          </cell>
          <cell r="M545">
            <v>100102</v>
          </cell>
          <cell r="N545" t="str">
            <v>一般職員</v>
          </cell>
          <cell r="O545">
            <v>500</v>
          </cell>
          <cell r="P545">
            <v>315600</v>
          </cell>
          <cell r="Q545">
            <v>315600</v>
          </cell>
          <cell r="R545">
            <v>0</v>
          </cell>
          <cell r="S545">
            <v>0</v>
          </cell>
          <cell r="T545">
            <v>0</v>
          </cell>
          <cell r="U545">
            <v>0</v>
          </cell>
          <cell r="V545">
            <v>0</v>
          </cell>
          <cell r="W545">
            <v>0</v>
          </cell>
          <cell r="X545">
            <v>0</v>
          </cell>
          <cell r="Y545">
            <v>0</v>
          </cell>
          <cell r="Z545">
            <v>315600</v>
          </cell>
          <cell r="AA545">
            <v>0</v>
          </cell>
          <cell r="AB545">
            <v>37872</v>
          </cell>
          <cell r="AC545">
            <v>0</v>
          </cell>
          <cell r="AD545">
            <v>0</v>
          </cell>
          <cell r="AE545">
            <v>0</v>
          </cell>
          <cell r="AF545">
            <v>9538</v>
          </cell>
          <cell r="AG545">
            <v>0</v>
          </cell>
          <cell r="AH545">
            <v>0</v>
          </cell>
          <cell r="AI545">
            <v>6180</v>
          </cell>
          <cell r="AJ545">
            <v>0</v>
          </cell>
          <cell r="AK545">
            <v>14184</v>
          </cell>
          <cell r="AL545">
            <v>1980</v>
          </cell>
          <cell r="AM545">
            <v>31453.4</v>
          </cell>
          <cell r="AN545">
            <v>540</v>
          </cell>
          <cell r="AO545">
            <v>0</v>
          </cell>
          <cell r="AP545">
            <v>0</v>
          </cell>
          <cell r="AQ545">
            <v>369190</v>
          </cell>
          <cell r="AR545">
            <v>0</v>
          </cell>
          <cell r="AS545">
            <v>0</v>
          </cell>
          <cell r="AT545">
            <v>0</v>
          </cell>
          <cell r="AU545">
            <v>0</v>
          </cell>
          <cell r="AV545">
            <v>1845</v>
          </cell>
          <cell r="AW545">
            <v>3139.0650000000001</v>
          </cell>
          <cell r="AX545">
            <v>753.14760000000001</v>
          </cell>
        </row>
        <row r="546">
          <cell r="D546" t="str">
            <v>小坂　由起子</v>
          </cell>
          <cell r="E546">
            <v>1006</v>
          </cell>
          <cell r="F546" t="str">
            <v>東京研修センター</v>
          </cell>
          <cell r="G546">
            <v>100601</v>
          </cell>
          <cell r="H546" t="str">
            <v>ＴＫＣＧ</v>
          </cell>
          <cell r="I546">
            <v>1</v>
          </cell>
          <cell r="J546" t="str">
            <v>部門1</v>
          </cell>
          <cell r="K546">
            <v>1001</v>
          </cell>
          <cell r="L546" t="str">
            <v>部門1-1</v>
          </cell>
          <cell r="M546">
            <v>100102</v>
          </cell>
          <cell r="N546" t="str">
            <v>一般職員</v>
          </cell>
          <cell r="O546">
            <v>500</v>
          </cell>
          <cell r="P546">
            <v>315600</v>
          </cell>
          <cell r="Q546">
            <v>315600</v>
          </cell>
          <cell r="R546">
            <v>0</v>
          </cell>
          <cell r="S546">
            <v>0</v>
          </cell>
          <cell r="T546">
            <v>0</v>
          </cell>
          <cell r="U546">
            <v>0</v>
          </cell>
          <cell r="V546">
            <v>0</v>
          </cell>
          <cell r="W546">
            <v>0</v>
          </cell>
          <cell r="X546">
            <v>0</v>
          </cell>
          <cell r="Y546">
            <v>0</v>
          </cell>
          <cell r="Z546">
            <v>315600</v>
          </cell>
          <cell r="AA546">
            <v>0</v>
          </cell>
          <cell r="AB546">
            <v>37872</v>
          </cell>
          <cell r="AC546">
            <v>0</v>
          </cell>
          <cell r="AD546">
            <v>0</v>
          </cell>
          <cell r="AE546">
            <v>0</v>
          </cell>
          <cell r="AF546">
            <v>27859</v>
          </cell>
          <cell r="AG546">
            <v>0</v>
          </cell>
          <cell r="AH546">
            <v>0</v>
          </cell>
          <cell r="AI546">
            <v>0</v>
          </cell>
          <cell r="AJ546">
            <v>0</v>
          </cell>
          <cell r="AK546">
            <v>0</v>
          </cell>
          <cell r="AL546">
            <v>0</v>
          </cell>
          <cell r="AM546">
            <v>0</v>
          </cell>
          <cell r="AN546">
            <v>0</v>
          </cell>
          <cell r="AO546">
            <v>0</v>
          </cell>
          <cell r="AP546">
            <v>0</v>
          </cell>
          <cell r="AQ546">
            <v>381331</v>
          </cell>
          <cell r="AR546">
            <v>0</v>
          </cell>
          <cell r="AS546">
            <v>0</v>
          </cell>
          <cell r="AT546">
            <v>0</v>
          </cell>
          <cell r="AU546">
            <v>0</v>
          </cell>
          <cell r="AV546">
            <v>1906</v>
          </cell>
          <cell r="AW546">
            <v>3241.9684999999999</v>
          </cell>
          <cell r="AX546">
            <v>777.91520000000003</v>
          </cell>
        </row>
        <row r="547">
          <cell r="D547" t="str">
            <v>榎本　伸一</v>
          </cell>
          <cell r="E547">
            <v>1001</v>
          </cell>
          <cell r="F547" t="str">
            <v>産業推進部</v>
          </cell>
          <cell r="G547">
            <v>100102</v>
          </cell>
          <cell r="H547" t="str">
            <v>ＥＰＡＧ</v>
          </cell>
          <cell r="I547">
            <v>1</v>
          </cell>
          <cell r="J547" t="str">
            <v>部門1</v>
          </cell>
          <cell r="K547">
            <v>1001</v>
          </cell>
          <cell r="L547" t="str">
            <v>部門1-1</v>
          </cell>
          <cell r="M547">
            <v>100102</v>
          </cell>
          <cell r="N547" t="str">
            <v>一般職員</v>
          </cell>
          <cell r="O547">
            <v>500</v>
          </cell>
          <cell r="P547">
            <v>315600</v>
          </cell>
          <cell r="Q547">
            <v>315600</v>
          </cell>
          <cell r="R547">
            <v>0</v>
          </cell>
          <cell r="S547">
            <v>0</v>
          </cell>
          <cell r="T547">
            <v>0</v>
          </cell>
          <cell r="U547">
            <v>0</v>
          </cell>
          <cell r="V547">
            <v>0</v>
          </cell>
          <cell r="W547">
            <v>0</v>
          </cell>
          <cell r="X547">
            <v>0</v>
          </cell>
          <cell r="Y547">
            <v>0</v>
          </cell>
          <cell r="Z547">
            <v>315600</v>
          </cell>
          <cell r="AA547">
            <v>0</v>
          </cell>
          <cell r="AB547">
            <v>37872</v>
          </cell>
          <cell r="AC547">
            <v>0</v>
          </cell>
          <cell r="AD547">
            <v>0</v>
          </cell>
          <cell r="AE547">
            <v>0</v>
          </cell>
          <cell r="AF547">
            <v>0</v>
          </cell>
          <cell r="AG547">
            <v>0</v>
          </cell>
          <cell r="AH547">
            <v>0</v>
          </cell>
          <cell r="AI547">
            <v>60799</v>
          </cell>
          <cell r="AJ547">
            <v>0</v>
          </cell>
          <cell r="AK547">
            <v>18518</v>
          </cell>
          <cell r="AL547">
            <v>0</v>
          </cell>
          <cell r="AM547">
            <v>41064.800000000003</v>
          </cell>
          <cell r="AN547">
            <v>705</v>
          </cell>
          <cell r="AO547">
            <v>0</v>
          </cell>
          <cell r="AP547">
            <v>0</v>
          </cell>
          <cell r="AQ547">
            <v>414271</v>
          </cell>
          <cell r="AR547">
            <v>0</v>
          </cell>
          <cell r="AS547">
            <v>0</v>
          </cell>
          <cell r="AT547">
            <v>0</v>
          </cell>
          <cell r="AU547">
            <v>4940</v>
          </cell>
          <cell r="AV547">
            <v>2071</v>
          </cell>
          <cell r="AW547">
            <v>3521.6585</v>
          </cell>
          <cell r="AX547">
            <v>845.11279999999999</v>
          </cell>
        </row>
        <row r="548">
          <cell r="D548" t="str">
            <v>小森　和那</v>
          </cell>
          <cell r="E548">
            <v>1002</v>
          </cell>
          <cell r="F548" t="str">
            <v>政策推進部</v>
          </cell>
          <cell r="G548">
            <v>100201</v>
          </cell>
          <cell r="H548" t="str">
            <v>国際人材Ｇ</v>
          </cell>
          <cell r="I548">
            <v>1</v>
          </cell>
          <cell r="J548" t="str">
            <v>部門1</v>
          </cell>
          <cell r="K548">
            <v>1001</v>
          </cell>
          <cell r="L548" t="str">
            <v>部門1-1</v>
          </cell>
          <cell r="M548">
            <v>100102</v>
          </cell>
          <cell r="N548" t="str">
            <v>一般職員</v>
          </cell>
          <cell r="O548">
            <v>500</v>
          </cell>
          <cell r="P548">
            <v>250200</v>
          </cell>
          <cell r="Q548">
            <v>250200</v>
          </cell>
          <cell r="R548">
            <v>0</v>
          </cell>
          <cell r="S548">
            <v>0</v>
          </cell>
          <cell r="T548">
            <v>0</v>
          </cell>
          <cell r="U548">
            <v>0</v>
          </cell>
          <cell r="V548">
            <v>0</v>
          </cell>
          <cell r="W548">
            <v>0</v>
          </cell>
          <cell r="X548">
            <v>0</v>
          </cell>
          <cell r="Y548">
            <v>0</v>
          </cell>
          <cell r="Z548">
            <v>238827</v>
          </cell>
          <cell r="AA548">
            <v>0</v>
          </cell>
          <cell r="AB548">
            <v>28659</v>
          </cell>
          <cell r="AC548">
            <v>0</v>
          </cell>
          <cell r="AD548">
            <v>0</v>
          </cell>
          <cell r="AE548">
            <v>0</v>
          </cell>
          <cell r="AF548">
            <v>8290</v>
          </cell>
          <cell r="AG548">
            <v>0</v>
          </cell>
          <cell r="AH548">
            <v>0</v>
          </cell>
          <cell r="AI548">
            <v>0</v>
          </cell>
          <cell r="AJ548">
            <v>0</v>
          </cell>
          <cell r="AK548">
            <v>11032</v>
          </cell>
          <cell r="AL548">
            <v>0</v>
          </cell>
          <cell r="AM548">
            <v>24464.2</v>
          </cell>
          <cell r="AN548">
            <v>420</v>
          </cell>
          <cell r="AO548">
            <v>0</v>
          </cell>
          <cell r="AP548">
            <v>0</v>
          </cell>
          <cell r="AQ548">
            <v>66526</v>
          </cell>
          <cell r="AR548">
            <v>0</v>
          </cell>
          <cell r="AS548">
            <v>0</v>
          </cell>
          <cell r="AT548">
            <v>0</v>
          </cell>
          <cell r="AU548">
            <v>0</v>
          </cell>
          <cell r="AV548">
            <v>332</v>
          </cell>
          <cell r="AW548">
            <v>566.101</v>
          </cell>
          <cell r="AX548">
            <v>135.71299999999999</v>
          </cell>
        </row>
        <row r="549">
          <cell r="D549" t="str">
            <v>鈴木　美保</v>
          </cell>
          <cell r="E549">
            <v>1002</v>
          </cell>
          <cell r="F549" t="str">
            <v>政策推進部</v>
          </cell>
          <cell r="G549">
            <v>100201</v>
          </cell>
          <cell r="H549" t="str">
            <v>国際人材Ｇ</v>
          </cell>
          <cell r="I549">
            <v>1</v>
          </cell>
          <cell r="J549" t="str">
            <v>部門1</v>
          </cell>
          <cell r="K549">
            <v>1001</v>
          </cell>
          <cell r="L549" t="str">
            <v>部門1-1</v>
          </cell>
          <cell r="M549">
            <v>100102</v>
          </cell>
          <cell r="N549" t="str">
            <v>一般職員</v>
          </cell>
          <cell r="O549">
            <v>500</v>
          </cell>
          <cell r="P549">
            <v>315600</v>
          </cell>
          <cell r="Q549">
            <v>315600</v>
          </cell>
          <cell r="R549">
            <v>0</v>
          </cell>
          <cell r="S549">
            <v>0</v>
          </cell>
          <cell r="T549">
            <v>0</v>
          </cell>
          <cell r="U549">
            <v>0</v>
          </cell>
          <cell r="V549">
            <v>0</v>
          </cell>
          <cell r="W549">
            <v>0</v>
          </cell>
          <cell r="X549">
            <v>0</v>
          </cell>
          <cell r="Y549">
            <v>0</v>
          </cell>
          <cell r="Z549">
            <v>315600</v>
          </cell>
          <cell r="AA549">
            <v>0</v>
          </cell>
          <cell r="AB549">
            <v>37872</v>
          </cell>
          <cell r="AC549">
            <v>0</v>
          </cell>
          <cell r="AD549">
            <v>0</v>
          </cell>
          <cell r="AE549">
            <v>0</v>
          </cell>
          <cell r="AF549">
            <v>30815</v>
          </cell>
          <cell r="AG549">
            <v>0</v>
          </cell>
          <cell r="AH549">
            <v>0</v>
          </cell>
          <cell r="AI549">
            <v>32702</v>
          </cell>
          <cell r="AJ549">
            <v>0</v>
          </cell>
          <cell r="AK549">
            <v>14972</v>
          </cell>
          <cell r="AL549">
            <v>2090</v>
          </cell>
          <cell r="AM549">
            <v>33201.199999999997</v>
          </cell>
          <cell r="AN549">
            <v>570</v>
          </cell>
          <cell r="AO549">
            <v>0</v>
          </cell>
          <cell r="AP549">
            <v>0</v>
          </cell>
          <cell r="AQ549">
            <v>416989</v>
          </cell>
          <cell r="AR549">
            <v>0</v>
          </cell>
          <cell r="AS549">
            <v>0</v>
          </cell>
          <cell r="AT549">
            <v>0</v>
          </cell>
          <cell r="AU549">
            <v>0</v>
          </cell>
          <cell r="AV549">
            <v>2084</v>
          </cell>
          <cell r="AW549">
            <v>3545.3515000000002</v>
          </cell>
          <cell r="AX549">
            <v>850.65750000000003</v>
          </cell>
        </row>
        <row r="550">
          <cell r="D550" t="str">
            <v>杉山　霜</v>
          </cell>
          <cell r="E550">
            <v>1002</v>
          </cell>
          <cell r="F550" t="str">
            <v>政策推進部</v>
          </cell>
          <cell r="G550">
            <v>100201</v>
          </cell>
          <cell r="H550" t="str">
            <v>国際人材Ｇ</v>
          </cell>
          <cell r="I550">
            <v>1</v>
          </cell>
          <cell r="J550" t="str">
            <v>部門1</v>
          </cell>
          <cell r="K550">
            <v>1001</v>
          </cell>
          <cell r="L550" t="str">
            <v>部門1-1</v>
          </cell>
          <cell r="M550">
            <v>100102</v>
          </cell>
          <cell r="N550" t="str">
            <v>一般職員</v>
          </cell>
          <cell r="O550">
            <v>500</v>
          </cell>
          <cell r="P550">
            <v>315600</v>
          </cell>
          <cell r="Q550">
            <v>315600</v>
          </cell>
          <cell r="R550">
            <v>0</v>
          </cell>
          <cell r="S550">
            <v>0</v>
          </cell>
          <cell r="T550">
            <v>0</v>
          </cell>
          <cell r="U550">
            <v>0</v>
          </cell>
          <cell r="V550">
            <v>0</v>
          </cell>
          <cell r="W550">
            <v>0</v>
          </cell>
          <cell r="X550">
            <v>0</v>
          </cell>
          <cell r="Y550">
            <v>0</v>
          </cell>
          <cell r="Z550">
            <v>315600</v>
          </cell>
          <cell r="AA550">
            <v>0</v>
          </cell>
          <cell r="AB550">
            <v>37872</v>
          </cell>
          <cell r="AC550">
            <v>0</v>
          </cell>
          <cell r="AD550">
            <v>0</v>
          </cell>
          <cell r="AE550">
            <v>0</v>
          </cell>
          <cell r="AF550">
            <v>11160</v>
          </cell>
          <cell r="AG550">
            <v>0</v>
          </cell>
          <cell r="AH550">
            <v>0</v>
          </cell>
          <cell r="AI550">
            <v>0</v>
          </cell>
          <cell r="AJ550">
            <v>0</v>
          </cell>
          <cell r="AK550">
            <v>14184</v>
          </cell>
          <cell r="AL550">
            <v>1980</v>
          </cell>
          <cell r="AM550">
            <v>31453.4</v>
          </cell>
          <cell r="AN550">
            <v>540</v>
          </cell>
          <cell r="AO550">
            <v>0</v>
          </cell>
          <cell r="AP550">
            <v>0</v>
          </cell>
          <cell r="AQ550">
            <v>364632</v>
          </cell>
          <cell r="AR550">
            <v>0</v>
          </cell>
          <cell r="AS550">
            <v>0</v>
          </cell>
          <cell r="AT550">
            <v>0</v>
          </cell>
          <cell r="AU550">
            <v>0</v>
          </cell>
          <cell r="AV550">
            <v>1823</v>
          </cell>
          <cell r="AW550">
            <v>3099.5320000000002</v>
          </cell>
          <cell r="AX550">
            <v>743.8492</v>
          </cell>
        </row>
        <row r="551">
          <cell r="D551" t="str">
            <v>西生　ゆかり</v>
          </cell>
          <cell r="E551">
            <v>1002</v>
          </cell>
          <cell r="F551" t="str">
            <v>政策推進部</v>
          </cell>
          <cell r="G551">
            <v>100202</v>
          </cell>
          <cell r="H551" t="str">
            <v>政策受託Ｇ</v>
          </cell>
          <cell r="I551">
            <v>1</v>
          </cell>
          <cell r="J551" t="str">
            <v>部門1</v>
          </cell>
          <cell r="K551">
            <v>1001</v>
          </cell>
          <cell r="L551" t="str">
            <v>部門1-1</v>
          </cell>
          <cell r="M551">
            <v>100102</v>
          </cell>
          <cell r="N551" t="str">
            <v>一般職員</v>
          </cell>
          <cell r="O551">
            <v>500</v>
          </cell>
          <cell r="P551">
            <v>243800</v>
          </cell>
          <cell r="Q551">
            <v>243800</v>
          </cell>
          <cell r="R551">
            <v>0</v>
          </cell>
          <cell r="S551">
            <v>0</v>
          </cell>
          <cell r="T551">
            <v>0</v>
          </cell>
          <cell r="U551">
            <v>0</v>
          </cell>
          <cell r="V551">
            <v>0</v>
          </cell>
          <cell r="W551">
            <v>0</v>
          </cell>
          <cell r="X551">
            <v>0</v>
          </cell>
          <cell r="Y551">
            <v>0</v>
          </cell>
          <cell r="Z551">
            <v>243800</v>
          </cell>
          <cell r="AA551">
            <v>0</v>
          </cell>
          <cell r="AB551">
            <v>29256</v>
          </cell>
          <cell r="AC551">
            <v>0</v>
          </cell>
          <cell r="AD551">
            <v>0</v>
          </cell>
          <cell r="AE551">
            <v>0</v>
          </cell>
          <cell r="AF551">
            <v>3876</v>
          </cell>
          <cell r="AG551">
            <v>0</v>
          </cell>
          <cell r="AH551">
            <v>0</v>
          </cell>
          <cell r="AI551">
            <v>0</v>
          </cell>
          <cell r="AJ551">
            <v>0</v>
          </cell>
          <cell r="AK551">
            <v>10244</v>
          </cell>
          <cell r="AL551">
            <v>0</v>
          </cell>
          <cell r="AM551">
            <v>22716.400000000001</v>
          </cell>
          <cell r="AN551">
            <v>390</v>
          </cell>
          <cell r="AO551">
            <v>0</v>
          </cell>
          <cell r="AP551">
            <v>0</v>
          </cell>
          <cell r="AQ551">
            <v>276932</v>
          </cell>
          <cell r="AR551">
            <v>0</v>
          </cell>
          <cell r="AS551">
            <v>0</v>
          </cell>
          <cell r="AT551">
            <v>0</v>
          </cell>
          <cell r="AU551">
            <v>0</v>
          </cell>
          <cell r="AV551">
            <v>1384</v>
          </cell>
          <cell r="AW551">
            <v>2354.5819999999999</v>
          </cell>
          <cell r="AX551">
            <v>564.94119999999998</v>
          </cell>
        </row>
        <row r="552">
          <cell r="D552" t="str">
            <v>井口　理津子</v>
          </cell>
          <cell r="E552">
            <v>1001</v>
          </cell>
          <cell r="F552" t="str">
            <v>産業推進部</v>
          </cell>
          <cell r="G552">
            <v>100102</v>
          </cell>
          <cell r="H552" t="str">
            <v>ＥＰＡＧ</v>
          </cell>
          <cell r="I552">
            <v>1</v>
          </cell>
          <cell r="J552" t="str">
            <v>部門1</v>
          </cell>
          <cell r="K552">
            <v>1001</v>
          </cell>
          <cell r="L552" t="str">
            <v>部門1-1</v>
          </cell>
          <cell r="M552">
            <v>100102</v>
          </cell>
          <cell r="N552" t="str">
            <v>一般職員</v>
          </cell>
          <cell r="O552">
            <v>500</v>
          </cell>
          <cell r="P552">
            <v>315600</v>
          </cell>
          <cell r="Q552">
            <v>315600</v>
          </cell>
          <cell r="R552">
            <v>0</v>
          </cell>
          <cell r="S552">
            <v>0</v>
          </cell>
          <cell r="T552">
            <v>0</v>
          </cell>
          <cell r="U552">
            <v>0</v>
          </cell>
          <cell r="V552">
            <v>0</v>
          </cell>
          <cell r="W552">
            <v>0</v>
          </cell>
          <cell r="X552">
            <v>0</v>
          </cell>
          <cell r="Y552">
            <v>0</v>
          </cell>
          <cell r="Z552">
            <v>315600</v>
          </cell>
          <cell r="AA552">
            <v>0</v>
          </cell>
          <cell r="AB552">
            <v>37872</v>
          </cell>
          <cell r="AC552">
            <v>0</v>
          </cell>
          <cell r="AD552">
            <v>0</v>
          </cell>
          <cell r="AE552">
            <v>0</v>
          </cell>
          <cell r="AF552">
            <v>24825</v>
          </cell>
          <cell r="AG552">
            <v>0</v>
          </cell>
          <cell r="AH552">
            <v>0</v>
          </cell>
          <cell r="AI552">
            <v>0</v>
          </cell>
          <cell r="AJ552">
            <v>0</v>
          </cell>
          <cell r="AK552">
            <v>0</v>
          </cell>
          <cell r="AL552">
            <v>0</v>
          </cell>
          <cell r="AM552">
            <v>0</v>
          </cell>
          <cell r="AN552">
            <v>0</v>
          </cell>
          <cell r="AO552">
            <v>0</v>
          </cell>
          <cell r="AP552">
            <v>0</v>
          </cell>
          <cell r="AQ552">
            <v>378297</v>
          </cell>
          <cell r="AR552">
            <v>0</v>
          </cell>
          <cell r="AS552">
            <v>0</v>
          </cell>
          <cell r="AT552">
            <v>0</v>
          </cell>
          <cell r="AU552">
            <v>0</v>
          </cell>
          <cell r="AV552">
            <v>1891</v>
          </cell>
          <cell r="AW552">
            <v>3216.0095000000001</v>
          </cell>
          <cell r="AX552">
            <v>771.72580000000005</v>
          </cell>
        </row>
        <row r="553">
          <cell r="D553" t="str">
            <v>渡邉　菜穂子</v>
          </cell>
          <cell r="E553">
            <v>1001</v>
          </cell>
          <cell r="F553" t="str">
            <v>産業推進部</v>
          </cell>
          <cell r="G553">
            <v>100102</v>
          </cell>
          <cell r="H553" t="str">
            <v>ＥＰＡＧ</v>
          </cell>
          <cell r="I553">
            <v>1</v>
          </cell>
          <cell r="J553" t="str">
            <v>部門1</v>
          </cell>
          <cell r="K553">
            <v>1001</v>
          </cell>
          <cell r="L553" t="str">
            <v>部門1-1</v>
          </cell>
          <cell r="M553">
            <v>100102</v>
          </cell>
          <cell r="N553" t="str">
            <v>一般職員</v>
          </cell>
          <cell r="O553">
            <v>500</v>
          </cell>
          <cell r="P553">
            <v>315600</v>
          </cell>
          <cell r="Q553">
            <v>315600</v>
          </cell>
          <cell r="R553">
            <v>0</v>
          </cell>
          <cell r="S553">
            <v>0</v>
          </cell>
          <cell r="T553">
            <v>0</v>
          </cell>
          <cell r="U553">
            <v>0</v>
          </cell>
          <cell r="V553">
            <v>0</v>
          </cell>
          <cell r="W553">
            <v>0</v>
          </cell>
          <cell r="X553">
            <v>0</v>
          </cell>
          <cell r="Y553">
            <v>0</v>
          </cell>
          <cell r="Z553">
            <v>315600</v>
          </cell>
          <cell r="AA553">
            <v>0</v>
          </cell>
          <cell r="AB553">
            <v>37872</v>
          </cell>
          <cell r="AC553">
            <v>0</v>
          </cell>
          <cell r="AD553">
            <v>0</v>
          </cell>
          <cell r="AE553">
            <v>0</v>
          </cell>
          <cell r="AF553">
            <v>6500</v>
          </cell>
          <cell r="AG553">
            <v>0</v>
          </cell>
          <cell r="AH553">
            <v>0</v>
          </cell>
          <cell r="AI553">
            <v>0</v>
          </cell>
          <cell r="AJ553">
            <v>0</v>
          </cell>
          <cell r="AK553">
            <v>0</v>
          </cell>
          <cell r="AL553">
            <v>0</v>
          </cell>
          <cell r="AM553">
            <v>0</v>
          </cell>
          <cell r="AN553">
            <v>0</v>
          </cell>
          <cell r="AO553">
            <v>0</v>
          </cell>
          <cell r="AP553">
            <v>0</v>
          </cell>
          <cell r="AQ553">
            <v>359972</v>
          </cell>
          <cell r="AR553">
            <v>0</v>
          </cell>
          <cell r="AS553">
            <v>0</v>
          </cell>
          <cell r="AT553">
            <v>0</v>
          </cell>
          <cell r="AU553">
            <v>0</v>
          </cell>
          <cell r="AV553">
            <v>1799</v>
          </cell>
          <cell r="AW553">
            <v>3060.6219999999998</v>
          </cell>
          <cell r="AX553">
            <v>734.34280000000001</v>
          </cell>
        </row>
        <row r="554">
          <cell r="D554" t="str">
            <v>阿部　千依</v>
          </cell>
          <cell r="E554">
            <v>1004</v>
          </cell>
          <cell r="F554" t="str">
            <v>事業統括部</v>
          </cell>
          <cell r="G554">
            <v>100402</v>
          </cell>
          <cell r="H554" t="str">
            <v>事業統括Ｇ地方創生支援ユニット</v>
          </cell>
          <cell r="I554">
            <v>1</v>
          </cell>
          <cell r="J554" t="str">
            <v>部門1</v>
          </cell>
          <cell r="K554">
            <v>1001</v>
          </cell>
          <cell r="L554" t="str">
            <v>部門1-1</v>
          </cell>
          <cell r="M554">
            <v>100102</v>
          </cell>
          <cell r="N554" t="str">
            <v>一般職員</v>
          </cell>
          <cell r="O554">
            <v>500</v>
          </cell>
          <cell r="P554">
            <v>287700</v>
          </cell>
          <cell r="Q554">
            <v>287700</v>
          </cell>
          <cell r="R554">
            <v>0</v>
          </cell>
          <cell r="S554">
            <v>0</v>
          </cell>
          <cell r="T554">
            <v>0</v>
          </cell>
          <cell r="U554">
            <v>0</v>
          </cell>
          <cell r="V554">
            <v>0</v>
          </cell>
          <cell r="W554">
            <v>0</v>
          </cell>
          <cell r="X554">
            <v>0</v>
          </cell>
          <cell r="Y554">
            <v>0</v>
          </cell>
          <cell r="Z554">
            <v>287700</v>
          </cell>
          <cell r="AA554">
            <v>0</v>
          </cell>
          <cell r="AB554">
            <v>34524</v>
          </cell>
          <cell r="AC554">
            <v>0</v>
          </cell>
          <cell r="AD554">
            <v>0</v>
          </cell>
          <cell r="AE554">
            <v>0</v>
          </cell>
          <cell r="AF554">
            <v>12975</v>
          </cell>
          <cell r="AG554">
            <v>0</v>
          </cell>
          <cell r="AH554">
            <v>0</v>
          </cell>
          <cell r="AI554">
            <v>0</v>
          </cell>
          <cell r="AJ554">
            <v>0</v>
          </cell>
          <cell r="AK554">
            <v>0</v>
          </cell>
          <cell r="AL554">
            <v>0</v>
          </cell>
          <cell r="AM554">
            <v>0</v>
          </cell>
          <cell r="AN554">
            <v>0</v>
          </cell>
          <cell r="AO554">
            <v>0</v>
          </cell>
          <cell r="AP554">
            <v>0</v>
          </cell>
          <cell r="AQ554">
            <v>335199</v>
          </cell>
          <cell r="AR554">
            <v>0</v>
          </cell>
          <cell r="AS554">
            <v>0</v>
          </cell>
          <cell r="AT554">
            <v>0</v>
          </cell>
          <cell r="AU554">
            <v>0</v>
          </cell>
          <cell r="AV554">
            <v>1675</v>
          </cell>
          <cell r="AW554">
            <v>2850.1864999999998</v>
          </cell>
          <cell r="AX554">
            <v>683.80589999999995</v>
          </cell>
        </row>
        <row r="555">
          <cell r="D555" t="str">
            <v>山下　人美</v>
          </cell>
          <cell r="E555">
            <v>1004</v>
          </cell>
          <cell r="F555" t="str">
            <v>事業統括部</v>
          </cell>
          <cell r="G555">
            <v>100401</v>
          </cell>
          <cell r="H555" t="str">
            <v>事業統括Ｇ</v>
          </cell>
          <cell r="I555">
            <v>1</v>
          </cell>
          <cell r="J555" t="str">
            <v>部門1</v>
          </cell>
          <cell r="K555">
            <v>1001</v>
          </cell>
          <cell r="L555" t="str">
            <v>部門1-1</v>
          </cell>
          <cell r="M555">
            <v>100104</v>
          </cell>
          <cell r="N555" t="str">
            <v>臨時職員（共通）</v>
          </cell>
          <cell r="O555">
            <v>600</v>
          </cell>
          <cell r="P555">
            <v>0</v>
          </cell>
          <cell r="Q555">
            <v>0</v>
          </cell>
          <cell r="R555">
            <v>0</v>
          </cell>
          <cell r="S555">
            <v>0</v>
          </cell>
          <cell r="T555">
            <v>0</v>
          </cell>
          <cell r="U555">
            <v>0</v>
          </cell>
          <cell r="V555">
            <v>0</v>
          </cell>
          <cell r="W555">
            <v>0</v>
          </cell>
          <cell r="X555">
            <v>0</v>
          </cell>
          <cell r="Y555">
            <v>0</v>
          </cell>
          <cell r="Z555">
            <v>136627</v>
          </cell>
          <cell r="AA555">
            <v>0</v>
          </cell>
          <cell r="AB555">
            <v>0</v>
          </cell>
          <cell r="AC555">
            <v>0</v>
          </cell>
          <cell r="AD555">
            <v>0</v>
          </cell>
          <cell r="AE555">
            <v>0</v>
          </cell>
          <cell r="AF555">
            <v>0</v>
          </cell>
          <cell r="AG555">
            <v>0</v>
          </cell>
          <cell r="AH555">
            <v>0</v>
          </cell>
          <cell r="AI555">
            <v>0</v>
          </cell>
          <cell r="AJ555">
            <v>0</v>
          </cell>
          <cell r="AK555">
            <v>5910</v>
          </cell>
          <cell r="AL555">
            <v>825</v>
          </cell>
          <cell r="AM555">
            <v>13106</v>
          </cell>
          <cell r="AN555">
            <v>225</v>
          </cell>
          <cell r="AO555">
            <v>0</v>
          </cell>
          <cell r="AP555">
            <v>0</v>
          </cell>
          <cell r="AQ555">
            <v>136627</v>
          </cell>
          <cell r="AR555">
            <v>0</v>
          </cell>
          <cell r="AS555">
            <v>0</v>
          </cell>
          <cell r="AT555">
            <v>0</v>
          </cell>
          <cell r="AU555">
            <v>0</v>
          </cell>
          <cell r="AV555">
            <v>683</v>
          </cell>
          <cell r="AW555">
            <v>1161.4645</v>
          </cell>
          <cell r="AX555">
            <v>278.71899999999999</v>
          </cell>
        </row>
        <row r="556">
          <cell r="D556" t="str">
            <v>川西　時子</v>
          </cell>
          <cell r="E556">
            <v>1005</v>
          </cell>
          <cell r="F556" t="str">
            <v>総務企画部</v>
          </cell>
          <cell r="G556">
            <v>100502</v>
          </cell>
          <cell r="H556" t="str">
            <v>総務Ｇ</v>
          </cell>
          <cell r="I556">
            <v>1</v>
          </cell>
          <cell r="J556" t="str">
            <v>部門1</v>
          </cell>
          <cell r="K556">
            <v>1001</v>
          </cell>
          <cell r="L556" t="str">
            <v>部門1-1</v>
          </cell>
          <cell r="M556">
            <v>100104</v>
          </cell>
          <cell r="N556" t="str">
            <v>臨時職員（共通）</v>
          </cell>
          <cell r="O556">
            <v>600</v>
          </cell>
          <cell r="P556">
            <v>0</v>
          </cell>
          <cell r="Q556">
            <v>0</v>
          </cell>
          <cell r="R556">
            <v>0</v>
          </cell>
          <cell r="S556">
            <v>0</v>
          </cell>
          <cell r="T556">
            <v>0</v>
          </cell>
          <cell r="U556">
            <v>0</v>
          </cell>
          <cell r="V556">
            <v>0</v>
          </cell>
          <cell r="W556">
            <v>0</v>
          </cell>
          <cell r="X556">
            <v>0</v>
          </cell>
          <cell r="Y556">
            <v>0</v>
          </cell>
          <cell r="Z556">
            <v>113183</v>
          </cell>
          <cell r="AA556">
            <v>0</v>
          </cell>
          <cell r="AB556">
            <v>0</v>
          </cell>
          <cell r="AC556">
            <v>0</v>
          </cell>
          <cell r="AD556">
            <v>0</v>
          </cell>
          <cell r="AE556">
            <v>0</v>
          </cell>
          <cell r="AF556">
            <v>0</v>
          </cell>
          <cell r="AG556">
            <v>0</v>
          </cell>
          <cell r="AH556">
            <v>0</v>
          </cell>
          <cell r="AI556">
            <v>0</v>
          </cell>
          <cell r="AJ556">
            <v>0</v>
          </cell>
          <cell r="AK556">
            <v>5280</v>
          </cell>
          <cell r="AL556">
            <v>737</v>
          </cell>
          <cell r="AM556">
            <v>11708.16</v>
          </cell>
          <cell r="AN556">
            <v>201</v>
          </cell>
          <cell r="AO556">
            <v>0</v>
          </cell>
          <cell r="AP556">
            <v>0</v>
          </cell>
          <cell r="AQ556">
            <v>113183</v>
          </cell>
          <cell r="AR556">
            <v>0</v>
          </cell>
          <cell r="AS556">
            <v>0</v>
          </cell>
          <cell r="AT556">
            <v>0</v>
          </cell>
          <cell r="AU556">
            <v>0</v>
          </cell>
          <cell r="AV556">
            <v>565</v>
          </cell>
          <cell r="AW556">
            <v>962.97050000000002</v>
          </cell>
          <cell r="AX556">
            <v>230.89330000000001</v>
          </cell>
        </row>
        <row r="557">
          <cell r="D557" t="str">
            <v>杉浦　珠己</v>
          </cell>
          <cell r="E557">
            <v>1003</v>
          </cell>
          <cell r="F557" t="str">
            <v>研修業務部</v>
          </cell>
          <cell r="G557">
            <v>100301</v>
          </cell>
          <cell r="H557" t="str">
            <v>受入業務Ｇ</v>
          </cell>
          <cell r="I557">
            <v>1</v>
          </cell>
          <cell r="J557" t="str">
            <v>部門1</v>
          </cell>
          <cell r="K557">
            <v>1001</v>
          </cell>
          <cell r="L557" t="str">
            <v>部門1-1</v>
          </cell>
          <cell r="M557">
            <v>100104</v>
          </cell>
          <cell r="N557" t="str">
            <v>臨時職員（共通）</v>
          </cell>
          <cell r="O557">
            <v>600</v>
          </cell>
          <cell r="P557">
            <v>0</v>
          </cell>
          <cell r="Q557">
            <v>0</v>
          </cell>
          <cell r="R557">
            <v>0</v>
          </cell>
          <cell r="S557">
            <v>0</v>
          </cell>
          <cell r="T557">
            <v>0</v>
          </cell>
          <cell r="U557">
            <v>0</v>
          </cell>
          <cell r="V557">
            <v>0</v>
          </cell>
          <cell r="W557">
            <v>0</v>
          </cell>
          <cell r="X557">
            <v>0</v>
          </cell>
          <cell r="Y557">
            <v>0</v>
          </cell>
          <cell r="Z557">
            <v>68233</v>
          </cell>
          <cell r="AA557">
            <v>0</v>
          </cell>
          <cell r="AB557">
            <v>0</v>
          </cell>
          <cell r="AC557">
            <v>0</v>
          </cell>
          <cell r="AD557">
            <v>0</v>
          </cell>
          <cell r="AE557">
            <v>0</v>
          </cell>
          <cell r="AF557">
            <v>3600</v>
          </cell>
          <cell r="AG557">
            <v>0</v>
          </cell>
          <cell r="AH557">
            <v>0</v>
          </cell>
          <cell r="AI557">
            <v>0</v>
          </cell>
          <cell r="AJ557">
            <v>0</v>
          </cell>
          <cell r="AK557">
            <v>0</v>
          </cell>
          <cell r="AL557">
            <v>0</v>
          </cell>
          <cell r="AM557">
            <v>0</v>
          </cell>
          <cell r="AN557">
            <v>0</v>
          </cell>
          <cell r="AO557">
            <v>0</v>
          </cell>
          <cell r="AP557">
            <v>0</v>
          </cell>
          <cell r="AQ557">
            <v>71833</v>
          </cell>
          <cell r="AR557">
            <v>0</v>
          </cell>
          <cell r="AS557">
            <v>0</v>
          </cell>
          <cell r="AT557">
            <v>0</v>
          </cell>
          <cell r="AU557">
            <v>0</v>
          </cell>
          <cell r="AV557">
            <v>0</v>
          </cell>
          <cell r="AW557">
            <v>0</v>
          </cell>
          <cell r="AX557">
            <v>146.5393</v>
          </cell>
        </row>
        <row r="558">
          <cell r="D558" t="str">
            <v>町野　令兒</v>
          </cell>
          <cell r="E558">
            <v>1002</v>
          </cell>
          <cell r="F558" t="str">
            <v>派遣業務部</v>
          </cell>
          <cell r="G558">
            <v>100202</v>
          </cell>
          <cell r="H558" t="str">
            <v>庶務経理Ｇ</v>
          </cell>
          <cell r="I558">
            <v>1</v>
          </cell>
          <cell r="J558" t="str">
            <v>部門1</v>
          </cell>
          <cell r="K558">
            <v>1001</v>
          </cell>
          <cell r="L558" t="str">
            <v>部門1-1</v>
          </cell>
          <cell r="M558">
            <v>100104</v>
          </cell>
          <cell r="N558" t="str">
            <v>臨時職員（共通）</v>
          </cell>
          <cell r="O558">
            <v>500</v>
          </cell>
          <cell r="P558">
            <v>225000</v>
          </cell>
          <cell r="Q558">
            <v>225000</v>
          </cell>
          <cell r="R558">
            <v>0</v>
          </cell>
          <cell r="S558">
            <v>0</v>
          </cell>
          <cell r="T558">
            <v>0</v>
          </cell>
          <cell r="U558">
            <v>0</v>
          </cell>
          <cell r="V558">
            <v>0</v>
          </cell>
          <cell r="W558">
            <v>0</v>
          </cell>
          <cell r="X558">
            <v>0</v>
          </cell>
          <cell r="Y558">
            <v>0</v>
          </cell>
          <cell r="Z558">
            <v>225000</v>
          </cell>
          <cell r="AA558">
            <v>0</v>
          </cell>
          <cell r="AB558">
            <v>0</v>
          </cell>
          <cell r="AC558">
            <v>0</v>
          </cell>
          <cell r="AD558">
            <v>0</v>
          </cell>
          <cell r="AE558">
            <v>0</v>
          </cell>
          <cell r="AF558">
            <v>15600</v>
          </cell>
          <cell r="AG558">
            <v>0</v>
          </cell>
          <cell r="AH558">
            <v>0</v>
          </cell>
          <cell r="AI558">
            <v>0</v>
          </cell>
          <cell r="AJ558">
            <v>0</v>
          </cell>
          <cell r="AK558">
            <v>0</v>
          </cell>
          <cell r="AL558">
            <v>0</v>
          </cell>
          <cell r="AM558">
            <v>0</v>
          </cell>
          <cell r="AN558">
            <v>0</v>
          </cell>
          <cell r="AO558">
            <v>0</v>
          </cell>
          <cell r="AP558">
            <v>0</v>
          </cell>
          <cell r="AQ558">
            <v>240600</v>
          </cell>
          <cell r="AR558">
            <v>0</v>
          </cell>
          <cell r="AS558">
            <v>0</v>
          </cell>
          <cell r="AT558">
            <v>0</v>
          </cell>
          <cell r="AU558">
            <v>0</v>
          </cell>
          <cell r="AV558">
            <v>0</v>
          </cell>
          <cell r="AW558">
            <v>0</v>
          </cell>
          <cell r="AX558">
            <v>490.82400000000001</v>
          </cell>
        </row>
        <row r="559">
          <cell r="D559" t="str">
            <v>秋山　智子</v>
          </cell>
          <cell r="E559">
            <v>1002</v>
          </cell>
          <cell r="F559" t="str">
            <v>派遣業務部</v>
          </cell>
          <cell r="G559">
            <v>100202</v>
          </cell>
          <cell r="H559" t="str">
            <v>庶務経理Ｇ</v>
          </cell>
          <cell r="I559">
            <v>1</v>
          </cell>
          <cell r="J559" t="str">
            <v>部門1</v>
          </cell>
          <cell r="K559">
            <v>1001</v>
          </cell>
          <cell r="L559" t="str">
            <v>部門1-1</v>
          </cell>
          <cell r="M559">
            <v>100104</v>
          </cell>
          <cell r="N559" t="str">
            <v>臨時職員（共通）</v>
          </cell>
          <cell r="O559">
            <v>600</v>
          </cell>
          <cell r="P559">
            <v>0</v>
          </cell>
          <cell r="Q559">
            <v>0</v>
          </cell>
          <cell r="R559">
            <v>0</v>
          </cell>
          <cell r="S559">
            <v>0</v>
          </cell>
          <cell r="T559">
            <v>0</v>
          </cell>
          <cell r="U559">
            <v>0</v>
          </cell>
          <cell r="V559">
            <v>0</v>
          </cell>
          <cell r="W559">
            <v>0</v>
          </cell>
          <cell r="X559">
            <v>0</v>
          </cell>
          <cell r="Y559">
            <v>0</v>
          </cell>
          <cell r="Z559">
            <v>67746</v>
          </cell>
          <cell r="AA559">
            <v>0</v>
          </cell>
          <cell r="AB559">
            <v>0</v>
          </cell>
          <cell r="AC559">
            <v>0</v>
          </cell>
          <cell r="AD559">
            <v>0</v>
          </cell>
          <cell r="AE559">
            <v>0</v>
          </cell>
          <cell r="AF559">
            <v>13595</v>
          </cell>
          <cell r="AG559">
            <v>0</v>
          </cell>
          <cell r="AH559">
            <v>0</v>
          </cell>
          <cell r="AI559">
            <v>0</v>
          </cell>
          <cell r="AJ559">
            <v>0</v>
          </cell>
          <cell r="AK559">
            <v>9456</v>
          </cell>
          <cell r="AL559">
            <v>0</v>
          </cell>
          <cell r="AM559">
            <v>20968.8</v>
          </cell>
          <cell r="AN559">
            <v>360</v>
          </cell>
          <cell r="AO559">
            <v>0</v>
          </cell>
          <cell r="AP559">
            <v>0</v>
          </cell>
          <cell r="AQ559">
            <v>81341</v>
          </cell>
          <cell r="AR559">
            <v>0</v>
          </cell>
          <cell r="AS559">
            <v>0</v>
          </cell>
          <cell r="AT559">
            <v>0</v>
          </cell>
          <cell r="AU559">
            <v>0</v>
          </cell>
          <cell r="AV559">
            <v>406</v>
          </cell>
          <cell r="AW559">
            <v>692.10350000000005</v>
          </cell>
          <cell r="AX559">
            <v>165.93559999999999</v>
          </cell>
        </row>
        <row r="560">
          <cell r="D560" t="str">
            <v>沢田　佳子</v>
          </cell>
        </row>
        <row r="561">
          <cell r="D561" t="str">
            <v>内山　正吉</v>
          </cell>
          <cell r="Z561">
            <v>500000</v>
          </cell>
          <cell r="AX561">
            <v>2114</v>
          </cell>
        </row>
        <row r="562">
          <cell r="D562" t="str">
            <v>宮内　直樹</v>
          </cell>
        </row>
        <row r="563">
          <cell r="D563" t="str">
            <v>杉田　哲也</v>
          </cell>
        </row>
        <row r="564">
          <cell r="D564" t="str">
            <v>須田　順道</v>
          </cell>
        </row>
        <row r="565">
          <cell r="D565" t="str">
            <v>小森　和那</v>
          </cell>
        </row>
        <row r="566">
          <cell r="D566" t="str">
            <v>鈴木　美保</v>
          </cell>
        </row>
        <row r="567">
          <cell r="D567" t="str">
            <v>杉山　霜</v>
          </cell>
        </row>
        <row r="568">
          <cell r="D568" t="str">
            <v>久保　郁子</v>
          </cell>
        </row>
        <row r="569">
          <cell r="D569" t="str">
            <v>西生　ゆかり</v>
          </cell>
        </row>
        <row r="586">
          <cell r="D586" t="str">
            <v>たこ八郎</v>
          </cell>
          <cell r="AA586">
            <v>600000</v>
          </cell>
          <cell r="AB586">
            <v>6000</v>
          </cell>
          <cell r="AC586">
            <v>600</v>
          </cell>
          <cell r="AF586">
            <v>650</v>
          </cell>
          <cell r="AG586">
            <v>6000</v>
          </cell>
          <cell r="AH586">
            <v>6666</v>
          </cell>
          <cell r="AI586">
            <v>666</v>
          </cell>
          <cell r="AJ586">
            <v>66666</v>
          </cell>
          <cell r="AK586">
            <v>66</v>
          </cell>
          <cell r="AL586">
            <v>666</v>
          </cell>
          <cell r="AM586">
            <v>66</v>
          </cell>
          <cell r="AU586">
            <v>5525.8379999999997</v>
          </cell>
          <cell r="AV586">
            <v>1252.5232800000001</v>
          </cell>
          <cell r="AW586">
            <v>-24000</v>
          </cell>
        </row>
        <row r="599">
          <cell r="D599" t="str">
            <v>氏名</v>
          </cell>
          <cell r="E599" t="str">
            <v>所属</v>
          </cell>
          <cell r="F599" t="str">
            <v>所属名</v>
          </cell>
          <cell r="G599" t="str">
            <v>課</v>
          </cell>
          <cell r="H599" t="str">
            <v>課名</v>
          </cell>
          <cell r="I599" t="str">
            <v>部門コード1</v>
          </cell>
          <cell r="J599" t="str">
            <v>部門コード1名</v>
          </cell>
          <cell r="K599" t="str">
            <v>部門コード2</v>
          </cell>
          <cell r="L599" t="str">
            <v>部門コード2名</v>
          </cell>
          <cell r="M599" t="str">
            <v>部門コード3</v>
          </cell>
          <cell r="N599" t="str">
            <v>部門コード3名</v>
          </cell>
          <cell r="O599" t="str">
            <v>社員区分</v>
          </cell>
          <cell r="P599" t="str">
            <v>本俸(固定)</v>
          </cell>
          <cell r="Q599" t="str">
            <v>本俸</v>
          </cell>
          <cell r="R599" t="str">
            <v>職能給</v>
          </cell>
          <cell r="S599" t="str">
            <v>役割給</v>
          </cell>
          <cell r="T599" t="str">
            <v>本俸(欠A)</v>
          </cell>
          <cell r="U599" t="str">
            <v>本俸(欠日A)</v>
          </cell>
          <cell r="V599" t="str">
            <v>本俸(欠時A)</v>
          </cell>
          <cell r="W599" t="str">
            <v>本俸(欠B)</v>
          </cell>
          <cell r="X599" t="str">
            <v>本俸(欠日B)</v>
          </cell>
          <cell r="Y599" t="str">
            <v>本俸(欠時B)</v>
          </cell>
          <cell r="Z599" t="str">
            <v>本俸(控除後)</v>
          </cell>
          <cell r="AA599" t="str">
            <v>職務手当</v>
          </cell>
          <cell r="AB599" t="str">
            <v>特別都市手当</v>
          </cell>
          <cell r="AC599" t="str">
            <v>扶養手当</v>
          </cell>
          <cell r="AD599" t="str">
            <v>住居手当</v>
          </cell>
          <cell r="AE599" t="str">
            <v>単身赴任手当</v>
          </cell>
          <cell r="AF599" t="str">
            <v>通勤月割合計</v>
          </cell>
          <cell r="AG599" t="str">
            <v>遡及差額</v>
          </cell>
          <cell r="AH599" t="str">
            <v>調整額１</v>
          </cell>
          <cell r="AI599" t="str">
            <v>超過勤務手当</v>
          </cell>
          <cell r="AJ599" t="str">
            <v>代休取得控除</v>
          </cell>
          <cell r="AK599" t="str">
            <v>健康保険会社</v>
          </cell>
          <cell r="AL599" t="str">
            <v>介護保険会社</v>
          </cell>
          <cell r="AM599" t="str">
            <v>厚生年金会社</v>
          </cell>
          <cell r="AN599" t="str">
            <v>児童負担会社</v>
          </cell>
          <cell r="AO599" t="str">
            <v>健保補助</v>
          </cell>
          <cell r="AP599" t="str">
            <v>厚保補助</v>
          </cell>
          <cell r="AQ599" t="str">
            <v>支給額計</v>
          </cell>
          <cell r="AR599" t="str">
            <v>法定外勤務手当</v>
          </cell>
          <cell r="AS599" t="str">
            <v>60超勤務手当</v>
          </cell>
          <cell r="AT599" t="str">
            <v>深夜勤務手当</v>
          </cell>
          <cell r="AU599" t="str">
            <v>法休日勤務手当</v>
          </cell>
          <cell r="AV599" t="str">
            <v>雇用保険</v>
          </cell>
          <cell r="AW599" t="str">
            <v>雇用保険会社</v>
          </cell>
          <cell r="AX599" t="str">
            <v>労災保険会社</v>
          </cell>
        </row>
        <row r="600">
          <cell r="D600" t="str">
            <v>金子　和夫</v>
          </cell>
          <cell r="E600">
            <v>1001</v>
          </cell>
          <cell r="F600" t="str">
            <v>役員他</v>
          </cell>
          <cell r="G600">
            <v>100101</v>
          </cell>
          <cell r="H600" t="str">
            <v>役員</v>
          </cell>
          <cell r="I600">
            <v>1</v>
          </cell>
          <cell r="J600" t="str">
            <v>部門1</v>
          </cell>
          <cell r="K600">
            <v>1001</v>
          </cell>
          <cell r="L600" t="str">
            <v>部門1-1</v>
          </cell>
          <cell r="M600">
            <v>100101</v>
          </cell>
          <cell r="N600" t="str">
            <v>役員</v>
          </cell>
          <cell r="O600">
            <v>100</v>
          </cell>
          <cell r="P600">
            <v>0</v>
          </cell>
          <cell r="Q600">
            <v>980000</v>
          </cell>
          <cell r="R600">
            <v>0</v>
          </cell>
          <cell r="S600">
            <v>0</v>
          </cell>
          <cell r="T600">
            <v>0</v>
          </cell>
          <cell r="U600">
            <v>0</v>
          </cell>
          <cell r="V600">
            <v>0</v>
          </cell>
          <cell r="W600">
            <v>0</v>
          </cell>
          <cell r="X600">
            <v>0</v>
          </cell>
          <cell r="Y600">
            <v>0</v>
          </cell>
          <cell r="Z600">
            <v>980000</v>
          </cell>
          <cell r="AA600">
            <v>0</v>
          </cell>
          <cell r="AB600">
            <v>0</v>
          </cell>
          <cell r="AC600">
            <v>0</v>
          </cell>
          <cell r="AD600">
            <v>0</v>
          </cell>
          <cell r="AE600">
            <v>0</v>
          </cell>
          <cell r="AF600">
            <v>11700</v>
          </cell>
          <cell r="AG600">
            <v>0</v>
          </cell>
          <cell r="AH600">
            <v>0</v>
          </cell>
          <cell r="AI600">
            <v>0</v>
          </cell>
          <cell r="AJ600">
            <v>0</v>
          </cell>
          <cell r="AK600">
            <v>45310</v>
          </cell>
          <cell r="AL600">
            <v>0</v>
          </cell>
          <cell r="AM600">
            <v>54169.8</v>
          </cell>
          <cell r="AN600">
            <v>930</v>
          </cell>
          <cell r="AO600">
            <v>0</v>
          </cell>
          <cell r="AP600">
            <v>0</v>
          </cell>
          <cell r="AQ600">
            <v>1168100</v>
          </cell>
          <cell r="AR600">
            <v>0</v>
          </cell>
          <cell r="AS600">
            <v>0</v>
          </cell>
          <cell r="AT600">
            <v>0</v>
          </cell>
          <cell r="AU600">
            <v>0</v>
          </cell>
          <cell r="AV600">
            <v>0</v>
          </cell>
          <cell r="AW600">
            <v>0</v>
          </cell>
          <cell r="AX600">
            <v>0</v>
          </cell>
        </row>
        <row r="601">
          <cell r="D601" t="str">
            <v>沖　元子</v>
          </cell>
          <cell r="E601">
            <v>1007</v>
          </cell>
          <cell r="F601" t="str">
            <v>関西研修センター</v>
          </cell>
          <cell r="G601">
            <v>100701</v>
          </cell>
          <cell r="H601" t="str">
            <v>ＫＫＣＧ</v>
          </cell>
          <cell r="I601">
            <v>1</v>
          </cell>
          <cell r="J601" t="str">
            <v>部門1</v>
          </cell>
          <cell r="K601">
            <v>1001</v>
          </cell>
          <cell r="L601" t="str">
            <v>部門1-1</v>
          </cell>
          <cell r="M601">
            <v>100102</v>
          </cell>
          <cell r="N601" t="str">
            <v>一般職員</v>
          </cell>
          <cell r="O601">
            <v>700</v>
          </cell>
          <cell r="P601">
            <v>0</v>
          </cell>
          <cell r="Q601">
            <v>160000</v>
          </cell>
          <cell r="R601">
            <v>0</v>
          </cell>
          <cell r="S601">
            <v>0</v>
          </cell>
          <cell r="T601">
            <v>0</v>
          </cell>
          <cell r="U601">
            <v>0</v>
          </cell>
          <cell r="V601">
            <v>0</v>
          </cell>
          <cell r="W601">
            <v>0</v>
          </cell>
          <cell r="X601">
            <v>0</v>
          </cell>
          <cell r="Y601">
            <v>0</v>
          </cell>
          <cell r="Z601">
            <v>160000</v>
          </cell>
          <cell r="AA601">
            <v>0</v>
          </cell>
          <cell r="AB601">
            <v>0</v>
          </cell>
          <cell r="AC601">
            <v>0</v>
          </cell>
          <cell r="AD601">
            <v>0</v>
          </cell>
          <cell r="AE601">
            <v>0</v>
          </cell>
          <cell r="AF601">
            <v>17163</v>
          </cell>
          <cell r="AG601">
            <v>0</v>
          </cell>
          <cell r="AH601">
            <v>2666</v>
          </cell>
          <cell r="AI601">
            <v>0</v>
          </cell>
          <cell r="AJ601">
            <v>0</v>
          </cell>
          <cell r="AK601">
            <v>8668</v>
          </cell>
          <cell r="AL601">
            <v>1210</v>
          </cell>
          <cell r="AM601">
            <v>19221.8</v>
          </cell>
          <cell r="AN601">
            <v>330</v>
          </cell>
          <cell r="AO601">
            <v>0</v>
          </cell>
          <cell r="AP601">
            <v>0</v>
          </cell>
          <cell r="AQ601">
            <v>179829</v>
          </cell>
          <cell r="AR601">
            <v>0</v>
          </cell>
          <cell r="AS601">
            <v>0</v>
          </cell>
          <cell r="AT601">
            <v>0</v>
          </cell>
          <cell r="AU601">
            <v>0</v>
          </cell>
          <cell r="AV601">
            <v>899</v>
          </cell>
          <cell r="AW601">
            <v>1528.6914999999999</v>
          </cell>
          <cell r="AX601">
            <v>366.85109999999997</v>
          </cell>
        </row>
        <row r="602">
          <cell r="D602" t="str">
            <v>井上　和一</v>
          </cell>
          <cell r="E602">
            <v>1006</v>
          </cell>
          <cell r="F602" t="str">
            <v>東京研修センター</v>
          </cell>
          <cell r="G602">
            <v>100601</v>
          </cell>
          <cell r="H602" t="str">
            <v>ＴＫＣＧ</v>
          </cell>
          <cell r="I602">
            <v>1</v>
          </cell>
          <cell r="J602" t="str">
            <v>部門1</v>
          </cell>
          <cell r="K602">
            <v>1001</v>
          </cell>
          <cell r="L602" t="str">
            <v>部門1-1</v>
          </cell>
          <cell r="M602">
            <v>100102</v>
          </cell>
          <cell r="N602" t="str">
            <v>一般職員</v>
          </cell>
          <cell r="O602">
            <v>700</v>
          </cell>
          <cell r="P602">
            <v>0</v>
          </cell>
          <cell r="Q602">
            <v>160000</v>
          </cell>
          <cell r="R602">
            <v>0</v>
          </cell>
          <cell r="S602">
            <v>0</v>
          </cell>
          <cell r="T602">
            <v>0</v>
          </cell>
          <cell r="U602">
            <v>0</v>
          </cell>
          <cell r="V602">
            <v>0</v>
          </cell>
          <cell r="W602">
            <v>0</v>
          </cell>
          <cell r="X602">
            <v>0</v>
          </cell>
          <cell r="Y602">
            <v>0</v>
          </cell>
          <cell r="Z602">
            <v>160000</v>
          </cell>
          <cell r="AA602">
            <v>0</v>
          </cell>
          <cell r="AB602">
            <v>0</v>
          </cell>
          <cell r="AC602">
            <v>0</v>
          </cell>
          <cell r="AD602">
            <v>0</v>
          </cell>
          <cell r="AE602">
            <v>0</v>
          </cell>
          <cell r="AF602">
            <v>19088</v>
          </cell>
          <cell r="AG602">
            <v>0</v>
          </cell>
          <cell r="AH602">
            <v>2666</v>
          </cell>
          <cell r="AI602">
            <v>36189</v>
          </cell>
          <cell r="AJ602">
            <v>0</v>
          </cell>
          <cell r="AK602">
            <v>7486</v>
          </cell>
          <cell r="AL602">
            <v>1045</v>
          </cell>
          <cell r="AM602">
            <v>16600.599999999999</v>
          </cell>
          <cell r="AN602">
            <v>285</v>
          </cell>
          <cell r="AO602">
            <v>0</v>
          </cell>
          <cell r="AP602">
            <v>0</v>
          </cell>
          <cell r="AQ602">
            <v>217943</v>
          </cell>
          <cell r="AR602">
            <v>5887</v>
          </cell>
          <cell r="AS602">
            <v>0</v>
          </cell>
          <cell r="AT602">
            <v>0</v>
          </cell>
          <cell r="AU602">
            <v>0</v>
          </cell>
          <cell r="AV602">
            <v>0</v>
          </cell>
          <cell r="AW602">
            <v>0</v>
          </cell>
          <cell r="AX602">
            <v>444.6037</v>
          </cell>
        </row>
        <row r="603">
          <cell r="D603" t="str">
            <v>片岡　吉道</v>
          </cell>
          <cell r="E603">
            <v>1001</v>
          </cell>
          <cell r="F603" t="str">
            <v>役員他</v>
          </cell>
          <cell r="G603">
            <v>100101</v>
          </cell>
          <cell r="H603" t="str">
            <v>役員</v>
          </cell>
          <cell r="I603">
            <v>1</v>
          </cell>
          <cell r="J603" t="str">
            <v>部門1</v>
          </cell>
          <cell r="K603">
            <v>1001</v>
          </cell>
          <cell r="L603" t="str">
            <v>部門1-1</v>
          </cell>
          <cell r="M603">
            <v>100101</v>
          </cell>
          <cell r="N603" t="str">
            <v>役員</v>
          </cell>
          <cell r="O603">
            <v>100</v>
          </cell>
          <cell r="P603">
            <v>0</v>
          </cell>
          <cell r="Q603">
            <v>820000</v>
          </cell>
          <cell r="R603">
            <v>0</v>
          </cell>
          <cell r="S603">
            <v>0</v>
          </cell>
          <cell r="T603">
            <v>0</v>
          </cell>
          <cell r="U603">
            <v>0</v>
          </cell>
          <cell r="V603">
            <v>0</v>
          </cell>
          <cell r="W603">
            <v>0</v>
          </cell>
          <cell r="X603">
            <v>0</v>
          </cell>
          <cell r="Y603">
            <v>0</v>
          </cell>
          <cell r="Z603">
            <v>820000</v>
          </cell>
          <cell r="AA603">
            <v>0</v>
          </cell>
          <cell r="AB603">
            <v>0</v>
          </cell>
          <cell r="AC603">
            <v>0</v>
          </cell>
          <cell r="AD603">
            <v>0</v>
          </cell>
          <cell r="AE603">
            <v>0</v>
          </cell>
          <cell r="AF603">
            <v>31898</v>
          </cell>
          <cell r="AG603">
            <v>0</v>
          </cell>
          <cell r="AH603">
            <v>0</v>
          </cell>
          <cell r="AI603">
            <v>0</v>
          </cell>
          <cell r="AJ603">
            <v>0</v>
          </cell>
          <cell r="AK603">
            <v>38612</v>
          </cell>
          <cell r="AL603">
            <v>5390</v>
          </cell>
          <cell r="AM603">
            <v>54169.8</v>
          </cell>
          <cell r="AN603">
            <v>930</v>
          </cell>
          <cell r="AO603">
            <v>0</v>
          </cell>
          <cell r="AP603">
            <v>0</v>
          </cell>
          <cell r="AQ603">
            <v>999498</v>
          </cell>
          <cell r="AR603">
            <v>0</v>
          </cell>
          <cell r="AS603">
            <v>0</v>
          </cell>
          <cell r="AT603">
            <v>0</v>
          </cell>
          <cell r="AU603">
            <v>0</v>
          </cell>
          <cell r="AV603">
            <v>0</v>
          </cell>
          <cell r="AW603">
            <v>0</v>
          </cell>
          <cell r="AX603">
            <v>0</v>
          </cell>
        </row>
        <row r="604">
          <cell r="D604" t="str">
            <v>岩崎　直子</v>
          </cell>
          <cell r="E604">
            <v>1007</v>
          </cell>
          <cell r="F604" t="str">
            <v>関西研修センター</v>
          </cell>
          <cell r="G604">
            <v>100701</v>
          </cell>
          <cell r="H604" t="str">
            <v>ＫＫＣＧ</v>
          </cell>
          <cell r="I604">
            <v>1</v>
          </cell>
          <cell r="J604" t="str">
            <v>部門1</v>
          </cell>
          <cell r="K604">
            <v>1001</v>
          </cell>
          <cell r="L604" t="str">
            <v>部門1-1</v>
          </cell>
          <cell r="M604">
            <v>100102</v>
          </cell>
          <cell r="N604" t="str">
            <v>一般職員</v>
          </cell>
          <cell r="O604">
            <v>700</v>
          </cell>
          <cell r="P604">
            <v>0</v>
          </cell>
          <cell r="Q604">
            <v>160000</v>
          </cell>
          <cell r="R604">
            <v>0</v>
          </cell>
          <cell r="S604">
            <v>0</v>
          </cell>
          <cell r="T604">
            <v>0</v>
          </cell>
          <cell r="U604">
            <v>0</v>
          </cell>
          <cell r="V604">
            <v>0</v>
          </cell>
          <cell r="W604">
            <v>0</v>
          </cell>
          <cell r="X604">
            <v>0</v>
          </cell>
          <cell r="Y604">
            <v>0</v>
          </cell>
          <cell r="Z604">
            <v>160000</v>
          </cell>
          <cell r="AA604">
            <v>0</v>
          </cell>
          <cell r="AB604">
            <v>0</v>
          </cell>
          <cell r="AC604">
            <v>0</v>
          </cell>
          <cell r="AD604">
            <v>0</v>
          </cell>
          <cell r="AE604">
            <v>0</v>
          </cell>
          <cell r="AF604">
            <v>17011</v>
          </cell>
          <cell r="AG604">
            <v>0</v>
          </cell>
          <cell r="AH604">
            <v>0</v>
          </cell>
          <cell r="AI604">
            <v>16688</v>
          </cell>
          <cell r="AJ604">
            <v>0</v>
          </cell>
          <cell r="AK604">
            <v>7092</v>
          </cell>
          <cell r="AL604">
            <v>990</v>
          </cell>
          <cell r="AM604">
            <v>15727.2</v>
          </cell>
          <cell r="AN604">
            <v>270</v>
          </cell>
          <cell r="AO604">
            <v>0</v>
          </cell>
          <cell r="AP604">
            <v>0</v>
          </cell>
          <cell r="AQ604">
            <v>193699</v>
          </cell>
          <cell r="AR604">
            <v>386</v>
          </cell>
          <cell r="AS604">
            <v>0</v>
          </cell>
          <cell r="AT604">
            <v>0</v>
          </cell>
          <cell r="AU604">
            <v>0</v>
          </cell>
          <cell r="AV604">
            <v>968</v>
          </cell>
          <cell r="AW604">
            <v>1646.9365</v>
          </cell>
          <cell r="AX604">
            <v>395.14589999999998</v>
          </cell>
        </row>
        <row r="605">
          <cell r="D605" t="str">
            <v>山本　栄子</v>
          </cell>
          <cell r="E605">
            <v>1006</v>
          </cell>
          <cell r="F605" t="str">
            <v>東京研修センター</v>
          </cell>
          <cell r="G605">
            <v>100601</v>
          </cell>
          <cell r="H605" t="str">
            <v>ＴＫＣＧ</v>
          </cell>
          <cell r="I605">
            <v>1</v>
          </cell>
          <cell r="J605" t="str">
            <v>部門1</v>
          </cell>
          <cell r="K605">
            <v>1001</v>
          </cell>
          <cell r="L605" t="str">
            <v>部門1-1</v>
          </cell>
          <cell r="M605">
            <v>100102</v>
          </cell>
          <cell r="N605" t="str">
            <v>一般職員</v>
          </cell>
          <cell r="O605">
            <v>300</v>
          </cell>
          <cell r="P605">
            <v>410400</v>
          </cell>
          <cell r="Q605">
            <v>410400</v>
          </cell>
          <cell r="R605">
            <v>0</v>
          </cell>
          <cell r="S605">
            <v>0</v>
          </cell>
          <cell r="T605">
            <v>0</v>
          </cell>
          <cell r="U605">
            <v>0</v>
          </cell>
          <cell r="V605">
            <v>0</v>
          </cell>
          <cell r="W605">
            <v>0</v>
          </cell>
          <cell r="X605">
            <v>0</v>
          </cell>
          <cell r="Y605">
            <v>0</v>
          </cell>
          <cell r="Z605">
            <v>410400</v>
          </cell>
          <cell r="AA605">
            <v>45000</v>
          </cell>
          <cell r="AB605">
            <v>54648</v>
          </cell>
          <cell r="AC605">
            <v>0</v>
          </cell>
          <cell r="AD605">
            <v>0</v>
          </cell>
          <cell r="AE605">
            <v>0</v>
          </cell>
          <cell r="AF605">
            <v>0</v>
          </cell>
          <cell r="AG605">
            <v>0</v>
          </cell>
          <cell r="AH605">
            <v>0</v>
          </cell>
          <cell r="AI605">
            <v>0</v>
          </cell>
          <cell r="AJ605">
            <v>0</v>
          </cell>
          <cell r="AK605">
            <v>22064</v>
          </cell>
          <cell r="AL605">
            <v>3080</v>
          </cell>
          <cell r="AM605">
            <v>48927.4</v>
          </cell>
          <cell r="AN605">
            <v>840</v>
          </cell>
          <cell r="AO605">
            <v>0</v>
          </cell>
          <cell r="AP605">
            <v>0</v>
          </cell>
          <cell r="AQ605">
            <v>510048</v>
          </cell>
          <cell r="AR605">
            <v>0</v>
          </cell>
          <cell r="AS605">
            <v>0</v>
          </cell>
          <cell r="AT605">
            <v>0</v>
          </cell>
          <cell r="AU605">
            <v>0</v>
          </cell>
          <cell r="AV605">
            <v>2550</v>
          </cell>
          <cell r="AW605">
            <v>4335.6480000000001</v>
          </cell>
          <cell r="AX605">
            <v>1040.4979000000001</v>
          </cell>
        </row>
        <row r="606">
          <cell r="D606" t="str">
            <v>児島　秀和</v>
          </cell>
          <cell r="E606">
            <v>1001</v>
          </cell>
          <cell r="F606" t="str">
            <v>産業推進部</v>
          </cell>
          <cell r="G606">
            <v>100101</v>
          </cell>
          <cell r="H606" t="str">
            <v>産業国際化・インフラＧ</v>
          </cell>
          <cell r="I606">
            <v>1</v>
          </cell>
          <cell r="J606" t="str">
            <v>部門1</v>
          </cell>
          <cell r="K606">
            <v>1001</v>
          </cell>
          <cell r="L606" t="str">
            <v>部門1-1</v>
          </cell>
          <cell r="M606">
            <v>100102</v>
          </cell>
          <cell r="N606" t="str">
            <v>一般職員</v>
          </cell>
          <cell r="O606">
            <v>700</v>
          </cell>
          <cell r="P606">
            <v>0</v>
          </cell>
          <cell r="Q606">
            <v>160000</v>
          </cell>
          <cell r="R606">
            <v>0</v>
          </cell>
          <cell r="S606">
            <v>0</v>
          </cell>
          <cell r="T606">
            <v>0</v>
          </cell>
          <cell r="U606">
            <v>0</v>
          </cell>
          <cell r="V606">
            <v>0</v>
          </cell>
          <cell r="W606">
            <v>0</v>
          </cell>
          <cell r="X606">
            <v>0</v>
          </cell>
          <cell r="Y606">
            <v>0</v>
          </cell>
          <cell r="Z606">
            <v>160000</v>
          </cell>
          <cell r="AA606">
            <v>0</v>
          </cell>
          <cell r="AB606">
            <v>0</v>
          </cell>
          <cell r="AC606">
            <v>0</v>
          </cell>
          <cell r="AD606">
            <v>0</v>
          </cell>
          <cell r="AE606">
            <v>0</v>
          </cell>
          <cell r="AF606">
            <v>9306</v>
          </cell>
          <cell r="AG606">
            <v>0</v>
          </cell>
          <cell r="AH606">
            <v>0</v>
          </cell>
          <cell r="AI606">
            <v>4018</v>
          </cell>
          <cell r="AJ606">
            <v>0</v>
          </cell>
          <cell r="AK606">
            <v>6698</v>
          </cell>
          <cell r="AL606">
            <v>935</v>
          </cell>
          <cell r="AM606">
            <v>14853.8</v>
          </cell>
          <cell r="AN606">
            <v>255</v>
          </cell>
          <cell r="AO606">
            <v>0</v>
          </cell>
          <cell r="AP606">
            <v>0</v>
          </cell>
          <cell r="AQ606">
            <v>173324</v>
          </cell>
          <cell r="AR606">
            <v>0</v>
          </cell>
          <cell r="AS606">
            <v>0</v>
          </cell>
          <cell r="AT606">
            <v>0</v>
          </cell>
          <cell r="AU606">
            <v>0</v>
          </cell>
          <cell r="AV606">
            <v>866</v>
          </cell>
          <cell r="AW606">
            <v>1473.874</v>
          </cell>
          <cell r="AX606">
            <v>353.58089999999999</v>
          </cell>
        </row>
        <row r="607">
          <cell r="D607" t="str">
            <v>関本　隆</v>
          </cell>
          <cell r="E607">
            <v>1007</v>
          </cell>
          <cell r="F607" t="str">
            <v>関西研修センター</v>
          </cell>
          <cell r="G607">
            <v>100701</v>
          </cell>
          <cell r="H607" t="str">
            <v>ＫＫＣＧ</v>
          </cell>
          <cell r="I607">
            <v>1</v>
          </cell>
          <cell r="J607" t="str">
            <v>部門1</v>
          </cell>
          <cell r="K607">
            <v>1001</v>
          </cell>
          <cell r="L607" t="str">
            <v>部門1-1</v>
          </cell>
          <cell r="M607">
            <v>100102</v>
          </cell>
          <cell r="N607" t="str">
            <v>一般職員</v>
          </cell>
          <cell r="O607">
            <v>500</v>
          </cell>
          <cell r="P607">
            <v>380300</v>
          </cell>
          <cell r="Q607">
            <v>380300</v>
          </cell>
          <cell r="R607">
            <v>0</v>
          </cell>
          <cell r="S607">
            <v>0</v>
          </cell>
          <cell r="T607">
            <v>0</v>
          </cell>
          <cell r="U607">
            <v>0</v>
          </cell>
          <cell r="V607">
            <v>0</v>
          </cell>
          <cell r="W607">
            <v>0</v>
          </cell>
          <cell r="X607">
            <v>0</v>
          </cell>
          <cell r="Y607">
            <v>0</v>
          </cell>
          <cell r="Z607">
            <v>380300</v>
          </cell>
          <cell r="AA607">
            <v>0</v>
          </cell>
          <cell r="AB607">
            <v>47196</v>
          </cell>
          <cell r="AC607">
            <v>13000</v>
          </cell>
          <cell r="AD607">
            <v>0</v>
          </cell>
          <cell r="AE607">
            <v>0</v>
          </cell>
          <cell r="AF607">
            <v>28260</v>
          </cell>
          <cell r="AG607">
            <v>0</v>
          </cell>
          <cell r="AH607">
            <v>20500</v>
          </cell>
          <cell r="AI607">
            <v>86384</v>
          </cell>
          <cell r="AJ607">
            <v>-21210</v>
          </cell>
          <cell r="AK607">
            <v>20882</v>
          </cell>
          <cell r="AL607">
            <v>2915</v>
          </cell>
          <cell r="AM607">
            <v>46306.2</v>
          </cell>
          <cell r="AN607">
            <v>795</v>
          </cell>
          <cell r="AO607">
            <v>0</v>
          </cell>
          <cell r="AP607">
            <v>0</v>
          </cell>
          <cell r="AQ607">
            <v>554430</v>
          </cell>
          <cell r="AR607">
            <v>9415</v>
          </cell>
          <cell r="AS607">
            <v>0</v>
          </cell>
          <cell r="AT607">
            <v>0</v>
          </cell>
          <cell r="AU607">
            <v>0</v>
          </cell>
          <cell r="AV607">
            <v>2772</v>
          </cell>
          <cell r="AW607">
            <v>4712.8050000000003</v>
          </cell>
          <cell r="AX607">
            <v>1131.0372</v>
          </cell>
        </row>
        <row r="608">
          <cell r="D608" t="str">
            <v>米田　裕之</v>
          </cell>
          <cell r="E608">
            <v>1005</v>
          </cell>
          <cell r="F608" t="str">
            <v>総務企画部</v>
          </cell>
          <cell r="G608">
            <v>100502</v>
          </cell>
          <cell r="H608" t="str">
            <v>総務Ｇ</v>
          </cell>
          <cell r="I608">
            <v>1</v>
          </cell>
          <cell r="J608" t="str">
            <v>部門1</v>
          </cell>
          <cell r="K608">
            <v>1001</v>
          </cell>
          <cell r="L608" t="str">
            <v>部門1-1</v>
          </cell>
          <cell r="M608">
            <v>100102</v>
          </cell>
          <cell r="N608" t="str">
            <v>一般職員</v>
          </cell>
          <cell r="O608">
            <v>200</v>
          </cell>
          <cell r="P608">
            <v>0</v>
          </cell>
          <cell r="Q608">
            <v>600000</v>
          </cell>
          <cell r="R608">
            <v>0</v>
          </cell>
          <cell r="S608">
            <v>0</v>
          </cell>
          <cell r="T608">
            <v>0</v>
          </cell>
          <cell r="U608">
            <v>0</v>
          </cell>
          <cell r="V608">
            <v>0</v>
          </cell>
          <cell r="W608">
            <v>0</v>
          </cell>
          <cell r="X608">
            <v>0</v>
          </cell>
          <cell r="Y608">
            <v>0</v>
          </cell>
          <cell r="Z608">
            <v>600000</v>
          </cell>
          <cell r="AA608">
            <v>0</v>
          </cell>
          <cell r="AB608">
            <v>0</v>
          </cell>
          <cell r="AC608">
            <v>0</v>
          </cell>
          <cell r="AD608">
            <v>0</v>
          </cell>
          <cell r="AE608">
            <v>0</v>
          </cell>
          <cell r="AF608">
            <v>0</v>
          </cell>
          <cell r="AG608">
            <v>0</v>
          </cell>
          <cell r="AH608">
            <v>-110400</v>
          </cell>
          <cell r="AI608">
            <v>0</v>
          </cell>
          <cell r="AJ608">
            <v>0</v>
          </cell>
          <cell r="AK608">
            <v>32702</v>
          </cell>
          <cell r="AL608">
            <v>4565</v>
          </cell>
          <cell r="AM608">
            <v>54169.8</v>
          </cell>
          <cell r="AN608">
            <v>930</v>
          </cell>
          <cell r="AO608">
            <v>0</v>
          </cell>
          <cell r="AP608">
            <v>0</v>
          </cell>
          <cell r="AQ608">
            <v>489600</v>
          </cell>
          <cell r="AR608">
            <v>0</v>
          </cell>
          <cell r="AS608">
            <v>0</v>
          </cell>
          <cell r="AT608">
            <v>0</v>
          </cell>
          <cell r="AU608">
            <v>0</v>
          </cell>
          <cell r="AV608">
            <v>0</v>
          </cell>
          <cell r="AW608">
            <v>0</v>
          </cell>
          <cell r="AX608">
            <v>0</v>
          </cell>
        </row>
        <row r="609">
          <cell r="D609" t="str">
            <v>山崎　正弘</v>
          </cell>
          <cell r="E609">
            <v>1003</v>
          </cell>
          <cell r="F609" t="str">
            <v>研修業務部</v>
          </cell>
          <cell r="G609">
            <v>100303</v>
          </cell>
          <cell r="H609" t="str">
            <v>招聘業務Ｇ</v>
          </cell>
          <cell r="I609">
            <v>1</v>
          </cell>
          <cell r="J609" t="str">
            <v>部門1</v>
          </cell>
          <cell r="K609">
            <v>1001</v>
          </cell>
          <cell r="L609" t="str">
            <v>部門1-1</v>
          </cell>
          <cell r="M609">
            <v>100102</v>
          </cell>
          <cell r="N609" t="str">
            <v>一般職員</v>
          </cell>
          <cell r="O609">
            <v>500</v>
          </cell>
          <cell r="P609">
            <v>392600</v>
          </cell>
          <cell r="Q609">
            <v>392600</v>
          </cell>
          <cell r="R609">
            <v>0</v>
          </cell>
          <cell r="S609">
            <v>0</v>
          </cell>
          <cell r="T609">
            <v>0</v>
          </cell>
          <cell r="U609">
            <v>0</v>
          </cell>
          <cell r="V609">
            <v>0</v>
          </cell>
          <cell r="W609">
            <v>0</v>
          </cell>
          <cell r="X609">
            <v>0</v>
          </cell>
          <cell r="Y609">
            <v>0</v>
          </cell>
          <cell r="Z609">
            <v>392600</v>
          </cell>
          <cell r="AA609">
            <v>0</v>
          </cell>
          <cell r="AB609">
            <v>47112</v>
          </cell>
          <cell r="AC609">
            <v>0</v>
          </cell>
          <cell r="AD609">
            <v>21800</v>
          </cell>
          <cell r="AE609">
            <v>0</v>
          </cell>
          <cell r="AF609">
            <v>17978</v>
          </cell>
          <cell r="AG609">
            <v>0</v>
          </cell>
          <cell r="AH609">
            <v>9828</v>
          </cell>
          <cell r="AI609">
            <v>52007</v>
          </cell>
          <cell r="AJ609">
            <v>0</v>
          </cell>
          <cell r="AK609">
            <v>24428</v>
          </cell>
          <cell r="AL609">
            <v>3410</v>
          </cell>
          <cell r="AM609">
            <v>54169.8</v>
          </cell>
          <cell r="AN609">
            <v>930</v>
          </cell>
          <cell r="AO609">
            <v>0</v>
          </cell>
          <cell r="AP609">
            <v>0</v>
          </cell>
          <cell r="AQ609">
            <v>541325</v>
          </cell>
          <cell r="AR609">
            <v>2287</v>
          </cell>
          <cell r="AS609">
            <v>0</v>
          </cell>
          <cell r="AT609">
            <v>0</v>
          </cell>
          <cell r="AU609">
            <v>0</v>
          </cell>
          <cell r="AV609">
            <v>2706</v>
          </cell>
          <cell r="AW609">
            <v>4601.8874999999998</v>
          </cell>
          <cell r="AX609">
            <v>1104.3030000000001</v>
          </cell>
        </row>
        <row r="610">
          <cell r="D610" t="str">
            <v>大塚　光義</v>
          </cell>
          <cell r="E610">
            <v>1006</v>
          </cell>
          <cell r="F610" t="str">
            <v>東京研修センター</v>
          </cell>
          <cell r="G610">
            <v>100601</v>
          </cell>
          <cell r="H610" t="str">
            <v>ＴＫＣＧ</v>
          </cell>
          <cell r="I610">
            <v>1</v>
          </cell>
          <cell r="J610" t="str">
            <v>部門1</v>
          </cell>
          <cell r="K610">
            <v>1001</v>
          </cell>
          <cell r="L610" t="str">
            <v>部門1-1</v>
          </cell>
          <cell r="M610">
            <v>100102</v>
          </cell>
          <cell r="N610" t="str">
            <v>一般職員</v>
          </cell>
          <cell r="O610">
            <v>500</v>
          </cell>
          <cell r="P610">
            <v>401800</v>
          </cell>
          <cell r="Q610">
            <v>401800</v>
          </cell>
          <cell r="R610">
            <v>0</v>
          </cell>
          <cell r="S610">
            <v>0</v>
          </cell>
          <cell r="T610">
            <v>0</v>
          </cell>
          <cell r="U610">
            <v>0</v>
          </cell>
          <cell r="V610">
            <v>0</v>
          </cell>
          <cell r="W610">
            <v>0</v>
          </cell>
          <cell r="X610">
            <v>0</v>
          </cell>
          <cell r="Y610">
            <v>0</v>
          </cell>
          <cell r="Z610">
            <v>401800</v>
          </cell>
          <cell r="AA610">
            <v>0</v>
          </cell>
          <cell r="AB610">
            <v>49776</v>
          </cell>
          <cell r="AC610">
            <v>13000</v>
          </cell>
          <cell r="AD610">
            <v>27000</v>
          </cell>
          <cell r="AE610">
            <v>35000</v>
          </cell>
          <cell r="AF610">
            <v>6840</v>
          </cell>
          <cell r="AG610">
            <v>0</v>
          </cell>
          <cell r="AH610">
            <v>15200</v>
          </cell>
          <cell r="AI610">
            <v>153546</v>
          </cell>
          <cell r="AJ610">
            <v>0</v>
          </cell>
          <cell r="AK610">
            <v>27974</v>
          </cell>
          <cell r="AL610">
            <v>3905</v>
          </cell>
          <cell r="AM610">
            <v>54169.8</v>
          </cell>
          <cell r="AN610">
            <v>930</v>
          </cell>
          <cell r="AO610">
            <v>0</v>
          </cell>
          <cell r="AP610">
            <v>0</v>
          </cell>
          <cell r="AQ610">
            <v>702162</v>
          </cell>
          <cell r="AR610">
            <v>17866</v>
          </cell>
          <cell r="AS610">
            <v>0</v>
          </cell>
          <cell r="AT610">
            <v>274</v>
          </cell>
          <cell r="AU610">
            <v>0</v>
          </cell>
          <cell r="AV610">
            <v>3510</v>
          </cell>
          <cell r="AW610">
            <v>5969.1869999999999</v>
          </cell>
          <cell r="AX610">
            <v>1432.4104</v>
          </cell>
        </row>
        <row r="611">
          <cell r="D611" t="str">
            <v>三輪　直</v>
          </cell>
          <cell r="E611">
            <v>1006</v>
          </cell>
          <cell r="F611" t="str">
            <v>東京研修センター</v>
          </cell>
          <cell r="G611">
            <v>100601</v>
          </cell>
          <cell r="H611" t="str">
            <v>ＴＫＣＧ</v>
          </cell>
          <cell r="I611">
            <v>1</v>
          </cell>
          <cell r="J611" t="str">
            <v>部門1</v>
          </cell>
          <cell r="K611">
            <v>1001</v>
          </cell>
          <cell r="L611" t="str">
            <v>部門1-1</v>
          </cell>
          <cell r="M611">
            <v>100102</v>
          </cell>
          <cell r="N611" t="str">
            <v>一般職員</v>
          </cell>
          <cell r="O611">
            <v>300</v>
          </cell>
          <cell r="P611">
            <v>464100</v>
          </cell>
          <cell r="Q611">
            <v>464100</v>
          </cell>
          <cell r="R611">
            <v>0</v>
          </cell>
          <cell r="S611">
            <v>0</v>
          </cell>
          <cell r="T611">
            <v>0</v>
          </cell>
          <cell r="U611">
            <v>0</v>
          </cell>
          <cell r="V611">
            <v>0</v>
          </cell>
          <cell r="W611">
            <v>0</v>
          </cell>
          <cell r="X611">
            <v>0</v>
          </cell>
          <cell r="Y611">
            <v>0</v>
          </cell>
          <cell r="Z611">
            <v>464100</v>
          </cell>
          <cell r="AA611">
            <v>95000</v>
          </cell>
          <cell r="AB611">
            <v>70032</v>
          </cell>
          <cell r="AC611">
            <v>24500</v>
          </cell>
          <cell r="AD611">
            <v>27000</v>
          </cell>
          <cell r="AE611">
            <v>35000</v>
          </cell>
          <cell r="AF611">
            <v>13060</v>
          </cell>
          <cell r="AG611">
            <v>0</v>
          </cell>
          <cell r="AH611">
            <v>20050</v>
          </cell>
          <cell r="AI611">
            <v>0</v>
          </cell>
          <cell r="AJ611">
            <v>0</v>
          </cell>
          <cell r="AK611">
            <v>29550</v>
          </cell>
          <cell r="AL611">
            <v>4125</v>
          </cell>
          <cell r="AM611">
            <v>54169.8</v>
          </cell>
          <cell r="AN611">
            <v>930</v>
          </cell>
          <cell r="AO611">
            <v>0</v>
          </cell>
          <cell r="AP611">
            <v>0</v>
          </cell>
          <cell r="AQ611">
            <v>748742</v>
          </cell>
          <cell r="AR611">
            <v>0</v>
          </cell>
          <cell r="AS611">
            <v>0</v>
          </cell>
          <cell r="AT611">
            <v>0</v>
          </cell>
          <cell r="AU611">
            <v>0</v>
          </cell>
          <cell r="AV611">
            <v>3743</v>
          </cell>
          <cell r="AW611">
            <v>6365.0169999999998</v>
          </cell>
          <cell r="AX611">
            <v>1527.4336000000001</v>
          </cell>
        </row>
        <row r="612">
          <cell r="D612" t="str">
            <v>井上　優</v>
          </cell>
          <cell r="E612">
            <v>1001</v>
          </cell>
          <cell r="F612" t="str">
            <v>産業推進部</v>
          </cell>
          <cell r="G612">
            <v>100101</v>
          </cell>
          <cell r="H612" t="str">
            <v>産業国際化・インフラＧ</v>
          </cell>
          <cell r="I612">
            <v>1</v>
          </cell>
          <cell r="J612" t="str">
            <v>部門1</v>
          </cell>
          <cell r="K612">
            <v>1001</v>
          </cell>
          <cell r="L612" t="str">
            <v>部門1-1</v>
          </cell>
          <cell r="M612">
            <v>100102</v>
          </cell>
          <cell r="N612" t="str">
            <v>一般職員</v>
          </cell>
          <cell r="O612">
            <v>500</v>
          </cell>
          <cell r="P612">
            <v>392600</v>
          </cell>
          <cell r="Q612">
            <v>392600</v>
          </cell>
          <cell r="R612">
            <v>0</v>
          </cell>
          <cell r="S612">
            <v>0</v>
          </cell>
          <cell r="T612">
            <v>0</v>
          </cell>
          <cell r="U612">
            <v>0</v>
          </cell>
          <cell r="V612">
            <v>0</v>
          </cell>
          <cell r="W612">
            <v>0</v>
          </cell>
          <cell r="X612">
            <v>0</v>
          </cell>
          <cell r="Y612">
            <v>0</v>
          </cell>
          <cell r="Z612">
            <v>392600</v>
          </cell>
          <cell r="AA612">
            <v>0</v>
          </cell>
          <cell r="AB612">
            <v>50052</v>
          </cell>
          <cell r="AC612">
            <v>24500</v>
          </cell>
          <cell r="AD612">
            <v>0</v>
          </cell>
          <cell r="AE612">
            <v>0</v>
          </cell>
          <cell r="AF612">
            <v>23321</v>
          </cell>
          <cell r="AG612">
            <v>0</v>
          </cell>
          <cell r="AH612">
            <v>18778</v>
          </cell>
          <cell r="AI612">
            <v>122068</v>
          </cell>
          <cell r="AJ612">
            <v>0</v>
          </cell>
          <cell r="AK612">
            <v>20882</v>
          </cell>
          <cell r="AL612">
            <v>2915</v>
          </cell>
          <cell r="AM612">
            <v>46306.2</v>
          </cell>
          <cell r="AN612">
            <v>795</v>
          </cell>
          <cell r="AO612">
            <v>0</v>
          </cell>
          <cell r="AP612">
            <v>0</v>
          </cell>
          <cell r="AQ612">
            <v>631319</v>
          </cell>
          <cell r="AR612">
            <v>16303</v>
          </cell>
          <cell r="AS612">
            <v>0</v>
          </cell>
          <cell r="AT612">
            <v>0</v>
          </cell>
          <cell r="AU612">
            <v>0</v>
          </cell>
          <cell r="AV612">
            <v>3156</v>
          </cell>
          <cell r="AW612">
            <v>5366.8064999999997</v>
          </cell>
          <cell r="AX612">
            <v>1287.8906999999999</v>
          </cell>
        </row>
        <row r="613">
          <cell r="D613" t="str">
            <v>田中　宏幸</v>
          </cell>
          <cell r="E613">
            <v>1003</v>
          </cell>
          <cell r="F613" t="str">
            <v>研修業務部</v>
          </cell>
          <cell r="G613">
            <v>100301</v>
          </cell>
          <cell r="H613" t="str">
            <v>受入業務Ｇ</v>
          </cell>
          <cell r="I613">
            <v>1</v>
          </cell>
          <cell r="J613" t="str">
            <v>部門1</v>
          </cell>
          <cell r="K613">
            <v>1001</v>
          </cell>
          <cell r="L613" t="str">
            <v>部門1-1</v>
          </cell>
          <cell r="M613">
            <v>100102</v>
          </cell>
          <cell r="N613" t="str">
            <v>一般職員</v>
          </cell>
          <cell r="O613">
            <v>300</v>
          </cell>
          <cell r="P613">
            <v>463300</v>
          </cell>
          <cell r="Q613">
            <v>463300</v>
          </cell>
          <cell r="R613">
            <v>0</v>
          </cell>
          <cell r="S613">
            <v>0</v>
          </cell>
          <cell r="T613">
            <v>0</v>
          </cell>
          <cell r="U613">
            <v>0</v>
          </cell>
          <cell r="V613">
            <v>0</v>
          </cell>
          <cell r="W613">
            <v>0</v>
          </cell>
          <cell r="X613">
            <v>0</v>
          </cell>
          <cell r="Y613">
            <v>0</v>
          </cell>
          <cell r="Z613">
            <v>463300</v>
          </cell>
          <cell r="AA613">
            <v>105000</v>
          </cell>
          <cell r="AB613">
            <v>72096</v>
          </cell>
          <cell r="AC613">
            <v>32500</v>
          </cell>
          <cell r="AD613">
            <v>0</v>
          </cell>
          <cell r="AE613">
            <v>0</v>
          </cell>
          <cell r="AF613">
            <v>18853</v>
          </cell>
          <cell r="AG613">
            <v>0</v>
          </cell>
          <cell r="AH613">
            <v>16400</v>
          </cell>
          <cell r="AI613">
            <v>0</v>
          </cell>
          <cell r="AJ613">
            <v>0</v>
          </cell>
          <cell r="AK613">
            <v>27974</v>
          </cell>
          <cell r="AL613">
            <v>3905</v>
          </cell>
          <cell r="AM613">
            <v>54169.8</v>
          </cell>
          <cell r="AN613">
            <v>930</v>
          </cell>
          <cell r="AO613">
            <v>0</v>
          </cell>
          <cell r="AP613">
            <v>0</v>
          </cell>
          <cell r="AQ613">
            <v>708149</v>
          </cell>
          <cell r="AR613">
            <v>0</v>
          </cell>
          <cell r="AS613">
            <v>0</v>
          </cell>
          <cell r="AT613">
            <v>0</v>
          </cell>
          <cell r="AU613">
            <v>0</v>
          </cell>
          <cell r="AV613">
            <v>3540</v>
          </cell>
          <cell r="AW613">
            <v>6020.0114999999996</v>
          </cell>
          <cell r="AX613">
            <v>1444.6239</v>
          </cell>
        </row>
        <row r="614">
          <cell r="D614" t="str">
            <v>川上　哲司</v>
          </cell>
          <cell r="E614">
            <v>1001</v>
          </cell>
          <cell r="F614" t="str">
            <v>役員他</v>
          </cell>
          <cell r="G614">
            <v>100101</v>
          </cell>
          <cell r="H614" t="str">
            <v>役員</v>
          </cell>
          <cell r="I614">
            <v>1</v>
          </cell>
          <cell r="J614" t="str">
            <v>部門1</v>
          </cell>
          <cell r="K614">
            <v>1001</v>
          </cell>
          <cell r="L614" t="str">
            <v>部門1-1</v>
          </cell>
          <cell r="M614">
            <v>100101</v>
          </cell>
          <cell r="N614" t="str">
            <v>役員</v>
          </cell>
          <cell r="O614">
            <v>100</v>
          </cell>
          <cell r="P614">
            <v>0</v>
          </cell>
          <cell r="Q614">
            <v>680000</v>
          </cell>
          <cell r="R614">
            <v>0</v>
          </cell>
          <cell r="S614">
            <v>0</v>
          </cell>
          <cell r="T614">
            <v>0</v>
          </cell>
          <cell r="U614">
            <v>0</v>
          </cell>
          <cell r="V614">
            <v>0</v>
          </cell>
          <cell r="W614">
            <v>0</v>
          </cell>
          <cell r="X614">
            <v>0</v>
          </cell>
          <cell r="Y614">
            <v>0</v>
          </cell>
          <cell r="Z614">
            <v>680000</v>
          </cell>
          <cell r="AA614">
            <v>0</v>
          </cell>
          <cell r="AB614">
            <v>0</v>
          </cell>
          <cell r="AC614">
            <v>0</v>
          </cell>
          <cell r="AD614">
            <v>0</v>
          </cell>
          <cell r="AE614">
            <v>0</v>
          </cell>
          <cell r="AF614">
            <v>16154</v>
          </cell>
          <cell r="AG614">
            <v>0</v>
          </cell>
          <cell r="AH614">
            <v>18811</v>
          </cell>
          <cell r="AI614">
            <v>0</v>
          </cell>
          <cell r="AJ614">
            <v>0</v>
          </cell>
          <cell r="AK614">
            <v>26792</v>
          </cell>
          <cell r="AL614">
            <v>3740</v>
          </cell>
          <cell r="AM614">
            <v>54169.8</v>
          </cell>
          <cell r="AN614">
            <v>930</v>
          </cell>
          <cell r="AO614">
            <v>0</v>
          </cell>
          <cell r="AP614">
            <v>0</v>
          </cell>
          <cell r="AQ614">
            <v>837365</v>
          </cell>
          <cell r="AR614">
            <v>0</v>
          </cell>
          <cell r="AS614">
            <v>0</v>
          </cell>
          <cell r="AT614">
            <v>0</v>
          </cell>
          <cell r="AU614">
            <v>0</v>
          </cell>
          <cell r="AV614">
            <v>0</v>
          </cell>
          <cell r="AW614">
            <v>0</v>
          </cell>
          <cell r="AX614">
            <v>0</v>
          </cell>
        </row>
        <row r="615">
          <cell r="D615" t="str">
            <v>丸山　紀子</v>
          </cell>
          <cell r="E615">
            <v>1006</v>
          </cell>
          <cell r="F615" t="str">
            <v>東京研修センター</v>
          </cell>
          <cell r="G615">
            <v>100601</v>
          </cell>
          <cell r="H615" t="str">
            <v>ＴＫＣＧ</v>
          </cell>
          <cell r="I615">
            <v>1</v>
          </cell>
          <cell r="J615" t="str">
            <v>部門1</v>
          </cell>
          <cell r="K615">
            <v>1001</v>
          </cell>
          <cell r="L615" t="str">
            <v>部門1-1</v>
          </cell>
          <cell r="M615">
            <v>100102</v>
          </cell>
          <cell r="N615" t="str">
            <v>一般職員</v>
          </cell>
          <cell r="O615">
            <v>300</v>
          </cell>
          <cell r="P615">
            <v>457400</v>
          </cell>
          <cell r="Q615">
            <v>457400</v>
          </cell>
          <cell r="R615">
            <v>0</v>
          </cell>
          <cell r="S615">
            <v>0</v>
          </cell>
          <cell r="T615">
            <v>0</v>
          </cell>
          <cell r="U615">
            <v>0</v>
          </cell>
          <cell r="V615">
            <v>0</v>
          </cell>
          <cell r="W615">
            <v>0</v>
          </cell>
          <cell r="X615">
            <v>0</v>
          </cell>
          <cell r="Y615">
            <v>0</v>
          </cell>
          <cell r="Z615">
            <v>457400</v>
          </cell>
          <cell r="AA615">
            <v>105000</v>
          </cell>
          <cell r="AB615">
            <v>67488</v>
          </cell>
          <cell r="AC615">
            <v>0</v>
          </cell>
          <cell r="AD615">
            <v>0</v>
          </cell>
          <cell r="AE615">
            <v>0</v>
          </cell>
          <cell r="AF615">
            <v>7911</v>
          </cell>
          <cell r="AG615">
            <v>0</v>
          </cell>
          <cell r="AH615">
            <v>9900</v>
          </cell>
          <cell r="AI615">
            <v>0</v>
          </cell>
          <cell r="AJ615">
            <v>0</v>
          </cell>
          <cell r="AK615">
            <v>25610</v>
          </cell>
          <cell r="AL615">
            <v>3575</v>
          </cell>
          <cell r="AM615">
            <v>54169.8</v>
          </cell>
          <cell r="AN615">
            <v>930</v>
          </cell>
          <cell r="AO615">
            <v>0</v>
          </cell>
          <cell r="AP615">
            <v>0</v>
          </cell>
          <cell r="AQ615">
            <v>647699</v>
          </cell>
          <cell r="AR615">
            <v>0</v>
          </cell>
          <cell r="AS615">
            <v>0</v>
          </cell>
          <cell r="AT615">
            <v>0</v>
          </cell>
          <cell r="AU615">
            <v>0</v>
          </cell>
          <cell r="AV615">
            <v>3238</v>
          </cell>
          <cell r="AW615">
            <v>5505.9364999999998</v>
          </cell>
          <cell r="AX615">
            <v>1321.3059000000001</v>
          </cell>
        </row>
        <row r="616">
          <cell r="D616" t="str">
            <v>下大澤　祐二</v>
          </cell>
          <cell r="E616">
            <v>1001</v>
          </cell>
          <cell r="F616" t="str">
            <v>役員他</v>
          </cell>
          <cell r="G616">
            <v>100101</v>
          </cell>
          <cell r="H616" t="str">
            <v>役員</v>
          </cell>
          <cell r="I616">
            <v>1</v>
          </cell>
          <cell r="J616" t="str">
            <v>部門1</v>
          </cell>
          <cell r="K616">
            <v>1001</v>
          </cell>
          <cell r="L616" t="str">
            <v>部門1-1</v>
          </cell>
          <cell r="M616">
            <v>100101</v>
          </cell>
          <cell r="N616" t="str">
            <v>役員</v>
          </cell>
          <cell r="O616">
            <v>100</v>
          </cell>
          <cell r="P616">
            <v>0</v>
          </cell>
          <cell r="Q616">
            <v>680000</v>
          </cell>
          <cell r="R616">
            <v>0</v>
          </cell>
          <cell r="S616">
            <v>0</v>
          </cell>
          <cell r="T616">
            <v>0</v>
          </cell>
          <cell r="U616">
            <v>0</v>
          </cell>
          <cell r="V616">
            <v>0</v>
          </cell>
          <cell r="W616">
            <v>0</v>
          </cell>
          <cell r="X616">
            <v>0</v>
          </cell>
          <cell r="Y616">
            <v>0</v>
          </cell>
          <cell r="Z616">
            <v>680000</v>
          </cell>
          <cell r="AA616">
            <v>0</v>
          </cell>
          <cell r="AB616">
            <v>0</v>
          </cell>
          <cell r="AC616">
            <v>0</v>
          </cell>
          <cell r="AD616">
            <v>0</v>
          </cell>
          <cell r="AE616">
            <v>0</v>
          </cell>
          <cell r="AF616">
            <v>11116</v>
          </cell>
          <cell r="AG616">
            <v>0</v>
          </cell>
          <cell r="AH616">
            <v>0</v>
          </cell>
          <cell r="AI616">
            <v>0</v>
          </cell>
          <cell r="AJ616">
            <v>0</v>
          </cell>
          <cell r="AK616">
            <v>32702</v>
          </cell>
          <cell r="AL616">
            <v>4565</v>
          </cell>
          <cell r="AM616">
            <v>54169.8</v>
          </cell>
          <cell r="AN616">
            <v>930</v>
          </cell>
          <cell r="AO616">
            <v>0</v>
          </cell>
          <cell r="AP616">
            <v>0</v>
          </cell>
          <cell r="AQ616">
            <v>813516</v>
          </cell>
          <cell r="AR616">
            <v>0</v>
          </cell>
          <cell r="AS616">
            <v>0</v>
          </cell>
          <cell r="AT616">
            <v>0</v>
          </cell>
          <cell r="AU616">
            <v>0</v>
          </cell>
          <cell r="AV616">
            <v>0</v>
          </cell>
          <cell r="AW616">
            <v>0</v>
          </cell>
          <cell r="AX616">
            <v>0</v>
          </cell>
        </row>
        <row r="617">
          <cell r="D617" t="str">
            <v>田中　秀穂</v>
          </cell>
          <cell r="E617">
            <v>1001</v>
          </cell>
          <cell r="F617" t="str">
            <v>産業推進部</v>
          </cell>
          <cell r="G617">
            <v>100101</v>
          </cell>
          <cell r="H617" t="str">
            <v>産業国際化・インフラＧ</v>
          </cell>
          <cell r="I617">
            <v>1</v>
          </cell>
          <cell r="J617" t="str">
            <v>部門1</v>
          </cell>
          <cell r="K617">
            <v>1001</v>
          </cell>
          <cell r="L617" t="str">
            <v>部門1-1</v>
          </cell>
          <cell r="M617">
            <v>100102</v>
          </cell>
          <cell r="N617" t="str">
            <v>一般職員</v>
          </cell>
          <cell r="O617">
            <v>300</v>
          </cell>
          <cell r="P617">
            <v>461300</v>
          </cell>
          <cell r="Q617">
            <v>461300</v>
          </cell>
          <cell r="R617">
            <v>0</v>
          </cell>
          <cell r="S617">
            <v>0</v>
          </cell>
          <cell r="T617">
            <v>0</v>
          </cell>
          <cell r="U617">
            <v>0</v>
          </cell>
          <cell r="V617">
            <v>0</v>
          </cell>
          <cell r="W617">
            <v>0</v>
          </cell>
          <cell r="X617">
            <v>0</v>
          </cell>
          <cell r="Y617">
            <v>0</v>
          </cell>
          <cell r="Z617">
            <v>461300</v>
          </cell>
          <cell r="AA617">
            <v>105000</v>
          </cell>
          <cell r="AB617">
            <v>70296</v>
          </cell>
          <cell r="AC617">
            <v>19500</v>
          </cell>
          <cell r="AD617">
            <v>27000</v>
          </cell>
          <cell r="AE617">
            <v>0</v>
          </cell>
          <cell r="AF617">
            <v>10265</v>
          </cell>
          <cell r="AG617">
            <v>0</v>
          </cell>
          <cell r="AH617">
            <v>5000</v>
          </cell>
          <cell r="AI617">
            <v>0</v>
          </cell>
          <cell r="AJ617">
            <v>0</v>
          </cell>
          <cell r="AK617">
            <v>26792</v>
          </cell>
          <cell r="AL617">
            <v>3740</v>
          </cell>
          <cell r="AM617">
            <v>54169.8</v>
          </cell>
          <cell r="AN617">
            <v>930</v>
          </cell>
          <cell r="AO617">
            <v>0</v>
          </cell>
          <cell r="AP617">
            <v>0</v>
          </cell>
          <cell r="AQ617">
            <v>698361</v>
          </cell>
          <cell r="AR617">
            <v>0</v>
          </cell>
          <cell r="AS617">
            <v>0</v>
          </cell>
          <cell r="AT617">
            <v>0</v>
          </cell>
          <cell r="AU617">
            <v>0</v>
          </cell>
          <cell r="AV617">
            <v>3491</v>
          </cell>
          <cell r="AW617">
            <v>5936.8734999999997</v>
          </cell>
          <cell r="AX617">
            <v>1424.6564000000001</v>
          </cell>
        </row>
        <row r="618">
          <cell r="D618" t="str">
            <v>高橋　千賀子</v>
          </cell>
          <cell r="E618">
            <v>1003</v>
          </cell>
          <cell r="F618" t="str">
            <v>研修業務部</v>
          </cell>
          <cell r="G618">
            <v>100304</v>
          </cell>
          <cell r="H618" t="str">
            <v>受入経理Ｇ</v>
          </cell>
          <cell r="I618">
            <v>1</v>
          </cell>
          <cell r="J618" t="str">
            <v>部門1</v>
          </cell>
          <cell r="K618">
            <v>1001</v>
          </cell>
          <cell r="L618" t="str">
            <v>部門1-1</v>
          </cell>
          <cell r="M618">
            <v>100102</v>
          </cell>
          <cell r="N618" t="str">
            <v>一般職員</v>
          </cell>
          <cell r="O618">
            <v>300</v>
          </cell>
          <cell r="P618">
            <v>397100</v>
          </cell>
          <cell r="Q618">
            <v>397100</v>
          </cell>
          <cell r="R618">
            <v>0</v>
          </cell>
          <cell r="S618">
            <v>0</v>
          </cell>
          <cell r="T618">
            <v>0</v>
          </cell>
          <cell r="U618">
            <v>0</v>
          </cell>
          <cell r="V618">
            <v>0</v>
          </cell>
          <cell r="W618">
            <v>0</v>
          </cell>
          <cell r="X618">
            <v>0</v>
          </cell>
          <cell r="Y618">
            <v>0</v>
          </cell>
          <cell r="Z618">
            <v>397100</v>
          </cell>
          <cell r="AA618">
            <v>45000</v>
          </cell>
          <cell r="AB618">
            <v>55812</v>
          </cell>
          <cell r="AC618">
            <v>23000</v>
          </cell>
          <cell r="AD618">
            <v>0</v>
          </cell>
          <cell r="AE618">
            <v>0</v>
          </cell>
          <cell r="AF618">
            <v>14645</v>
          </cell>
          <cell r="AG618">
            <v>0</v>
          </cell>
          <cell r="AH618">
            <v>0</v>
          </cell>
          <cell r="AI618">
            <v>0</v>
          </cell>
          <cell r="AJ618">
            <v>0</v>
          </cell>
          <cell r="AK618">
            <v>20882</v>
          </cell>
          <cell r="AL618">
            <v>2915</v>
          </cell>
          <cell r="AM618">
            <v>46306.2</v>
          </cell>
          <cell r="AN618">
            <v>795</v>
          </cell>
          <cell r="AO618">
            <v>0</v>
          </cell>
          <cell r="AP618">
            <v>0</v>
          </cell>
          <cell r="AQ618">
            <v>535557</v>
          </cell>
          <cell r="AR618">
            <v>0</v>
          </cell>
          <cell r="AS618">
            <v>0</v>
          </cell>
          <cell r="AT618">
            <v>0</v>
          </cell>
          <cell r="AU618">
            <v>0</v>
          </cell>
          <cell r="AV618">
            <v>2677</v>
          </cell>
          <cell r="AW618">
            <v>4553.0195000000003</v>
          </cell>
          <cell r="AX618">
            <v>1092.5362</v>
          </cell>
        </row>
        <row r="619">
          <cell r="D619" t="str">
            <v>ウィヤカーン　真理</v>
          </cell>
          <cell r="E619">
            <v>1006</v>
          </cell>
          <cell r="F619" t="str">
            <v>東京研修センター</v>
          </cell>
          <cell r="G619">
            <v>100601</v>
          </cell>
          <cell r="H619" t="str">
            <v>ＴＫＣＧ</v>
          </cell>
          <cell r="I619">
            <v>1</v>
          </cell>
          <cell r="J619" t="str">
            <v>部門1</v>
          </cell>
          <cell r="K619">
            <v>1001</v>
          </cell>
          <cell r="L619" t="str">
            <v>部門1-1</v>
          </cell>
          <cell r="M619">
            <v>100102</v>
          </cell>
          <cell r="N619" t="str">
            <v>一般職員</v>
          </cell>
          <cell r="O619">
            <v>500</v>
          </cell>
          <cell r="P619">
            <v>399500</v>
          </cell>
          <cell r="Q619">
            <v>399500</v>
          </cell>
          <cell r="R619">
            <v>0</v>
          </cell>
          <cell r="S619">
            <v>0</v>
          </cell>
          <cell r="T619">
            <v>0</v>
          </cell>
          <cell r="U619">
            <v>0</v>
          </cell>
          <cell r="V619">
            <v>0</v>
          </cell>
          <cell r="W619">
            <v>0</v>
          </cell>
          <cell r="X619">
            <v>0</v>
          </cell>
          <cell r="Y619">
            <v>0</v>
          </cell>
          <cell r="Z619">
            <v>399500</v>
          </cell>
          <cell r="AA619">
            <v>0</v>
          </cell>
          <cell r="AB619">
            <v>49320</v>
          </cell>
          <cell r="AC619">
            <v>11500</v>
          </cell>
          <cell r="AD619">
            <v>0</v>
          </cell>
          <cell r="AE619">
            <v>0</v>
          </cell>
          <cell r="AF619">
            <v>22700</v>
          </cell>
          <cell r="AG619">
            <v>0</v>
          </cell>
          <cell r="AH619">
            <v>15952</v>
          </cell>
          <cell r="AI619">
            <v>36890</v>
          </cell>
          <cell r="AJ619">
            <v>0</v>
          </cell>
          <cell r="AK619">
            <v>20882</v>
          </cell>
          <cell r="AL619">
            <v>2915</v>
          </cell>
          <cell r="AM619">
            <v>46306.2</v>
          </cell>
          <cell r="AN619">
            <v>795</v>
          </cell>
          <cell r="AO619">
            <v>0</v>
          </cell>
          <cell r="AP619">
            <v>0</v>
          </cell>
          <cell r="AQ619">
            <v>535862</v>
          </cell>
          <cell r="AR619">
            <v>0</v>
          </cell>
          <cell r="AS619">
            <v>0</v>
          </cell>
          <cell r="AT619">
            <v>0</v>
          </cell>
          <cell r="AU619">
            <v>0</v>
          </cell>
          <cell r="AV619">
            <v>2679</v>
          </cell>
          <cell r="AW619">
            <v>4555.1369999999997</v>
          </cell>
          <cell r="AX619">
            <v>1093.1584</v>
          </cell>
        </row>
        <row r="620">
          <cell r="D620" t="str">
            <v>山口　千恵子</v>
          </cell>
          <cell r="E620">
            <v>1008</v>
          </cell>
          <cell r="F620" t="str">
            <v>HIDA総合研究所</v>
          </cell>
          <cell r="G620">
            <v>100801</v>
          </cell>
          <cell r="H620" t="str">
            <v>調査企画Ｇ</v>
          </cell>
          <cell r="I620">
            <v>1</v>
          </cell>
          <cell r="J620" t="str">
            <v>部門1</v>
          </cell>
          <cell r="K620">
            <v>1001</v>
          </cell>
          <cell r="L620" t="str">
            <v>部門1-1</v>
          </cell>
          <cell r="M620">
            <v>100102</v>
          </cell>
          <cell r="N620" t="str">
            <v>一般職員</v>
          </cell>
          <cell r="O620">
            <v>300</v>
          </cell>
          <cell r="P620">
            <v>461300</v>
          </cell>
          <cell r="Q620">
            <v>461300</v>
          </cell>
          <cell r="R620">
            <v>0</v>
          </cell>
          <cell r="S620">
            <v>0</v>
          </cell>
          <cell r="T620">
            <v>0</v>
          </cell>
          <cell r="U620">
            <v>0</v>
          </cell>
          <cell r="V620">
            <v>0</v>
          </cell>
          <cell r="W620">
            <v>0</v>
          </cell>
          <cell r="X620">
            <v>0</v>
          </cell>
          <cell r="Y620">
            <v>0</v>
          </cell>
          <cell r="Z620">
            <v>461300</v>
          </cell>
          <cell r="AA620">
            <v>105000</v>
          </cell>
          <cell r="AB620">
            <v>67956</v>
          </cell>
          <cell r="AC620">
            <v>0</v>
          </cell>
          <cell r="AD620">
            <v>27000</v>
          </cell>
          <cell r="AE620">
            <v>0</v>
          </cell>
          <cell r="AF620">
            <v>13208</v>
          </cell>
          <cell r="AG620">
            <v>0</v>
          </cell>
          <cell r="AH620">
            <v>0</v>
          </cell>
          <cell r="AI620">
            <v>0</v>
          </cell>
          <cell r="AJ620">
            <v>0</v>
          </cell>
          <cell r="AK620">
            <v>25610</v>
          </cell>
          <cell r="AL620">
            <v>3575</v>
          </cell>
          <cell r="AM620">
            <v>54169.8</v>
          </cell>
          <cell r="AN620">
            <v>930</v>
          </cell>
          <cell r="AO620">
            <v>0</v>
          </cell>
          <cell r="AP620">
            <v>0</v>
          </cell>
          <cell r="AQ620">
            <v>674464</v>
          </cell>
          <cell r="AR620">
            <v>0</v>
          </cell>
          <cell r="AS620">
            <v>0</v>
          </cell>
          <cell r="AT620">
            <v>0</v>
          </cell>
          <cell r="AU620">
            <v>0</v>
          </cell>
          <cell r="AV620">
            <v>3372</v>
          </cell>
          <cell r="AW620">
            <v>5733.2640000000001</v>
          </cell>
          <cell r="AX620">
            <v>1375.9065000000001</v>
          </cell>
        </row>
        <row r="621">
          <cell r="D621" t="str">
            <v>名波　澄人</v>
          </cell>
          <cell r="E621">
            <v>1007</v>
          </cell>
          <cell r="F621" t="str">
            <v>関西研修センター</v>
          </cell>
          <cell r="G621">
            <v>100701</v>
          </cell>
          <cell r="H621" t="str">
            <v>ＫＫＣＧ</v>
          </cell>
          <cell r="I621">
            <v>1</v>
          </cell>
          <cell r="J621" t="str">
            <v>部門1</v>
          </cell>
          <cell r="K621">
            <v>1001</v>
          </cell>
          <cell r="L621" t="str">
            <v>部門1-1</v>
          </cell>
          <cell r="M621">
            <v>100102</v>
          </cell>
          <cell r="N621" t="str">
            <v>一般職員</v>
          </cell>
          <cell r="O621">
            <v>500</v>
          </cell>
          <cell r="P621">
            <v>392600</v>
          </cell>
          <cell r="Q621">
            <v>392600</v>
          </cell>
          <cell r="R621">
            <v>0</v>
          </cell>
          <cell r="S621">
            <v>0</v>
          </cell>
          <cell r="T621">
            <v>0</v>
          </cell>
          <cell r="U621">
            <v>0</v>
          </cell>
          <cell r="V621">
            <v>0</v>
          </cell>
          <cell r="W621">
            <v>0</v>
          </cell>
          <cell r="X621">
            <v>0</v>
          </cell>
          <cell r="Y621">
            <v>0</v>
          </cell>
          <cell r="Z621">
            <v>392600</v>
          </cell>
          <cell r="AA621">
            <v>0</v>
          </cell>
          <cell r="AB621">
            <v>48672</v>
          </cell>
          <cell r="AC621">
            <v>13000</v>
          </cell>
          <cell r="AD621">
            <v>27000</v>
          </cell>
          <cell r="AE621">
            <v>0</v>
          </cell>
          <cell r="AF621">
            <v>8388</v>
          </cell>
          <cell r="AG621">
            <v>0</v>
          </cell>
          <cell r="AH621">
            <v>10507</v>
          </cell>
          <cell r="AI621">
            <v>177474</v>
          </cell>
          <cell r="AJ621">
            <v>0</v>
          </cell>
          <cell r="AK621">
            <v>24428</v>
          </cell>
          <cell r="AL621">
            <v>3410</v>
          </cell>
          <cell r="AM621">
            <v>54169.8</v>
          </cell>
          <cell r="AN621">
            <v>930</v>
          </cell>
          <cell r="AO621">
            <v>0</v>
          </cell>
          <cell r="AP621">
            <v>0</v>
          </cell>
          <cell r="AQ621">
            <v>677641</v>
          </cell>
          <cell r="AR621">
            <v>31767</v>
          </cell>
          <cell r="AS621">
            <v>0</v>
          </cell>
          <cell r="AT621">
            <v>0</v>
          </cell>
          <cell r="AU621">
            <v>0</v>
          </cell>
          <cell r="AV621">
            <v>3388</v>
          </cell>
          <cell r="AW621">
            <v>5760.1535000000003</v>
          </cell>
          <cell r="AX621">
            <v>1382.3876</v>
          </cell>
        </row>
        <row r="622">
          <cell r="D622" t="str">
            <v>宮本　真一</v>
          </cell>
          <cell r="E622">
            <v>1007</v>
          </cell>
          <cell r="F622" t="str">
            <v>関西研修センター</v>
          </cell>
          <cell r="G622">
            <v>100701</v>
          </cell>
          <cell r="H622" t="str">
            <v>ＫＫＣＧ</v>
          </cell>
          <cell r="I622">
            <v>1</v>
          </cell>
          <cell r="J622" t="str">
            <v>部門1</v>
          </cell>
          <cell r="K622">
            <v>1001</v>
          </cell>
          <cell r="L622" t="str">
            <v>部門1-1</v>
          </cell>
          <cell r="M622">
            <v>100102</v>
          </cell>
          <cell r="N622" t="str">
            <v>一般職員</v>
          </cell>
          <cell r="O622">
            <v>300</v>
          </cell>
          <cell r="P622">
            <v>457400</v>
          </cell>
          <cell r="Q622">
            <v>457400</v>
          </cell>
          <cell r="R622">
            <v>0</v>
          </cell>
          <cell r="S622">
            <v>0</v>
          </cell>
          <cell r="T622">
            <v>0</v>
          </cell>
          <cell r="U622">
            <v>0</v>
          </cell>
          <cell r="V622">
            <v>0</v>
          </cell>
          <cell r="W622">
            <v>0</v>
          </cell>
          <cell r="X622">
            <v>0</v>
          </cell>
          <cell r="Y622">
            <v>0</v>
          </cell>
          <cell r="Z622">
            <v>457400</v>
          </cell>
          <cell r="AA622">
            <v>105000</v>
          </cell>
          <cell r="AB622">
            <v>71388</v>
          </cell>
          <cell r="AC622">
            <v>32500</v>
          </cell>
          <cell r="AD622">
            <v>27000</v>
          </cell>
          <cell r="AE622">
            <v>41000</v>
          </cell>
          <cell r="AF622">
            <v>8388</v>
          </cell>
          <cell r="AG622">
            <v>0</v>
          </cell>
          <cell r="AH622">
            <v>17900</v>
          </cell>
          <cell r="AI622">
            <v>0</v>
          </cell>
          <cell r="AJ622">
            <v>0</v>
          </cell>
          <cell r="AK622">
            <v>29550</v>
          </cell>
          <cell r="AL622">
            <v>4125</v>
          </cell>
          <cell r="AM622">
            <v>54169.8</v>
          </cell>
          <cell r="AN622">
            <v>930</v>
          </cell>
          <cell r="AO622">
            <v>0</v>
          </cell>
          <cell r="AP622">
            <v>0</v>
          </cell>
          <cell r="AQ622">
            <v>760576</v>
          </cell>
          <cell r="AR622">
            <v>0</v>
          </cell>
          <cell r="AS622">
            <v>0</v>
          </cell>
          <cell r="AT622">
            <v>0</v>
          </cell>
          <cell r="AU622">
            <v>0</v>
          </cell>
          <cell r="AV622">
            <v>3802</v>
          </cell>
          <cell r="AW622">
            <v>6465.7759999999998</v>
          </cell>
          <cell r="AX622">
            <v>1551.575</v>
          </cell>
        </row>
        <row r="623">
          <cell r="D623" t="str">
            <v>木戸　孝之</v>
          </cell>
          <cell r="E623">
            <v>1002</v>
          </cell>
          <cell r="F623" t="str">
            <v>派遣業務部</v>
          </cell>
          <cell r="G623">
            <v>100202</v>
          </cell>
          <cell r="H623" t="str">
            <v>庶務経理Ｇ</v>
          </cell>
          <cell r="I623">
            <v>1</v>
          </cell>
          <cell r="J623" t="str">
            <v>部門1</v>
          </cell>
          <cell r="K623">
            <v>1001</v>
          </cell>
          <cell r="L623" t="str">
            <v>部門1-1</v>
          </cell>
          <cell r="M623">
            <v>100102</v>
          </cell>
          <cell r="N623" t="str">
            <v>一般職員</v>
          </cell>
          <cell r="O623">
            <v>300</v>
          </cell>
          <cell r="P623">
            <v>427800</v>
          </cell>
          <cell r="Q623">
            <v>427800</v>
          </cell>
          <cell r="R623">
            <v>0</v>
          </cell>
          <cell r="S623">
            <v>0</v>
          </cell>
          <cell r="T623">
            <v>0</v>
          </cell>
          <cell r="U623">
            <v>0</v>
          </cell>
          <cell r="V623">
            <v>0</v>
          </cell>
          <cell r="W623">
            <v>0</v>
          </cell>
          <cell r="X623">
            <v>0</v>
          </cell>
          <cell r="Y623">
            <v>0</v>
          </cell>
          <cell r="Z623">
            <v>427800</v>
          </cell>
          <cell r="AA623">
            <v>75000</v>
          </cell>
          <cell r="AB623">
            <v>60336</v>
          </cell>
          <cell r="AC623">
            <v>0</v>
          </cell>
          <cell r="AD623">
            <v>0</v>
          </cell>
          <cell r="AE623">
            <v>0</v>
          </cell>
          <cell r="AF623">
            <v>15373</v>
          </cell>
          <cell r="AG623">
            <v>0</v>
          </cell>
          <cell r="AH623">
            <v>9900</v>
          </cell>
          <cell r="AI623">
            <v>0</v>
          </cell>
          <cell r="AJ623">
            <v>0</v>
          </cell>
          <cell r="AK623">
            <v>23246</v>
          </cell>
          <cell r="AL623">
            <v>3245</v>
          </cell>
          <cell r="AM623">
            <v>51548.6</v>
          </cell>
          <cell r="AN623">
            <v>885</v>
          </cell>
          <cell r="AO623">
            <v>0</v>
          </cell>
          <cell r="AP623">
            <v>0</v>
          </cell>
          <cell r="AQ623">
            <v>588409</v>
          </cell>
          <cell r="AR623">
            <v>0</v>
          </cell>
          <cell r="AS623">
            <v>0</v>
          </cell>
          <cell r="AT623">
            <v>0</v>
          </cell>
          <cell r="AU623">
            <v>0</v>
          </cell>
          <cell r="AV623">
            <v>2942</v>
          </cell>
          <cell r="AW623">
            <v>5001.5214999999998</v>
          </cell>
          <cell r="AX623">
            <v>1200.3543</v>
          </cell>
        </row>
        <row r="624">
          <cell r="D624" t="str">
            <v>鈴木　裕典</v>
          </cell>
          <cell r="E624">
            <v>1004</v>
          </cell>
          <cell r="F624" t="str">
            <v>事業統括部</v>
          </cell>
          <cell r="G624">
            <v>100401</v>
          </cell>
          <cell r="H624" t="str">
            <v>事業統括Ｇ</v>
          </cell>
          <cell r="I624">
            <v>1</v>
          </cell>
          <cell r="J624" t="str">
            <v>部門1</v>
          </cell>
          <cell r="K624">
            <v>1001</v>
          </cell>
          <cell r="L624" t="str">
            <v>部門1-1</v>
          </cell>
          <cell r="M624">
            <v>100102</v>
          </cell>
          <cell r="N624" t="str">
            <v>一般職員</v>
          </cell>
          <cell r="O624">
            <v>500</v>
          </cell>
          <cell r="P624">
            <v>377800</v>
          </cell>
          <cell r="Q624">
            <v>377800</v>
          </cell>
          <cell r="R624">
            <v>0</v>
          </cell>
          <cell r="S624">
            <v>0</v>
          </cell>
          <cell r="T624">
            <v>0</v>
          </cell>
          <cell r="U624">
            <v>0</v>
          </cell>
          <cell r="V624">
            <v>0</v>
          </cell>
          <cell r="W624">
            <v>0</v>
          </cell>
          <cell r="X624">
            <v>0</v>
          </cell>
          <cell r="Y624">
            <v>0</v>
          </cell>
          <cell r="Z624">
            <v>377800</v>
          </cell>
          <cell r="AA624">
            <v>0</v>
          </cell>
          <cell r="AB624">
            <v>47436</v>
          </cell>
          <cell r="AC624">
            <v>17500</v>
          </cell>
          <cell r="AD624">
            <v>0</v>
          </cell>
          <cell r="AE624">
            <v>0</v>
          </cell>
          <cell r="AF624">
            <v>27752</v>
          </cell>
          <cell r="AG624">
            <v>0</v>
          </cell>
          <cell r="AH624">
            <v>7564</v>
          </cell>
          <cell r="AI624">
            <v>25328</v>
          </cell>
          <cell r="AJ624">
            <v>0</v>
          </cell>
          <cell r="AK624">
            <v>19700</v>
          </cell>
          <cell r="AL624">
            <v>2750</v>
          </cell>
          <cell r="AM624">
            <v>43685</v>
          </cell>
          <cell r="AN624">
            <v>750</v>
          </cell>
          <cell r="AO624">
            <v>0</v>
          </cell>
          <cell r="AP624">
            <v>0</v>
          </cell>
          <cell r="AQ624">
            <v>503380</v>
          </cell>
          <cell r="AR624">
            <v>0</v>
          </cell>
          <cell r="AS624">
            <v>0</v>
          </cell>
          <cell r="AT624">
            <v>0</v>
          </cell>
          <cell r="AU624">
            <v>0</v>
          </cell>
          <cell r="AV624">
            <v>2516</v>
          </cell>
          <cell r="AW624">
            <v>4279.63</v>
          </cell>
          <cell r="AX624">
            <v>1026.8951999999999</v>
          </cell>
        </row>
        <row r="625">
          <cell r="D625" t="str">
            <v>市川　健史</v>
          </cell>
          <cell r="E625">
            <v>1005</v>
          </cell>
          <cell r="F625" t="str">
            <v>総務企画部</v>
          </cell>
          <cell r="G625">
            <v>100502</v>
          </cell>
          <cell r="H625" t="str">
            <v>総務Ｇ</v>
          </cell>
          <cell r="I625">
            <v>1</v>
          </cell>
          <cell r="J625" t="str">
            <v>部門1</v>
          </cell>
          <cell r="K625">
            <v>1001</v>
          </cell>
          <cell r="L625" t="str">
            <v>部門1-1</v>
          </cell>
          <cell r="M625">
            <v>100102</v>
          </cell>
          <cell r="N625" t="str">
            <v>一般職員</v>
          </cell>
          <cell r="O625">
            <v>300</v>
          </cell>
          <cell r="P625">
            <v>457400</v>
          </cell>
          <cell r="Q625">
            <v>457400</v>
          </cell>
          <cell r="R625">
            <v>0</v>
          </cell>
          <cell r="S625">
            <v>0</v>
          </cell>
          <cell r="T625">
            <v>0</v>
          </cell>
          <cell r="U625">
            <v>0</v>
          </cell>
          <cell r="V625">
            <v>0</v>
          </cell>
          <cell r="W625">
            <v>0</v>
          </cell>
          <cell r="X625">
            <v>0</v>
          </cell>
          <cell r="Y625">
            <v>0</v>
          </cell>
          <cell r="Z625">
            <v>457400</v>
          </cell>
          <cell r="AA625">
            <v>105000</v>
          </cell>
          <cell r="AB625">
            <v>72588</v>
          </cell>
          <cell r="AC625">
            <v>42500</v>
          </cell>
          <cell r="AD625">
            <v>0</v>
          </cell>
          <cell r="AE625">
            <v>0</v>
          </cell>
          <cell r="AF625">
            <v>9127</v>
          </cell>
          <cell r="AG625">
            <v>0</v>
          </cell>
          <cell r="AH625">
            <v>7200</v>
          </cell>
          <cell r="AI625">
            <v>0</v>
          </cell>
          <cell r="AJ625">
            <v>0</v>
          </cell>
          <cell r="AK625">
            <v>24428</v>
          </cell>
          <cell r="AL625">
            <v>3410</v>
          </cell>
          <cell r="AM625">
            <v>54169.8</v>
          </cell>
          <cell r="AN625">
            <v>930</v>
          </cell>
          <cell r="AO625">
            <v>0</v>
          </cell>
          <cell r="AP625">
            <v>0</v>
          </cell>
          <cell r="AQ625">
            <v>693815</v>
          </cell>
          <cell r="AR625">
            <v>0</v>
          </cell>
          <cell r="AS625">
            <v>0</v>
          </cell>
          <cell r="AT625">
            <v>0</v>
          </cell>
          <cell r="AU625">
            <v>0</v>
          </cell>
          <cell r="AV625">
            <v>3469</v>
          </cell>
          <cell r="AW625">
            <v>5897.5024999999996</v>
          </cell>
          <cell r="AX625">
            <v>1415.3825999999999</v>
          </cell>
        </row>
        <row r="626">
          <cell r="D626" t="str">
            <v>平野　貴昭</v>
          </cell>
          <cell r="E626">
            <v>1005</v>
          </cell>
          <cell r="F626" t="str">
            <v>総務企画部</v>
          </cell>
          <cell r="G626">
            <v>100502</v>
          </cell>
          <cell r="H626" t="str">
            <v>総務Ｇ</v>
          </cell>
          <cell r="I626">
            <v>1</v>
          </cell>
          <cell r="J626" t="str">
            <v>部門1</v>
          </cell>
          <cell r="K626">
            <v>1001</v>
          </cell>
          <cell r="L626" t="str">
            <v>部門1-1</v>
          </cell>
          <cell r="M626">
            <v>100102</v>
          </cell>
          <cell r="N626" t="str">
            <v>一般職員</v>
          </cell>
          <cell r="O626">
            <v>300</v>
          </cell>
          <cell r="P626">
            <v>464100</v>
          </cell>
          <cell r="Q626">
            <v>464100</v>
          </cell>
          <cell r="R626">
            <v>0</v>
          </cell>
          <cell r="S626">
            <v>0</v>
          </cell>
          <cell r="T626">
            <v>0</v>
          </cell>
          <cell r="U626">
            <v>0</v>
          </cell>
          <cell r="V626">
            <v>0</v>
          </cell>
          <cell r="W626">
            <v>0</v>
          </cell>
          <cell r="X626">
            <v>0</v>
          </cell>
          <cell r="Y626">
            <v>0</v>
          </cell>
          <cell r="Z626">
            <v>464100</v>
          </cell>
          <cell r="AA626">
            <v>105000</v>
          </cell>
          <cell r="AB626">
            <v>69852</v>
          </cell>
          <cell r="AC626">
            <v>13000</v>
          </cell>
          <cell r="AD626">
            <v>27000</v>
          </cell>
          <cell r="AE626">
            <v>0</v>
          </cell>
          <cell r="AF626">
            <v>4555</v>
          </cell>
          <cell r="AG626">
            <v>0</v>
          </cell>
          <cell r="AH626">
            <v>3500</v>
          </cell>
          <cell r="AI626">
            <v>0</v>
          </cell>
          <cell r="AJ626">
            <v>0</v>
          </cell>
          <cell r="AK626">
            <v>26792</v>
          </cell>
          <cell r="AL626">
            <v>3740</v>
          </cell>
          <cell r="AM626">
            <v>54169.8</v>
          </cell>
          <cell r="AN626">
            <v>930</v>
          </cell>
          <cell r="AO626">
            <v>0</v>
          </cell>
          <cell r="AP626">
            <v>0</v>
          </cell>
          <cell r="AQ626">
            <v>687007</v>
          </cell>
          <cell r="AR626">
            <v>0</v>
          </cell>
          <cell r="AS626">
            <v>0</v>
          </cell>
          <cell r="AT626">
            <v>0</v>
          </cell>
          <cell r="AU626">
            <v>0</v>
          </cell>
          <cell r="AV626">
            <v>3435</v>
          </cell>
          <cell r="AW626">
            <v>5839.5945000000002</v>
          </cell>
          <cell r="AX626">
            <v>1401.4942000000001</v>
          </cell>
        </row>
        <row r="627">
          <cell r="D627" t="str">
            <v>近藤　斉</v>
          </cell>
          <cell r="E627">
            <v>1004</v>
          </cell>
          <cell r="F627" t="str">
            <v>事業統括部</v>
          </cell>
          <cell r="G627">
            <v>100403</v>
          </cell>
          <cell r="H627" t="str">
            <v>管理システムＧ</v>
          </cell>
          <cell r="I627">
            <v>1</v>
          </cell>
          <cell r="J627" t="str">
            <v>部門1</v>
          </cell>
          <cell r="K627">
            <v>1001</v>
          </cell>
          <cell r="L627" t="str">
            <v>部門1-1</v>
          </cell>
          <cell r="M627">
            <v>100102</v>
          </cell>
          <cell r="N627" t="str">
            <v>一般職員</v>
          </cell>
          <cell r="O627">
            <v>300</v>
          </cell>
          <cell r="P627">
            <v>400500</v>
          </cell>
          <cell r="Q627">
            <v>400500</v>
          </cell>
          <cell r="R627">
            <v>0</v>
          </cell>
          <cell r="S627">
            <v>0</v>
          </cell>
          <cell r="T627">
            <v>0</v>
          </cell>
          <cell r="U627">
            <v>0</v>
          </cell>
          <cell r="V627">
            <v>0</v>
          </cell>
          <cell r="W627">
            <v>0</v>
          </cell>
          <cell r="X627">
            <v>0</v>
          </cell>
          <cell r="Y627">
            <v>0</v>
          </cell>
          <cell r="Z627">
            <v>400500</v>
          </cell>
          <cell r="AA627">
            <v>75000</v>
          </cell>
          <cell r="AB627">
            <v>62940</v>
          </cell>
          <cell r="AC627">
            <v>49000</v>
          </cell>
          <cell r="AD627">
            <v>0</v>
          </cell>
          <cell r="AE627">
            <v>0</v>
          </cell>
          <cell r="AF627">
            <v>23820</v>
          </cell>
          <cell r="AG627">
            <v>0</v>
          </cell>
          <cell r="AH627">
            <v>4500</v>
          </cell>
          <cell r="AI627">
            <v>0</v>
          </cell>
          <cell r="AJ627">
            <v>0</v>
          </cell>
          <cell r="AK627">
            <v>24428</v>
          </cell>
          <cell r="AL627">
            <v>3410</v>
          </cell>
          <cell r="AM627">
            <v>54169.8</v>
          </cell>
          <cell r="AN627">
            <v>930</v>
          </cell>
          <cell r="AO627">
            <v>0</v>
          </cell>
          <cell r="AP627">
            <v>0</v>
          </cell>
          <cell r="AQ627">
            <v>615760</v>
          </cell>
          <cell r="AR627">
            <v>0</v>
          </cell>
          <cell r="AS627">
            <v>0</v>
          </cell>
          <cell r="AT627">
            <v>0</v>
          </cell>
          <cell r="AU627">
            <v>0</v>
          </cell>
          <cell r="AV627">
            <v>3078</v>
          </cell>
          <cell r="AW627">
            <v>5234.76</v>
          </cell>
          <cell r="AX627">
            <v>1256.1504</v>
          </cell>
        </row>
        <row r="628">
          <cell r="D628" t="str">
            <v>森下　秀重</v>
          </cell>
          <cell r="E628">
            <v>1002</v>
          </cell>
          <cell r="F628" t="str">
            <v>派遣業務部</v>
          </cell>
          <cell r="G628">
            <v>100201</v>
          </cell>
          <cell r="H628" t="str">
            <v>派遣業務Ｇ</v>
          </cell>
          <cell r="I628">
            <v>1</v>
          </cell>
          <cell r="J628" t="str">
            <v>部門1</v>
          </cell>
          <cell r="K628">
            <v>1001</v>
          </cell>
          <cell r="L628" t="str">
            <v>部門1-1</v>
          </cell>
          <cell r="M628">
            <v>100102</v>
          </cell>
          <cell r="N628" t="str">
            <v>一般職員</v>
          </cell>
          <cell r="O628">
            <v>500</v>
          </cell>
          <cell r="P628">
            <v>390200</v>
          </cell>
          <cell r="Q628">
            <v>390200</v>
          </cell>
          <cell r="R628">
            <v>0</v>
          </cell>
          <cell r="S628">
            <v>0</v>
          </cell>
          <cell r="T628">
            <v>0</v>
          </cell>
          <cell r="U628">
            <v>0</v>
          </cell>
          <cell r="V628">
            <v>0</v>
          </cell>
          <cell r="W628">
            <v>0</v>
          </cell>
          <cell r="X628">
            <v>0</v>
          </cell>
          <cell r="Y628">
            <v>0</v>
          </cell>
          <cell r="Z628">
            <v>390200</v>
          </cell>
          <cell r="AA628">
            <v>0</v>
          </cell>
          <cell r="AB628">
            <v>49944</v>
          </cell>
          <cell r="AC628">
            <v>26000</v>
          </cell>
          <cell r="AD628">
            <v>0</v>
          </cell>
          <cell r="AE628">
            <v>0</v>
          </cell>
          <cell r="AF628">
            <v>12816</v>
          </cell>
          <cell r="AG628">
            <v>0</v>
          </cell>
          <cell r="AH628">
            <v>13785</v>
          </cell>
          <cell r="AI628">
            <v>21419</v>
          </cell>
          <cell r="AJ628">
            <v>0</v>
          </cell>
          <cell r="AK628">
            <v>22064</v>
          </cell>
          <cell r="AL628">
            <v>3080</v>
          </cell>
          <cell r="AM628">
            <v>48927.4</v>
          </cell>
          <cell r="AN628">
            <v>840</v>
          </cell>
          <cell r="AO628">
            <v>0</v>
          </cell>
          <cell r="AP628">
            <v>0</v>
          </cell>
          <cell r="AQ628">
            <v>514164</v>
          </cell>
          <cell r="AR628">
            <v>0</v>
          </cell>
          <cell r="AS628">
            <v>0</v>
          </cell>
          <cell r="AT628">
            <v>0</v>
          </cell>
          <cell r="AU628">
            <v>0</v>
          </cell>
          <cell r="AV628">
            <v>2570</v>
          </cell>
          <cell r="AW628">
            <v>4371.2139999999999</v>
          </cell>
          <cell r="AX628">
            <v>1048.8945000000001</v>
          </cell>
        </row>
        <row r="629">
          <cell r="D629" t="str">
            <v>阿達　清</v>
          </cell>
          <cell r="E629">
            <v>1002</v>
          </cell>
          <cell r="F629" t="str">
            <v>政策推進部</v>
          </cell>
          <cell r="G629">
            <v>100202</v>
          </cell>
          <cell r="H629" t="str">
            <v>政策受託Ｇ</v>
          </cell>
          <cell r="I629">
            <v>1</v>
          </cell>
          <cell r="J629" t="str">
            <v>部門1</v>
          </cell>
          <cell r="K629">
            <v>1001</v>
          </cell>
          <cell r="L629" t="str">
            <v>部門1-1</v>
          </cell>
          <cell r="M629">
            <v>100102</v>
          </cell>
          <cell r="N629" t="str">
            <v>一般職員</v>
          </cell>
          <cell r="O629">
            <v>500</v>
          </cell>
          <cell r="P629">
            <v>401800</v>
          </cell>
          <cell r="Q629">
            <v>401800</v>
          </cell>
          <cell r="R629">
            <v>0</v>
          </cell>
          <cell r="S629">
            <v>0</v>
          </cell>
          <cell r="T629">
            <v>0</v>
          </cell>
          <cell r="U629">
            <v>0</v>
          </cell>
          <cell r="V629">
            <v>0</v>
          </cell>
          <cell r="W629">
            <v>0</v>
          </cell>
          <cell r="X629">
            <v>0</v>
          </cell>
          <cell r="Y629">
            <v>0</v>
          </cell>
          <cell r="Z629">
            <v>401800</v>
          </cell>
          <cell r="AA629">
            <v>0</v>
          </cell>
          <cell r="AB629">
            <v>48216</v>
          </cell>
          <cell r="AC629">
            <v>0</v>
          </cell>
          <cell r="AD629">
            <v>27000</v>
          </cell>
          <cell r="AE629">
            <v>0</v>
          </cell>
          <cell r="AF629">
            <v>5170</v>
          </cell>
          <cell r="AG629">
            <v>0</v>
          </cell>
          <cell r="AH629">
            <v>8600</v>
          </cell>
          <cell r="AI629">
            <v>0</v>
          </cell>
          <cell r="AJ629">
            <v>0</v>
          </cell>
          <cell r="AK629">
            <v>22064</v>
          </cell>
          <cell r="AL629">
            <v>3080</v>
          </cell>
          <cell r="AM629">
            <v>48927.4</v>
          </cell>
          <cell r="AN629">
            <v>840</v>
          </cell>
          <cell r="AO629">
            <v>0</v>
          </cell>
          <cell r="AP629">
            <v>0</v>
          </cell>
          <cell r="AQ629">
            <v>490786</v>
          </cell>
          <cell r="AR629">
            <v>0</v>
          </cell>
          <cell r="AS629">
            <v>0</v>
          </cell>
          <cell r="AT629">
            <v>0</v>
          </cell>
          <cell r="AU629">
            <v>0</v>
          </cell>
          <cell r="AV629">
            <v>2453</v>
          </cell>
          <cell r="AW629">
            <v>4172.6109999999999</v>
          </cell>
          <cell r="AX629">
            <v>1001.2034</v>
          </cell>
        </row>
        <row r="630">
          <cell r="D630" t="str">
            <v>金沢　功</v>
          </cell>
          <cell r="E630">
            <v>1006</v>
          </cell>
          <cell r="F630" t="str">
            <v>東京研修センター</v>
          </cell>
          <cell r="G630">
            <v>100601</v>
          </cell>
          <cell r="H630" t="str">
            <v>ＴＫＣＧ</v>
          </cell>
          <cell r="I630">
            <v>1</v>
          </cell>
          <cell r="J630" t="str">
            <v>部門1</v>
          </cell>
          <cell r="K630">
            <v>1001</v>
          </cell>
          <cell r="L630" t="str">
            <v>部門1-1</v>
          </cell>
          <cell r="M630">
            <v>100102</v>
          </cell>
          <cell r="N630" t="str">
            <v>一般職員</v>
          </cell>
          <cell r="O630">
            <v>300</v>
          </cell>
          <cell r="P630">
            <v>385300</v>
          </cell>
          <cell r="Q630">
            <v>385300</v>
          </cell>
          <cell r="R630">
            <v>0</v>
          </cell>
          <cell r="S630">
            <v>0</v>
          </cell>
          <cell r="T630">
            <v>0</v>
          </cell>
          <cell r="U630">
            <v>0</v>
          </cell>
          <cell r="V630">
            <v>0</v>
          </cell>
          <cell r="W630">
            <v>0</v>
          </cell>
          <cell r="X630">
            <v>0</v>
          </cell>
          <cell r="Y630">
            <v>0</v>
          </cell>
          <cell r="Z630">
            <v>385300</v>
          </cell>
          <cell r="AA630">
            <v>45000</v>
          </cell>
          <cell r="AB630">
            <v>51636</v>
          </cell>
          <cell r="AC630">
            <v>0</v>
          </cell>
          <cell r="AD630">
            <v>27000</v>
          </cell>
          <cell r="AE630">
            <v>0</v>
          </cell>
          <cell r="AF630">
            <v>7830</v>
          </cell>
          <cell r="AG630">
            <v>0</v>
          </cell>
          <cell r="AH630">
            <v>1500</v>
          </cell>
          <cell r="AI630">
            <v>0</v>
          </cell>
          <cell r="AJ630">
            <v>0</v>
          </cell>
          <cell r="AK630">
            <v>19700</v>
          </cell>
          <cell r="AL630">
            <v>2750</v>
          </cell>
          <cell r="AM630">
            <v>43685</v>
          </cell>
          <cell r="AN630">
            <v>750</v>
          </cell>
          <cell r="AO630">
            <v>0</v>
          </cell>
          <cell r="AP630">
            <v>0</v>
          </cell>
          <cell r="AQ630">
            <v>518266</v>
          </cell>
          <cell r="AR630">
            <v>0</v>
          </cell>
          <cell r="AS630">
            <v>0</v>
          </cell>
          <cell r="AT630">
            <v>0</v>
          </cell>
          <cell r="AU630">
            <v>0</v>
          </cell>
          <cell r="AV630">
            <v>2591</v>
          </cell>
          <cell r="AW630">
            <v>4405.5910000000003</v>
          </cell>
          <cell r="AX630">
            <v>1057.2626</v>
          </cell>
        </row>
        <row r="631">
          <cell r="D631" t="str">
            <v>矢島　康江</v>
          </cell>
          <cell r="E631">
            <v>1007</v>
          </cell>
          <cell r="F631" t="str">
            <v>関西研修センター</v>
          </cell>
          <cell r="G631">
            <v>100701</v>
          </cell>
          <cell r="H631" t="str">
            <v>ＫＫＣＧ</v>
          </cell>
          <cell r="I631">
            <v>1</v>
          </cell>
          <cell r="J631" t="str">
            <v>部門1</v>
          </cell>
          <cell r="K631">
            <v>1001</v>
          </cell>
          <cell r="L631" t="str">
            <v>部門1-1</v>
          </cell>
          <cell r="M631">
            <v>100102</v>
          </cell>
          <cell r="N631" t="str">
            <v>一般職員</v>
          </cell>
          <cell r="O631">
            <v>300</v>
          </cell>
          <cell r="P631">
            <v>385300</v>
          </cell>
          <cell r="Q631">
            <v>385300</v>
          </cell>
          <cell r="R631">
            <v>0</v>
          </cell>
          <cell r="S631">
            <v>0</v>
          </cell>
          <cell r="T631">
            <v>0</v>
          </cell>
          <cell r="U631">
            <v>0</v>
          </cell>
          <cell r="V631">
            <v>0</v>
          </cell>
          <cell r="W631">
            <v>0</v>
          </cell>
          <cell r="X631">
            <v>0</v>
          </cell>
          <cell r="Y631">
            <v>0</v>
          </cell>
          <cell r="Z631">
            <v>385300</v>
          </cell>
          <cell r="AA631">
            <v>45000</v>
          </cell>
          <cell r="AB631">
            <v>51636</v>
          </cell>
          <cell r="AC631">
            <v>0</v>
          </cell>
          <cell r="AD631">
            <v>27000</v>
          </cell>
          <cell r="AE631">
            <v>0</v>
          </cell>
          <cell r="AF631">
            <v>0</v>
          </cell>
          <cell r="AG631">
            <v>0</v>
          </cell>
          <cell r="AH631">
            <v>7500</v>
          </cell>
          <cell r="AI631">
            <v>0</v>
          </cell>
          <cell r="AJ631">
            <v>0</v>
          </cell>
          <cell r="AK631">
            <v>20882</v>
          </cell>
          <cell r="AL631">
            <v>2915</v>
          </cell>
          <cell r="AM631">
            <v>46306.2</v>
          </cell>
          <cell r="AN631">
            <v>795</v>
          </cell>
          <cell r="AO631">
            <v>0</v>
          </cell>
          <cell r="AP631">
            <v>0</v>
          </cell>
          <cell r="AQ631">
            <v>516436</v>
          </cell>
          <cell r="AR631">
            <v>0</v>
          </cell>
          <cell r="AS631">
            <v>0</v>
          </cell>
          <cell r="AT631">
            <v>0</v>
          </cell>
          <cell r="AU631">
            <v>0</v>
          </cell>
          <cell r="AV631">
            <v>2582</v>
          </cell>
          <cell r="AW631">
            <v>4389.8860000000004</v>
          </cell>
          <cell r="AX631">
            <v>1053.5293999999999</v>
          </cell>
        </row>
        <row r="632">
          <cell r="D632" t="str">
            <v>多賀　寿江</v>
          </cell>
          <cell r="E632">
            <v>1004</v>
          </cell>
          <cell r="F632" t="str">
            <v>事業統括部</v>
          </cell>
          <cell r="G632">
            <v>100401</v>
          </cell>
          <cell r="H632" t="str">
            <v>事業統括Ｇ</v>
          </cell>
          <cell r="I632">
            <v>1</v>
          </cell>
          <cell r="J632" t="str">
            <v>部門1</v>
          </cell>
          <cell r="K632">
            <v>1001</v>
          </cell>
          <cell r="L632" t="str">
            <v>部門1-1</v>
          </cell>
          <cell r="M632">
            <v>100102</v>
          </cell>
          <cell r="N632" t="str">
            <v>一般職員</v>
          </cell>
          <cell r="O632">
            <v>300</v>
          </cell>
          <cell r="P632">
            <v>457400</v>
          </cell>
          <cell r="Q632">
            <v>457400</v>
          </cell>
          <cell r="R632">
            <v>0</v>
          </cell>
          <cell r="S632">
            <v>0</v>
          </cell>
          <cell r="T632">
            <v>0</v>
          </cell>
          <cell r="U632">
            <v>0</v>
          </cell>
          <cell r="V632">
            <v>0</v>
          </cell>
          <cell r="W632">
            <v>0</v>
          </cell>
          <cell r="X632">
            <v>0</v>
          </cell>
          <cell r="Y632">
            <v>0</v>
          </cell>
          <cell r="Z632">
            <v>457400</v>
          </cell>
          <cell r="AA632">
            <v>105000</v>
          </cell>
          <cell r="AB632">
            <v>67488</v>
          </cell>
          <cell r="AC632">
            <v>0</v>
          </cell>
          <cell r="AD632">
            <v>27000</v>
          </cell>
          <cell r="AE632">
            <v>0</v>
          </cell>
          <cell r="AF632">
            <v>4135</v>
          </cell>
          <cell r="AG632">
            <v>0</v>
          </cell>
          <cell r="AH632">
            <v>0</v>
          </cell>
          <cell r="AI632">
            <v>0</v>
          </cell>
          <cell r="AJ632">
            <v>0</v>
          </cell>
          <cell r="AK632">
            <v>22064</v>
          </cell>
          <cell r="AL632">
            <v>3080</v>
          </cell>
          <cell r="AM632">
            <v>48927.4</v>
          </cell>
          <cell r="AN632">
            <v>840</v>
          </cell>
          <cell r="AO632">
            <v>0</v>
          </cell>
          <cell r="AP632">
            <v>0</v>
          </cell>
          <cell r="AQ632">
            <v>661023</v>
          </cell>
          <cell r="AR632">
            <v>0</v>
          </cell>
          <cell r="AS632">
            <v>0</v>
          </cell>
          <cell r="AT632">
            <v>0</v>
          </cell>
          <cell r="AU632">
            <v>0</v>
          </cell>
          <cell r="AV632">
            <v>3305</v>
          </cell>
          <cell r="AW632">
            <v>5618.8104999999996</v>
          </cell>
          <cell r="AX632">
            <v>1348.4869000000001</v>
          </cell>
        </row>
        <row r="633">
          <cell r="D633" t="str">
            <v>武村　ゆみ</v>
          </cell>
          <cell r="E633">
            <v>1006</v>
          </cell>
          <cell r="F633" t="str">
            <v>東京研修センター</v>
          </cell>
          <cell r="G633">
            <v>100601</v>
          </cell>
          <cell r="H633" t="str">
            <v>ＴＫＣＧ</v>
          </cell>
          <cell r="I633">
            <v>1</v>
          </cell>
          <cell r="J633" t="str">
            <v>部門1</v>
          </cell>
          <cell r="K633">
            <v>1001</v>
          </cell>
          <cell r="L633" t="str">
            <v>部門1-1</v>
          </cell>
          <cell r="M633">
            <v>100102</v>
          </cell>
          <cell r="N633" t="str">
            <v>一般職員</v>
          </cell>
          <cell r="O633">
            <v>500</v>
          </cell>
          <cell r="P633">
            <v>359800</v>
          </cell>
          <cell r="Q633">
            <v>359800</v>
          </cell>
          <cell r="R633">
            <v>0</v>
          </cell>
          <cell r="S633">
            <v>0</v>
          </cell>
          <cell r="T633">
            <v>0</v>
          </cell>
          <cell r="U633">
            <v>0</v>
          </cell>
          <cell r="V633">
            <v>0</v>
          </cell>
          <cell r="W633">
            <v>0</v>
          </cell>
          <cell r="X633">
            <v>0</v>
          </cell>
          <cell r="Y633">
            <v>0</v>
          </cell>
          <cell r="Z633">
            <v>359800</v>
          </cell>
          <cell r="AA633">
            <v>0</v>
          </cell>
          <cell r="AB633">
            <v>43176</v>
          </cell>
          <cell r="AC633">
            <v>0</v>
          </cell>
          <cell r="AD633">
            <v>0</v>
          </cell>
          <cell r="AE633">
            <v>0</v>
          </cell>
          <cell r="AF633">
            <v>20650</v>
          </cell>
          <cell r="AG633">
            <v>0</v>
          </cell>
          <cell r="AH633">
            <v>6359</v>
          </cell>
          <cell r="AI633">
            <v>350278</v>
          </cell>
          <cell r="AJ633">
            <v>0</v>
          </cell>
          <cell r="AK633">
            <v>18518</v>
          </cell>
          <cell r="AL633">
            <v>2585</v>
          </cell>
          <cell r="AM633">
            <v>41064.800000000003</v>
          </cell>
          <cell r="AN633">
            <v>705</v>
          </cell>
          <cell r="AO633">
            <v>0</v>
          </cell>
          <cell r="AP633">
            <v>0</v>
          </cell>
          <cell r="AQ633">
            <v>780263</v>
          </cell>
          <cell r="AR633">
            <v>47700</v>
          </cell>
          <cell r="AS633">
            <v>7560</v>
          </cell>
          <cell r="AT633">
            <v>2531</v>
          </cell>
          <cell r="AU633">
            <v>16739</v>
          </cell>
          <cell r="AV633">
            <v>3901</v>
          </cell>
          <cell r="AW633">
            <v>6632.5505000000003</v>
          </cell>
          <cell r="AX633">
            <v>1591.7365</v>
          </cell>
        </row>
        <row r="634">
          <cell r="D634" t="str">
            <v>鈴木　保巳</v>
          </cell>
          <cell r="E634">
            <v>1002</v>
          </cell>
          <cell r="F634" t="str">
            <v>派遣業務部</v>
          </cell>
          <cell r="G634">
            <v>100201</v>
          </cell>
          <cell r="H634" t="str">
            <v>派遣業務Ｇ</v>
          </cell>
          <cell r="I634">
            <v>1</v>
          </cell>
          <cell r="J634" t="str">
            <v>部門1</v>
          </cell>
          <cell r="K634">
            <v>1001</v>
          </cell>
          <cell r="L634" t="str">
            <v>部門1-1</v>
          </cell>
          <cell r="M634">
            <v>100102</v>
          </cell>
          <cell r="N634" t="str">
            <v>一般職員</v>
          </cell>
          <cell r="O634">
            <v>300</v>
          </cell>
          <cell r="P634">
            <v>457400</v>
          </cell>
          <cell r="Q634">
            <v>457400</v>
          </cell>
          <cell r="R634">
            <v>0</v>
          </cell>
          <cell r="S634">
            <v>0</v>
          </cell>
          <cell r="T634">
            <v>0</v>
          </cell>
          <cell r="U634">
            <v>0</v>
          </cell>
          <cell r="V634">
            <v>0</v>
          </cell>
          <cell r="W634">
            <v>0</v>
          </cell>
          <cell r="X634">
            <v>0</v>
          </cell>
          <cell r="Y634">
            <v>0</v>
          </cell>
          <cell r="Z634">
            <v>457400</v>
          </cell>
          <cell r="AA634">
            <v>105000</v>
          </cell>
          <cell r="AB634">
            <v>71988</v>
          </cell>
          <cell r="AC634">
            <v>37500</v>
          </cell>
          <cell r="AD634">
            <v>0</v>
          </cell>
          <cell r="AE634">
            <v>0</v>
          </cell>
          <cell r="AF634">
            <v>17938</v>
          </cell>
          <cell r="AG634">
            <v>0</v>
          </cell>
          <cell r="AH634">
            <v>4950</v>
          </cell>
          <cell r="AI634">
            <v>0</v>
          </cell>
          <cell r="AJ634">
            <v>0</v>
          </cell>
          <cell r="AK634">
            <v>23246</v>
          </cell>
          <cell r="AL634">
            <v>3245</v>
          </cell>
          <cell r="AM634">
            <v>51548.6</v>
          </cell>
          <cell r="AN634">
            <v>885</v>
          </cell>
          <cell r="AO634">
            <v>0</v>
          </cell>
          <cell r="AP634">
            <v>0</v>
          </cell>
          <cell r="AQ634">
            <v>694776</v>
          </cell>
          <cell r="AR634">
            <v>0</v>
          </cell>
          <cell r="AS634">
            <v>0</v>
          </cell>
          <cell r="AT634">
            <v>0</v>
          </cell>
          <cell r="AU634">
            <v>0</v>
          </cell>
          <cell r="AV634">
            <v>3473</v>
          </cell>
          <cell r="AW634">
            <v>5906.4759999999997</v>
          </cell>
          <cell r="AX634">
            <v>1417.3430000000001</v>
          </cell>
        </row>
        <row r="635">
          <cell r="D635" t="str">
            <v>大野　達也</v>
          </cell>
          <cell r="E635">
            <v>1007</v>
          </cell>
          <cell r="F635" t="str">
            <v>関西研修センター</v>
          </cell>
          <cell r="G635">
            <v>100701</v>
          </cell>
          <cell r="H635" t="str">
            <v>ＫＫＣＧ</v>
          </cell>
          <cell r="I635">
            <v>1</v>
          </cell>
          <cell r="J635" t="str">
            <v>部門1</v>
          </cell>
          <cell r="K635">
            <v>1001</v>
          </cell>
          <cell r="L635" t="str">
            <v>部門1-1</v>
          </cell>
          <cell r="M635">
            <v>100102</v>
          </cell>
          <cell r="N635" t="str">
            <v>一般職員</v>
          </cell>
          <cell r="O635">
            <v>500</v>
          </cell>
          <cell r="P635">
            <v>380300</v>
          </cell>
          <cell r="Q635">
            <v>380300</v>
          </cell>
          <cell r="R635">
            <v>0</v>
          </cell>
          <cell r="S635">
            <v>0</v>
          </cell>
          <cell r="T635">
            <v>0</v>
          </cell>
          <cell r="U635">
            <v>0</v>
          </cell>
          <cell r="V635">
            <v>0</v>
          </cell>
          <cell r="W635">
            <v>0</v>
          </cell>
          <cell r="X635">
            <v>0</v>
          </cell>
          <cell r="Y635">
            <v>0</v>
          </cell>
          <cell r="Z635">
            <v>380300</v>
          </cell>
          <cell r="AA635">
            <v>0</v>
          </cell>
          <cell r="AB635">
            <v>45636</v>
          </cell>
          <cell r="AC635">
            <v>0</v>
          </cell>
          <cell r="AD635">
            <v>0</v>
          </cell>
          <cell r="AE635">
            <v>0</v>
          </cell>
          <cell r="AF635">
            <v>21520</v>
          </cell>
          <cell r="AG635">
            <v>0</v>
          </cell>
          <cell r="AH635">
            <v>6865</v>
          </cell>
          <cell r="AI635">
            <v>80374</v>
          </cell>
          <cell r="AJ635">
            <v>0</v>
          </cell>
          <cell r="AK635">
            <v>20882</v>
          </cell>
          <cell r="AL635">
            <v>2915</v>
          </cell>
          <cell r="AM635">
            <v>46306.2</v>
          </cell>
          <cell r="AN635">
            <v>795</v>
          </cell>
          <cell r="AO635">
            <v>0</v>
          </cell>
          <cell r="AP635">
            <v>0</v>
          </cell>
          <cell r="AQ635">
            <v>534695</v>
          </cell>
          <cell r="AR635">
            <v>8213</v>
          </cell>
          <cell r="AS635">
            <v>0</v>
          </cell>
          <cell r="AT635">
            <v>0</v>
          </cell>
          <cell r="AU635">
            <v>0</v>
          </cell>
          <cell r="AV635">
            <v>2673</v>
          </cell>
          <cell r="AW635">
            <v>4545.3824999999997</v>
          </cell>
          <cell r="AX635">
            <v>1090.7778000000001</v>
          </cell>
        </row>
        <row r="636">
          <cell r="D636" t="str">
            <v>黒澤　陽一</v>
          </cell>
          <cell r="E636">
            <v>1009</v>
          </cell>
          <cell r="F636" t="str">
            <v>監査室</v>
          </cell>
          <cell r="G636">
            <v>100101</v>
          </cell>
          <cell r="H636" t="str">
            <v>　　</v>
          </cell>
          <cell r="I636">
            <v>1</v>
          </cell>
          <cell r="J636" t="str">
            <v>部門1</v>
          </cell>
          <cell r="K636">
            <v>1001</v>
          </cell>
          <cell r="L636" t="str">
            <v>部門1-1</v>
          </cell>
          <cell r="M636">
            <v>100102</v>
          </cell>
          <cell r="N636" t="str">
            <v>一般職員</v>
          </cell>
          <cell r="O636">
            <v>500</v>
          </cell>
          <cell r="P636">
            <v>380300</v>
          </cell>
          <cell r="Q636">
            <v>380300</v>
          </cell>
          <cell r="R636">
            <v>0</v>
          </cell>
          <cell r="S636">
            <v>0</v>
          </cell>
          <cell r="T636">
            <v>0</v>
          </cell>
          <cell r="U636">
            <v>0</v>
          </cell>
          <cell r="V636">
            <v>0</v>
          </cell>
          <cell r="W636">
            <v>0</v>
          </cell>
          <cell r="X636">
            <v>0</v>
          </cell>
          <cell r="Y636">
            <v>0</v>
          </cell>
          <cell r="Z636">
            <v>380300</v>
          </cell>
          <cell r="AA636">
            <v>0</v>
          </cell>
          <cell r="AB636">
            <v>49956</v>
          </cell>
          <cell r="AC636">
            <v>36000</v>
          </cell>
          <cell r="AD636">
            <v>0</v>
          </cell>
          <cell r="AE636">
            <v>0</v>
          </cell>
          <cell r="AF636">
            <v>17744</v>
          </cell>
          <cell r="AG636">
            <v>0</v>
          </cell>
          <cell r="AH636">
            <v>7100</v>
          </cell>
          <cell r="AI636">
            <v>30684</v>
          </cell>
          <cell r="AJ636">
            <v>0</v>
          </cell>
          <cell r="AK636">
            <v>19700</v>
          </cell>
          <cell r="AL636">
            <v>2750</v>
          </cell>
          <cell r="AM636">
            <v>43685</v>
          </cell>
          <cell r="AN636">
            <v>750</v>
          </cell>
          <cell r="AO636">
            <v>0</v>
          </cell>
          <cell r="AP636">
            <v>0</v>
          </cell>
          <cell r="AQ636">
            <v>521784</v>
          </cell>
          <cell r="AR636">
            <v>0</v>
          </cell>
          <cell r="AS636">
            <v>0</v>
          </cell>
          <cell r="AT636">
            <v>0</v>
          </cell>
          <cell r="AU636">
            <v>0</v>
          </cell>
          <cell r="AV636">
            <v>2608</v>
          </cell>
          <cell r="AW636">
            <v>4436.0839999999998</v>
          </cell>
          <cell r="AX636">
            <v>1064.4393</v>
          </cell>
        </row>
        <row r="637">
          <cell r="D637" t="str">
            <v>名嘉　孝男</v>
          </cell>
          <cell r="E637">
            <v>1007</v>
          </cell>
          <cell r="F637" t="str">
            <v>関西研修センター</v>
          </cell>
          <cell r="G637">
            <v>100701</v>
          </cell>
          <cell r="H637" t="str">
            <v>ＫＫＣＧ</v>
          </cell>
          <cell r="I637">
            <v>1</v>
          </cell>
          <cell r="J637" t="str">
            <v>部門1</v>
          </cell>
          <cell r="K637">
            <v>1001</v>
          </cell>
          <cell r="L637" t="str">
            <v>部門1-1</v>
          </cell>
          <cell r="M637">
            <v>100102</v>
          </cell>
          <cell r="N637" t="str">
            <v>一般職員</v>
          </cell>
          <cell r="O637">
            <v>500</v>
          </cell>
          <cell r="P637">
            <v>390200</v>
          </cell>
          <cell r="Q637">
            <v>390200</v>
          </cell>
          <cell r="R637">
            <v>0</v>
          </cell>
          <cell r="S637">
            <v>0</v>
          </cell>
          <cell r="T637">
            <v>0</v>
          </cell>
          <cell r="U637">
            <v>0</v>
          </cell>
          <cell r="V637">
            <v>0</v>
          </cell>
          <cell r="W637">
            <v>0</v>
          </cell>
          <cell r="X637">
            <v>0</v>
          </cell>
          <cell r="Y637">
            <v>0</v>
          </cell>
          <cell r="Z637">
            <v>390200</v>
          </cell>
          <cell r="AA637">
            <v>0</v>
          </cell>
          <cell r="AB637">
            <v>49764</v>
          </cell>
          <cell r="AC637">
            <v>24500</v>
          </cell>
          <cell r="AD637">
            <v>0</v>
          </cell>
          <cell r="AE637">
            <v>0</v>
          </cell>
          <cell r="AF637">
            <v>14645</v>
          </cell>
          <cell r="AG637">
            <v>0</v>
          </cell>
          <cell r="AH637">
            <v>13752</v>
          </cell>
          <cell r="AI637">
            <v>135270</v>
          </cell>
          <cell r="AJ637">
            <v>-21758</v>
          </cell>
          <cell r="AK637">
            <v>23246</v>
          </cell>
          <cell r="AL637">
            <v>3245</v>
          </cell>
          <cell r="AM637">
            <v>51548.6</v>
          </cell>
          <cell r="AN637">
            <v>885</v>
          </cell>
          <cell r="AO637">
            <v>0</v>
          </cell>
          <cell r="AP637">
            <v>0</v>
          </cell>
          <cell r="AQ637">
            <v>606373</v>
          </cell>
          <cell r="AR637">
            <v>8748</v>
          </cell>
          <cell r="AS637">
            <v>0</v>
          </cell>
          <cell r="AT637">
            <v>0</v>
          </cell>
          <cell r="AU637">
            <v>7629</v>
          </cell>
          <cell r="AV637">
            <v>3031</v>
          </cell>
          <cell r="AW637">
            <v>5155.0355</v>
          </cell>
          <cell r="AX637">
            <v>1237.0009</v>
          </cell>
        </row>
        <row r="638">
          <cell r="D638" t="str">
            <v>前田　陽子</v>
          </cell>
          <cell r="E638">
            <v>1005</v>
          </cell>
          <cell r="F638" t="str">
            <v>総務企画部</v>
          </cell>
          <cell r="G638">
            <v>100502</v>
          </cell>
          <cell r="H638" t="str">
            <v>総務Ｇ</v>
          </cell>
          <cell r="I638">
            <v>1</v>
          </cell>
          <cell r="J638" t="str">
            <v>部門1</v>
          </cell>
          <cell r="K638">
            <v>1001</v>
          </cell>
          <cell r="L638" t="str">
            <v>部門1-1</v>
          </cell>
          <cell r="M638">
            <v>100102</v>
          </cell>
          <cell r="N638" t="str">
            <v>一般職員</v>
          </cell>
          <cell r="O638">
            <v>300</v>
          </cell>
          <cell r="P638">
            <v>372800</v>
          </cell>
          <cell r="Q638">
            <v>372800</v>
          </cell>
          <cell r="R638">
            <v>0</v>
          </cell>
          <cell r="S638">
            <v>0</v>
          </cell>
          <cell r="T638">
            <v>0</v>
          </cell>
          <cell r="U638">
            <v>0</v>
          </cell>
          <cell r="V638">
            <v>0</v>
          </cell>
          <cell r="W638">
            <v>0</v>
          </cell>
          <cell r="X638">
            <v>0</v>
          </cell>
          <cell r="Y638">
            <v>0</v>
          </cell>
          <cell r="Z638">
            <v>372800</v>
          </cell>
          <cell r="AA638">
            <v>45000</v>
          </cell>
          <cell r="AB638">
            <v>50136</v>
          </cell>
          <cell r="AC638">
            <v>0</v>
          </cell>
          <cell r="AD638">
            <v>27000</v>
          </cell>
          <cell r="AE638">
            <v>0</v>
          </cell>
          <cell r="AF638">
            <v>6840</v>
          </cell>
          <cell r="AG638">
            <v>0</v>
          </cell>
          <cell r="AH638">
            <v>7500</v>
          </cell>
          <cell r="AI638">
            <v>0</v>
          </cell>
          <cell r="AJ638">
            <v>0</v>
          </cell>
          <cell r="AK638">
            <v>18518</v>
          </cell>
          <cell r="AL638">
            <v>2585</v>
          </cell>
          <cell r="AM638">
            <v>41064.800000000003</v>
          </cell>
          <cell r="AN638">
            <v>705</v>
          </cell>
          <cell r="AO638">
            <v>0</v>
          </cell>
          <cell r="AP638">
            <v>0</v>
          </cell>
          <cell r="AQ638">
            <v>509276</v>
          </cell>
          <cell r="AR638">
            <v>0</v>
          </cell>
          <cell r="AS638">
            <v>0</v>
          </cell>
          <cell r="AT638">
            <v>0</v>
          </cell>
          <cell r="AU638">
            <v>0</v>
          </cell>
          <cell r="AV638">
            <v>2546</v>
          </cell>
          <cell r="AW638">
            <v>4329.2259999999997</v>
          </cell>
          <cell r="AX638">
            <v>1038.923</v>
          </cell>
        </row>
        <row r="639">
          <cell r="D639" t="str">
            <v>多田　正視</v>
          </cell>
          <cell r="E639">
            <v>1008</v>
          </cell>
          <cell r="F639" t="str">
            <v>HIDA総合研究所</v>
          </cell>
          <cell r="G639">
            <v>100802</v>
          </cell>
          <cell r="H639" t="str">
            <v>海外戦略Ｇ</v>
          </cell>
          <cell r="I639">
            <v>1</v>
          </cell>
          <cell r="J639" t="str">
            <v>部門1</v>
          </cell>
          <cell r="K639">
            <v>1001</v>
          </cell>
          <cell r="L639" t="str">
            <v>部門1-1</v>
          </cell>
          <cell r="M639">
            <v>100102</v>
          </cell>
          <cell r="N639" t="str">
            <v>一般職員</v>
          </cell>
          <cell r="O639">
            <v>500</v>
          </cell>
          <cell r="P639">
            <v>372800</v>
          </cell>
          <cell r="Q639">
            <v>372800</v>
          </cell>
          <cell r="R639">
            <v>0</v>
          </cell>
          <cell r="S639">
            <v>0</v>
          </cell>
          <cell r="T639">
            <v>0</v>
          </cell>
          <cell r="U639">
            <v>0</v>
          </cell>
          <cell r="V639">
            <v>0</v>
          </cell>
          <cell r="W639">
            <v>0</v>
          </cell>
          <cell r="X639">
            <v>0</v>
          </cell>
          <cell r="Y639">
            <v>0</v>
          </cell>
          <cell r="Z639">
            <v>372800</v>
          </cell>
          <cell r="AA639">
            <v>0</v>
          </cell>
          <cell r="AB639">
            <v>44736</v>
          </cell>
          <cell r="AC639">
            <v>0</v>
          </cell>
          <cell r="AD639">
            <v>27000</v>
          </cell>
          <cell r="AE639">
            <v>0</v>
          </cell>
          <cell r="AF639">
            <v>6500</v>
          </cell>
          <cell r="AG639">
            <v>0</v>
          </cell>
          <cell r="AH639">
            <v>6516</v>
          </cell>
          <cell r="AI639">
            <v>74451</v>
          </cell>
          <cell r="AJ639">
            <v>0</v>
          </cell>
          <cell r="AK639">
            <v>19700</v>
          </cell>
          <cell r="AL639">
            <v>2750</v>
          </cell>
          <cell r="AM639">
            <v>43685</v>
          </cell>
          <cell r="AN639">
            <v>750</v>
          </cell>
          <cell r="AO639">
            <v>0</v>
          </cell>
          <cell r="AP639">
            <v>0</v>
          </cell>
          <cell r="AQ639">
            <v>532003</v>
          </cell>
          <cell r="AR639">
            <v>11342</v>
          </cell>
          <cell r="AS639">
            <v>0</v>
          </cell>
          <cell r="AT639">
            <v>0</v>
          </cell>
          <cell r="AU639">
            <v>0</v>
          </cell>
          <cell r="AV639">
            <v>2660</v>
          </cell>
          <cell r="AW639">
            <v>4522.0405000000001</v>
          </cell>
          <cell r="AX639">
            <v>1085.2861</v>
          </cell>
        </row>
        <row r="640">
          <cell r="D640" t="str">
            <v>川辺　宏美</v>
          </cell>
          <cell r="E640">
            <v>1004</v>
          </cell>
          <cell r="F640" t="str">
            <v>事業統括部</v>
          </cell>
          <cell r="G640">
            <v>100403</v>
          </cell>
          <cell r="H640" t="str">
            <v>管理システムＧ</v>
          </cell>
          <cell r="I640">
            <v>1</v>
          </cell>
          <cell r="J640" t="str">
            <v>部門1</v>
          </cell>
          <cell r="K640">
            <v>1001</v>
          </cell>
          <cell r="L640" t="str">
            <v>部門1-1</v>
          </cell>
          <cell r="M640">
            <v>100102</v>
          </cell>
          <cell r="N640" t="str">
            <v>一般職員</v>
          </cell>
          <cell r="O640">
            <v>500</v>
          </cell>
          <cell r="P640">
            <v>370300</v>
          </cell>
          <cell r="Q640">
            <v>370300</v>
          </cell>
          <cell r="R640">
            <v>0</v>
          </cell>
          <cell r="S640">
            <v>0</v>
          </cell>
          <cell r="T640">
            <v>0</v>
          </cell>
          <cell r="U640">
            <v>0</v>
          </cell>
          <cell r="V640">
            <v>0</v>
          </cell>
          <cell r="W640">
            <v>0</v>
          </cell>
          <cell r="X640">
            <v>0</v>
          </cell>
          <cell r="Y640">
            <v>0</v>
          </cell>
          <cell r="Z640">
            <v>370300</v>
          </cell>
          <cell r="AA640">
            <v>0</v>
          </cell>
          <cell r="AB640">
            <v>45216</v>
          </cell>
          <cell r="AC640">
            <v>6500</v>
          </cell>
          <cell r="AD640">
            <v>0</v>
          </cell>
          <cell r="AE640">
            <v>0</v>
          </cell>
          <cell r="AF640">
            <v>6003</v>
          </cell>
          <cell r="AG640">
            <v>0</v>
          </cell>
          <cell r="AH640">
            <v>17865</v>
          </cell>
          <cell r="AI640">
            <v>103150</v>
          </cell>
          <cell r="AJ640">
            <v>0</v>
          </cell>
          <cell r="AK640">
            <v>20882</v>
          </cell>
          <cell r="AL640">
            <v>2915</v>
          </cell>
          <cell r="AM640">
            <v>46306.2</v>
          </cell>
          <cell r="AN640">
            <v>795</v>
          </cell>
          <cell r="AO640">
            <v>0</v>
          </cell>
          <cell r="AP640">
            <v>0</v>
          </cell>
          <cell r="AQ640">
            <v>549034</v>
          </cell>
          <cell r="AR640">
            <v>16913</v>
          </cell>
          <cell r="AS640">
            <v>0</v>
          </cell>
          <cell r="AT640">
            <v>940</v>
          </cell>
          <cell r="AU640">
            <v>0</v>
          </cell>
          <cell r="AV640">
            <v>2745</v>
          </cell>
          <cell r="AW640">
            <v>4666.9589999999998</v>
          </cell>
          <cell r="AX640">
            <v>1120.0292999999999</v>
          </cell>
        </row>
        <row r="641">
          <cell r="D641" t="str">
            <v>近藤　智恵</v>
          </cell>
          <cell r="E641">
            <v>1003</v>
          </cell>
          <cell r="F641" t="str">
            <v>研修業務部</v>
          </cell>
          <cell r="G641">
            <v>100302</v>
          </cell>
          <cell r="H641" t="str">
            <v>低炭素化支援Ｇ</v>
          </cell>
          <cell r="I641">
            <v>1</v>
          </cell>
          <cell r="J641" t="str">
            <v>部門1</v>
          </cell>
          <cell r="K641">
            <v>1001</v>
          </cell>
          <cell r="L641" t="str">
            <v>部門1-1</v>
          </cell>
          <cell r="M641">
            <v>100102</v>
          </cell>
          <cell r="N641" t="str">
            <v>一般職員</v>
          </cell>
          <cell r="O641">
            <v>300</v>
          </cell>
          <cell r="P641">
            <v>354400</v>
          </cell>
          <cell r="Q641">
            <v>354400</v>
          </cell>
          <cell r="R641">
            <v>0</v>
          </cell>
          <cell r="S641">
            <v>0</v>
          </cell>
          <cell r="T641">
            <v>0</v>
          </cell>
          <cell r="U641">
            <v>0</v>
          </cell>
          <cell r="V641">
            <v>0</v>
          </cell>
          <cell r="W641">
            <v>0</v>
          </cell>
          <cell r="X641">
            <v>0</v>
          </cell>
          <cell r="Y641">
            <v>0</v>
          </cell>
          <cell r="Z641">
            <v>354400</v>
          </cell>
          <cell r="AA641">
            <v>45000</v>
          </cell>
          <cell r="AB641">
            <v>47928</v>
          </cell>
          <cell r="AC641">
            <v>0</v>
          </cell>
          <cell r="AD641">
            <v>0</v>
          </cell>
          <cell r="AE641">
            <v>0</v>
          </cell>
          <cell r="AF641">
            <v>17276</v>
          </cell>
          <cell r="AG641">
            <v>0</v>
          </cell>
          <cell r="AH641">
            <v>4200</v>
          </cell>
          <cell r="AI641">
            <v>0</v>
          </cell>
          <cell r="AJ641">
            <v>0</v>
          </cell>
          <cell r="AK641">
            <v>18518</v>
          </cell>
          <cell r="AL641">
            <v>2585</v>
          </cell>
          <cell r="AM641">
            <v>41064.800000000003</v>
          </cell>
          <cell r="AN641">
            <v>705</v>
          </cell>
          <cell r="AO641">
            <v>0</v>
          </cell>
          <cell r="AP641">
            <v>0</v>
          </cell>
          <cell r="AQ641">
            <v>468804</v>
          </cell>
          <cell r="AR641">
            <v>0</v>
          </cell>
          <cell r="AS641">
            <v>0</v>
          </cell>
          <cell r="AT641">
            <v>0</v>
          </cell>
          <cell r="AU641">
            <v>0</v>
          </cell>
          <cell r="AV641">
            <v>2344</v>
          </cell>
          <cell r="AW641">
            <v>3984.8539999999998</v>
          </cell>
          <cell r="AX641">
            <v>956.36009999999999</v>
          </cell>
        </row>
        <row r="642">
          <cell r="D642" t="str">
            <v>西山　毅</v>
          </cell>
          <cell r="E642">
            <v>1004</v>
          </cell>
          <cell r="F642" t="str">
            <v>事業統括部</v>
          </cell>
          <cell r="G642">
            <v>100401</v>
          </cell>
          <cell r="H642" t="str">
            <v>事業統括Ｇ</v>
          </cell>
          <cell r="I642">
            <v>1</v>
          </cell>
          <cell r="J642" t="str">
            <v>部門1</v>
          </cell>
          <cell r="K642">
            <v>1001</v>
          </cell>
          <cell r="L642" t="str">
            <v>部門1-1</v>
          </cell>
          <cell r="M642">
            <v>100102</v>
          </cell>
          <cell r="N642" t="str">
            <v>一般職員</v>
          </cell>
          <cell r="O642">
            <v>500</v>
          </cell>
          <cell r="P642">
            <v>395000</v>
          </cell>
          <cell r="Q642">
            <v>395000</v>
          </cell>
          <cell r="R642">
            <v>0</v>
          </cell>
          <cell r="S642">
            <v>0</v>
          </cell>
          <cell r="T642">
            <v>0</v>
          </cell>
          <cell r="U642">
            <v>0</v>
          </cell>
          <cell r="V642">
            <v>0</v>
          </cell>
          <cell r="W642">
            <v>0</v>
          </cell>
          <cell r="X642">
            <v>0</v>
          </cell>
          <cell r="Y642">
            <v>0</v>
          </cell>
          <cell r="Z642">
            <v>395000</v>
          </cell>
          <cell r="AA642">
            <v>0</v>
          </cell>
          <cell r="AB642">
            <v>48780</v>
          </cell>
          <cell r="AC642">
            <v>11500</v>
          </cell>
          <cell r="AD642">
            <v>27000</v>
          </cell>
          <cell r="AE642">
            <v>0</v>
          </cell>
          <cell r="AF642">
            <v>9306</v>
          </cell>
          <cell r="AG642">
            <v>0</v>
          </cell>
          <cell r="AH642">
            <v>6959</v>
          </cell>
          <cell r="AI642">
            <v>138533</v>
          </cell>
          <cell r="AJ642">
            <v>0</v>
          </cell>
          <cell r="AK642">
            <v>24428</v>
          </cell>
          <cell r="AL642">
            <v>3410</v>
          </cell>
          <cell r="AM642">
            <v>54169.8</v>
          </cell>
          <cell r="AN642">
            <v>930</v>
          </cell>
          <cell r="AO642">
            <v>0</v>
          </cell>
          <cell r="AP642">
            <v>0</v>
          </cell>
          <cell r="AQ642">
            <v>637078</v>
          </cell>
          <cell r="AR642">
            <v>23941</v>
          </cell>
          <cell r="AS642">
            <v>0</v>
          </cell>
          <cell r="AT642">
            <v>0</v>
          </cell>
          <cell r="AU642">
            <v>0</v>
          </cell>
          <cell r="AV642">
            <v>3185</v>
          </cell>
          <cell r="AW642">
            <v>5415.5529999999999</v>
          </cell>
          <cell r="AX642">
            <v>1299.6391000000001</v>
          </cell>
        </row>
        <row r="643">
          <cell r="D643" t="str">
            <v>吉岡　治</v>
          </cell>
          <cell r="E643">
            <v>1002</v>
          </cell>
          <cell r="F643" t="str">
            <v>政策推進部</v>
          </cell>
          <cell r="G643">
            <v>100201</v>
          </cell>
          <cell r="H643" t="str">
            <v>国際人材Ｇ</v>
          </cell>
          <cell r="I643">
            <v>1</v>
          </cell>
          <cell r="J643" t="str">
            <v>部門1</v>
          </cell>
          <cell r="K643">
            <v>1001</v>
          </cell>
          <cell r="L643" t="str">
            <v>部門1-1</v>
          </cell>
          <cell r="M643">
            <v>100102</v>
          </cell>
          <cell r="N643" t="str">
            <v>一般職員</v>
          </cell>
          <cell r="O643">
            <v>300</v>
          </cell>
          <cell r="P643">
            <v>457400</v>
          </cell>
          <cell r="Q643">
            <v>457400</v>
          </cell>
          <cell r="R643">
            <v>0</v>
          </cell>
          <cell r="S643">
            <v>0</v>
          </cell>
          <cell r="T643">
            <v>0</v>
          </cell>
          <cell r="U643">
            <v>0</v>
          </cell>
          <cell r="V643">
            <v>0</v>
          </cell>
          <cell r="W643">
            <v>0</v>
          </cell>
          <cell r="X643">
            <v>0</v>
          </cell>
          <cell r="Y643">
            <v>0</v>
          </cell>
          <cell r="Z643">
            <v>457400</v>
          </cell>
          <cell r="AA643">
            <v>105000</v>
          </cell>
          <cell r="AB643">
            <v>69828</v>
          </cell>
          <cell r="AC643">
            <v>19500</v>
          </cell>
          <cell r="AD643">
            <v>0</v>
          </cell>
          <cell r="AE643">
            <v>0</v>
          </cell>
          <cell r="AF643">
            <v>7866</v>
          </cell>
          <cell r="AG643">
            <v>0</v>
          </cell>
          <cell r="AH643">
            <v>9200</v>
          </cell>
          <cell r="AI643">
            <v>0</v>
          </cell>
          <cell r="AJ643">
            <v>0</v>
          </cell>
          <cell r="AK643">
            <v>25610</v>
          </cell>
          <cell r="AL643">
            <v>3575</v>
          </cell>
          <cell r="AM643">
            <v>54169.8</v>
          </cell>
          <cell r="AN643">
            <v>930</v>
          </cell>
          <cell r="AO643">
            <v>0</v>
          </cell>
          <cell r="AP643">
            <v>0</v>
          </cell>
          <cell r="AQ643">
            <v>668794</v>
          </cell>
          <cell r="AR643">
            <v>0</v>
          </cell>
          <cell r="AS643">
            <v>0</v>
          </cell>
          <cell r="AT643">
            <v>0</v>
          </cell>
          <cell r="AU643">
            <v>0</v>
          </cell>
          <cell r="AV643">
            <v>3343</v>
          </cell>
          <cell r="AW643">
            <v>5685.7190000000001</v>
          </cell>
          <cell r="AX643">
            <v>1364.3397</v>
          </cell>
        </row>
        <row r="644">
          <cell r="D644" t="str">
            <v>西古　雅彦</v>
          </cell>
          <cell r="E644">
            <v>1001</v>
          </cell>
          <cell r="F644" t="str">
            <v>産業推進部</v>
          </cell>
          <cell r="G644">
            <v>100101</v>
          </cell>
          <cell r="H644" t="str">
            <v>産業国際化・インフラＧ</v>
          </cell>
          <cell r="I644">
            <v>1</v>
          </cell>
          <cell r="J644" t="str">
            <v>部門1</v>
          </cell>
          <cell r="K644">
            <v>1001</v>
          </cell>
          <cell r="L644" t="str">
            <v>部門1-1</v>
          </cell>
          <cell r="M644">
            <v>100102</v>
          </cell>
          <cell r="N644" t="str">
            <v>一般職員</v>
          </cell>
          <cell r="O644">
            <v>500</v>
          </cell>
          <cell r="P644">
            <v>399500</v>
          </cell>
          <cell r="Q644">
            <v>399500</v>
          </cell>
          <cell r="R644">
            <v>0</v>
          </cell>
          <cell r="S644">
            <v>0</v>
          </cell>
          <cell r="T644">
            <v>0</v>
          </cell>
          <cell r="U644">
            <v>0</v>
          </cell>
          <cell r="V644">
            <v>0</v>
          </cell>
          <cell r="W644">
            <v>0</v>
          </cell>
          <cell r="X644">
            <v>0</v>
          </cell>
          <cell r="Y644">
            <v>0</v>
          </cell>
          <cell r="Z644">
            <v>399500</v>
          </cell>
          <cell r="AA644">
            <v>0</v>
          </cell>
          <cell r="AB644">
            <v>50640</v>
          </cell>
          <cell r="AC644">
            <v>22500</v>
          </cell>
          <cell r="AD644">
            <v>0</v>
          </cell>
          <cell r="AE644">
            <v>0</v>
          </cell>
          <cell r="AF644">
            <v>12065</v>
          </cell>
          <cell r="AG644">
            <v>0</v>
          </cell>
          <cell r="AH644">
            <v>10452</v>
          </cell>
          <cell r="AI644">
            <v>86919</v>
          </cell>
          <cell r="AJ644">
            <v>0</v>
          </cell>
          <cell r="AK644">
            <v>22064</v>
          </cell>
          <cell r="AL644">
            <v>3080</v>
          </cell>
          <cell r="AM644">
            <v>48927.4</v>
          </cell>
          <cell r="AN644">
            <v>840</v>
          </cell>
          <cell r="AO644">
            <v>0</v>
          </cell>
          <cell r="AP644">
            <v>0</v>
          </cell>
          <cell r="AQ644">
            <v>582076</v>
          </cell>
          <cell r="AR644">
            <v>13585</v>
          </cell>
          <cell r="AS644">
            <v>0</v>
          </cell>
          <cell r="AT644">
            <v>0</v>
          </cell>
          <cell r="AU644">
            <v>0</v>
          </cell>
          <cell r="AV644">
            <v>2910</v>
          </cell>
          <cell r="AW644">
            <v>4948.0259999999998</v>
          </cell>
          <cell r="AX644">
            <v>1187.4349999999999</v>
          </cell>
        </row>
        <row r="645">
          <cell r="D645" t="str">
            <v>大滝　明泰</v>
          </cell>
          <cell r="E645">
            <v>1006</v>
          </cell>
          <cell r="F645" t="str">
            <v>東京研修センター</v>
          </cell>
          <cell r="G645">
            <v>100601</v>
          </cell>
          <cell r="H645" t="str">
            <v>ＴＫＣＧ</v>
          </cell>
          <cell r="I645">
            <v>1</v>
          </cell>
          <cell r="J645" t="str">
            <v>部門1</v>
          </cell>
          <cell r="K645">
            <v>1001</v>
          </cell>
          <cell r="L645" t="str">
            <v>部門1-1</v>
          </cell>
          <cell r="M645">
            <v>100102</v>
          </cell>
          <cell r="N645" t="str">
            <v>一般職員</v>
          </cell>
          <cell r="O645">
            <v>500</v>
          </cell>
          <cell r="P645">
            <v>365100</v>
          </cell>
          <cell r="Q645">
            <v>365100</v>
          </cell>
          <cell r="R645">
            <v>0</v>
          </cell>
          <cell r="S645">
            <v>0</v>
          </cell>
          <cell r="T645">
            <v>0</v>
          </cell>
          <cell r="U645">
            <v>0</v>
          </cell>
          <cell r="V645">
            <v>0</v>
          </cell>
          <cell r="W645">
            <v>0</v>
          </cell>
          <cell r="X645">
            <v>0</v>
          </cell>
          <cell r="Y645">
            <v>0</v>
          </cell>
          <cell r="Z645">
            <v>365100</v>
          </cell>
          <cell r="AA645">
            <v>0</v>
          </cell>
          <cell r="AB645">
            <v>46152</v>
          </cell>
          <cell r="AC645">
            <v>19500</v>
          </cell>
          <cell r="AD645">
            <v>0</v>
          </cell>
          <cell r="AE645">
            <v>0</v>
          </cell>
          <cell r="AF645">
            <v>27361</v>
          </cell>
          <cell r="AG645">
            <v>0</v>
          </cell>
          <cell r="AH645">
            <v>21259</v>
          </cell>
          <cell r="AI645">
            <v>305869</v>
          </cell>
          <cell r="AJ645">
            <v>0</v>
          </cell>
          <cell r="AK645">
            <v>25610</v>
          </cell>
          <cell r="AL645">
            <v>3575</v>
          </cell>
          <cell r="AM645">
            <v>54169.8</v>
          </cell>
          <cell r="AN645">
            <v>930</v>
          </cell>
          <cell r="AO645">
            <v>0</v>
          </cell>
          <cell r="AP645">
            <v>0</v>
          </cell>
          <cell r="AQ645">
            <v>785241</v>
          </cell>
          <cell r="AR645">
            <v>51129</v>
          </cell>
          <cell r="AS645">
            <v>10389</v>
          </cell>
          <cell r="AT645">
            <v>2173</v>
          </cell>
          <cell r="AU645">
            <v>0</v>
          </cell>
          <cell r="AV645">
            <v>3926</v>
          </cell>
          <cell r="AW645">
            <v>6674.7534999999998</v>
          </cell>
          <cell r="AX645">
            <v>1601.8915999999999</v>
          </cell>
        </row>
        <row r="646">
          <cell r="D646" t="str">
            <v>小川　和久</v>
          </cell>
          <cell r="E646">
            <v>1008</v>
          </cell>
          <cell r="F646" t="str">
            <v>HIDA総合研究所</v>
          </cell>
          <cell r="G646">
            <v>100802</v>
          </cell>
          <cell r="H646" t="str">
            <v>海外戦略Ｇ</v>
          </cell>
          <cell r="I646">
            <v>1</v>
          </cell>
          <cell r="J646" t="str">
            <v>部門1</v>
          </cell>
          <cell r="K646">
            <v>1001</v>
          </cell>
          <cell r="L646" t="str">
            <v>部門1-1</v>
          </cell>
          <cell r="M646">
            <v>100102</v>
          </cell>
          <cell r="N646" t="str">
            <v>一般職員</v>
          </cell>
          <cell r="O646">
            <v>300</v>
          </cell>
          <cell r="P646">
            <v>438200</v>
          </cell>
          <cell r="Q646">
            <v>438200</v>
          </cell>
          <cell r="R646">
            <v>0</v>
          </cell>
          <cell r="S646">
            <v>0</v>
          </cell>
          <cell r="T646">
            <v>0</v>
          </cell>
          <cell r="U646">
            <v>0</v>
          </cell>
          <cell r="V646">
            <v>0</v>
          </cell>
          <cell r="W646">
            <v>0</v>
          </cell>
          <cell r="X646">
            <v>0</v>
          </cell>
          <cell r="Y646">
            <v>0</v>
          </cell>
          <cell r="Z646">
            <v>438200</v>
          </cell>
          <cell r="AA646">
            <v>75000</v>
          </cell>
          <cell r="AB646">
            <v>64524</v>
          </cell>
          <cell r="AC646">
            <v>24500</v>
          </cell>
          <cell r="AD646">
            <v>27000</v>
          </cell>
          <cell r="AE646">
            <v>0</v>
          </cell>
          <cell r="AF646">
            <v>34656</v>
          </cell>
          <cell r="AG646">
            <v>0</v>
          </cell>
          <cell r="AH646">
            <v>10000</v>
          </cell>
          <cell r="AI646">
            <v>0</v>
          </cell>
          <cell r="AJ646">
            <v>0</v>
          </cell>
          <cell r="AK646">
            <v>26792</v>
          </cell>
          <cell r="AL646">
            <v>3740</v>
          </cell>
          <cell r="AM646">
            <v>54169.8</v>
          </cell>
          <cell r="AN646">
            <v>930</v>
          </cell>
          <cell r="AO646">
            <v>0</v>
          </cell>
          <cell r="AP646">
            <v>0</v>
          </cell>
          <cell r="AQ646">
            <v>673880</v>
          </cell>
          <cell r="AR646">
            <v>0</v>
          </cell>
          <cell r="AS646">
            <v>0</v>
          </cell>
          <cell r="AT646">
            <v>0</v>
          </cell>
          <cell r="AU646">
            <v>0</v>
          </cell>
          <cell r="AV646">
            <v>3369</v>
          </cell>
          <cell r="AW646">
            <v>5728.38</v>
          </cell>
          <cell r="AX646">
            <v>1374.7152000000001</v>
          </cell>
        </row>
        <row r="647">
          <cell r="D647" t="str">
            <v>名越　吉太郎</v>
          </cell>
          <cell r="E647">
            <v>1004</v>
          </cell>
          <cell r="F647" t="str">
            <v>事業統括部</v>
          </cell>
          <cell r="G647">
            <v>100404</v>
          </cell>
          <cell r="H647" t="str">
            <v>バンコク事務所</v>
          </cell>
          <cell r="I647">
            <v>1</v>
          </cell>
          <cell r="J647" t="str">
            <v>部門1</v>
          </cell>
          <cell r="K647">
            <v>1001</v>
          </cell>
          <cell r="L647" t="str">
            <v>部門1-1</v>
          </cell>
          <cell r="M647">
            <v>100102</v>
          </cell>
          <cell r="N647" t="str">
            <v>一般職員</v>
          </cell>
          <cell r="O647">
            <v>400</v>
          </cell>
          <cell r="P647">
            <v>370640</v>
          </cell>
          <cell r="Q647">
            <v>370640</v>
          </cell>
          <cell r="R647">
            <v>0</v>
          </cell>
          <cell r="S647">
            <v>0</v>
          </cell>
          <cell r="T647">
            <v>0</v>
          </cell>
          <cell r="U647">
            <v>0</v>
          </cell>
          <cell r="V647">
            <v>0</v>
          </cell>
          <cell r="W647">
            <v>0</v>
          </cell>
          <cell r="X647">
            <v>0</v>
          </cell>
          <cell r="Y647">
            <v>0</v>
          </cell>
          <cell r="Z647">
            <v>370640</v>
          </cell>
          <cell r="AA647">
            <v>0</v>
          </cell>
          <cell r="AB647">
            <v>0</v>
          </cell>
          <cell r="AC647">
            <v>13000</v>
          </cell>
          <cell r="AD647">
            <v>0</v>
          </cell>
          <cell r="AE647">
            <v>0</v>
          </cell>
          <cell r="AF647">
            <v>0</v>
          </cell>
          <cell r="AG647">
            <v>0</v>
          </cell>
          <cell r="AH647">
            <v>4200</v>
          </cell>
          <cell r="AI647">
            <v>0</v>
          </cell>
          <cell r="AJ647">
            <v>0</v>
          </cell>
          <cell r="AK647">
            <v>25610</v>
          </cell>
          <cell r="AL647">
            <v>3575</v>
          </cell>
          <cell r="AM647">
            <v>54169.8</v>
          </cell>
          <cell r="AN647">
            <v>930</v>
          </cell>
          <cell r="AO647">
            <v>0</v>
          </cell>
          <cell r="AP647">
            <v>0</v>
          </cell>
          <cell r="AQ647">
            <v>387840</v>
          </cell>
          <cell r="AR647">
            <v>0</v>
          </cell>
          <cell r="AS647">
            <v>0</v>
          </cell>
          <cell r="AT647">
            <v>0</v>
          </cell>
          <cell r="AU647">
            <v>0</v>
          </cell>
          <cell r="AV647">
            <v>1939</v>
          </cell>
          <cell r="AW647">
            <v>3296.84</v>
          </cell>
          <cell r="AX647">
            <v>0</v>
          </cell>
        </row>
        <row r="648">
          <cell r="D648" t="str">
            <v>土屋　麻里子</v>
          </cell>
          <cell r="E648">
            <v>1002</v>
          </cell>
          <cell r="F648" t="str">
            <v>派遣業務部</v>
          </cell>
          <cell r="G648">
            <v>100201</v>
          </cell>
          <cell r="H648" t="str">
            <v>派遣業務Ｇ</v>
          </cell>
          <cell r="I648">
            <v>1</v>
          </cell>
          <cell r="J648" t="str">
            <v>部門1</v>
          </cell>
          <cell r="K648">
            <v>1001</v>
          </cell>
          <cell r="L648" t="str">
            <v>部門1-1</v>
          </cell>
          <cell r="M648">
            <v>100102</v>
          </cell>
          <cell r="N648" t="str">
            <v>一般職員</v>
          </cell>
          <cell r="O648">
            <v>500</v>
          </cell>
          <cell r="P648">
            <v>351700</v>
          </cell>
          <cell r="Q648">
            <v>351700</v>
          </cell>
          <cell r="R648">
            <v>0</v>
          </cell>
          <cell r="S648">
            <v>0</v>
          </cell>
          <cell r="T648">
            <v>0</v>
          </cell>
          <cell r="U648">
            <v>0</v>
          </cell>
          <cell r="V648">
            <v>0</v>
          </cell>
          <cell r="W648">
            <v>0</v>
          </cell>
          <cell r="X648">
            <v>0</v>
          </cell>
          <cell r="Y648">
            <v>0</v>
          </cell>
          <cell r="Z648">
            <v>351700</v>
          </cell>
          <cell r="AA648">
            <v>0</v>
          </cell>
          <cell r="AB648">
            <v>43764</v>
          </cell>
          <cell r="AC648">
            <v>13000</v>
          </cell>
          <cell r="AD648">
            <v>0</v>
          </cell>
          <cell r="AE648">
            <v>0</v>
          </cell>
          <cell r="AF648">
            <v>17681</v>
          </cell>
          <cell r="AG648">
            <v>0</v>
          </cell>
          <cell r="AH648">
            <v>6103</v>
          </cell>
          <cell r="AI648">
            <v>6450</v>
          </cell>
          <cell r="AJ648">
            <v>0</v>
          </cell>
          <cell r="AK648">
            <v>16154</v>
          </cell>
          <cell r="AL648">
            <v>2255</v>
          </cell>
          <cell r="AM648">
            <v>35822.400000000001</v>
          </cell>
          <cell r="AN648">
            <v>615</v>
          </cell>
          <cell r="AO648">
            <v>0</v>
          </cell>
          <cell r="AP648">
            <v>0</v>
          </cell>
          <cell r="AQ648">
            <v>438698</v>
          </cell>
          <cell r="AR648">
            <v>0</v>
          </cell>
          <cell r="AS648">
            <v>0</v>
          </cell>
          <cell r="AT648">
            <v>0</v>
          </cell>
          <cell r="AU648">
            <v>0</v>
          </cell>
          <cell r="AV648">
            <v>2193</v>
          </cell>
          <cell r="AW648">
            <v>3729.4229999999998</v>
          </cell>
          <cell r="AX648">
            <v>894.94389999999999</v>
          </cell>
        </row>
        <row r="649">
          <cell r="D649" t="str">
            <v>山下　夏子</v>
          </cell>
          <cell r="E649">
            <v>1001</v>
          </cell>
          <cell r="F649" t="str">
            <v>産業推進部</v>
          </cell>
          <cell r="G649">
            <v>100102</v>
          </cell>
          <cell r="H649" t="str">
            <v>ＥＰＡＧ</v>
          </cell>
          <cell r="I649">
            <v>1</v>
          </cell>
          <cell r="J649" t="str">
            <v>部門1</v>
          </cell>
          <cell r="K649">
            <v>1001</v>
          </cell>
          <cell r="L649" t="str">
            <v>部門1-1</v>
          </cell>
          <cell r="M649">
            <v>100102</v>
          </cell>
          <cell r="N649" t="str">
            <v>一般職員</v>
          </cell>
          <cell r="O649">
            <v>500</v>
          </cell>
          <cell r="P649">
            <v>315600</v>
          </cell>
          <cell r="Q649">
            <v>315600</v>
          </cell>
          <cell r="R649">
            <v>0</v>
          </cell>
          <cell r="S649">
            <v>0</v>
          </cell>
          <cell r="T649">
            <v>0</v>
          </cell>
          <cell r="U649">
            <v>0</v>
          </cell>
          <cell r="V649">
            <v>0</v>
          </cell>
          <cell r="W649">
            <v>0</v>
          </cell>
          <cell r="X649">
            <v>0</v>
          </cell>
          <cell r="Y649">
            <v>0</v>
          </cell>
          <cell r="Z649">
            <v>315600</v>
          </cell>
          <cell r="AA649">
            <v>0</v>
          </cell>
          <cell r="AB649">
            <v>37872</v>
          </cell>
          <cell r="AC649">
            <v>0</v>
          </cell>
          <cell r="AD649">
            <v>0</v>
          </cell>
          <cell r="AE649">
            <v>0</v>
          </cell>
          <cell r="AF649">
            <v>8900</v>
          </cell>
          <cell r="AG649">
            <v>0</v>
          </cell>
          <cell r="AH649">
            <v>0</v>
          </cell>
          <cell r="AI649">
            <v>14434</v>
          </cell>
          <cell r="AJ649">
            <v>0</v>
          </cell>
          <cell r="AK649">
            <v>14184</v>
          </cell>
          <cell r="AL649">
            <v>1980</v>
          </cell>
          <cell r="AM649">
            <v>31453.4</v>
          </cell>
          <cell r="AN649">
            <v>540</v>
          </cell>
          <cell r="AO649">
            <v>0</v>
          </cell>
          <cell r="AP649">
            <v>0</v>
          </cell>
          <cell r="AQ649">
            <v>376806</v>
          </cell>
          <cell r="AR649">
            <v>0</v>
          </cell>
          <cell r="AS649">
            <v>0</v>
          </cell>
          <cell r="AT649">
            <v>0</v>
          </cell>
          <cell r="AU649">
            <v>0</v>
          </cell>
          <cell r="AV649">
            <v>1884</v>
          </cell>
          <cell r="AW649">
            <v>3202.8809999999999</v>
          </cell>
          <cell r="AX649">
            <v>768.68420000000003</v>
          </cell>
        </row>
        <row r="650">
          <cell r="D650" t="str">
            <v>小柴　基弘</v>
          </cell>
          <cell r="E650">
            <v>1007</v>
          </cell>
          <cell r="F650" t="str">
            <v>関西研修センター</v>
          </cell>
          <cell r="G650">
            <v>100701</v>
          </cell>
          <cell r="H650" t="str">
            <v>ＫＫＣＧ</v>
          </cell>
          <cell r="I650">
            <v>1</v>
          </cell>
          <cell r="J650" t="str">
            <v>部門1</v>
          </cell>
          <cell r="K650">
            <v>1001</v>
          </cell>
          <cell r="L650" t="str">
            <v>部門1-1</v>
          </cell>
          <cell r="M650">
            <v>100102</v>
          </cell>
          <cell r="N650" t="str">
            <v>一般職員</v>
          </cell>
          <cell r="O650">
            <v>300</v>
          </cell>
          <cell r="P650">
            <v>413300</v>
          </cell>
          <cell r="Q650">
            <v>413300</v>
          </cell>
          <cell r="R650">
            <v>0</v>
          </cell>
          <cell r="S650">
            <v>0</v>
          </cell>
          <cell r="T650">
            <v>0</v>
          </cell>
          <cell r="U650">
            <v>0</v>
          </cell>
          <cell r="V650">
            <v>0</v>
          </cell>
          <cell r="W650">
            <v>0</v>
          </cell>
          <cell r="X650">
            <v>0</v>
          </cell>
          <cell r="Y650">
            <v>0</v>
          </cell>
          <cell r="Z650">
            <v>413300</v>
          </cell>
          <cell r="AA650">
            <v>75000</v>
          </cell>
          <cell r="AB650">
            <v>62316</v>
          </cell>
          <cell r="AC650">
            <v>31000</v>
          </cell>
          <cell r="AD650">
            <v>27000</v>
          </cell>
          <cell r="AE650">
            <v>0</v>
          </cell>
          <cell r="AF650">
            <v>15383</v>
          </cell>
          <cell r="AG650">
            <v>0</v>
          </cell>
          <cell r="AH650">
            <v>4000</v>
          </cell>
          <cell r="AI650">
            <v>0</v>
          </cell>
          <cell r="AJ650">
            <v>0</v>
          </cell>
          <cell r="AK650">
            <v>24428</v>
          </cell>
          <cell r="AL650">
            <v>3410</v>
          </cell>
          <cell r="AM650">
            <v>54169.8</v>
          </cell>
          <cell r="AN650">
            <v>930</v>
          </cell>
          <cell r="AO650">
            <v>0</v>
          </cell>
          <cell r="AP650">
            <v>0</v>
          </cell>
          <cell r="AQ650">
            <v>627999</v>
          </cell>
          <cell r="AR650">
            <v>0</v>
          </cell>
          <cell r="AS650">
            <v>0</v>
          </cell>
          <cell r="AT650">
            <v>0</v>
          </cell>
          <cell r="AU650">
            <v>0</v>
          </cell>
          <cell r="AV650">
            <v>3139</v>
          </cell>
          <cell r="AW650">
            <v>5338.9865</v>
          </cell>
          <cell r="AX650">
            <v>1281.1179</v>
          </cell>
        </row>
        <row r="651">
          <cell r="D651" t="str">
            <v>南谷　剛</v>
          </cell>
          <cell r="E651">
            <v>1002</v>
          </cell>
          <cell r="F651" t="str">
            <v>政策推進部</v>
          </cell>
          <cell r="G651">
            <v>100202</v>
          </cell>
          <cell r="H651" t="str">
            <v>政策受託Ｇ</v>
          </cell>
          <cell r="I651">
            <v>1</v>
          </cell>
          <cell r="J651" t="str">
            <v>部門1</v>
          </cell>
          <cell r="K651">
            <v>1001</v>
          </cell>
          <cell r="L651" t="str">
            <v>部門1-1</v>
          </cell>
          <cell r="M651">
            <v>100102</v>
          </cell>
          <cell r="N651" t="str">
            <v>一般職員</v>
          </cell>
          <cell r="O651">
            <v>500</v>
          </cell>
          <cell r="P651">
            <v>349000</v>
          </cell>
          <cell r="Q651">
            <v>349000</v>
          </cell>
          <cell r="R651">
            <v>0</v>
          </cell>
          <cell r="S651">
            <v>0</v>
          </cell>
          <cell r="T651">
            <v>0</v>
          </cell>
          <cell r="U651">
            <v>0</v>
          </cell>
          <cell r="V651">
            <v>0</v>
          </cell>
          <cell r="W651">
            <v>0</v>
          </cell>
          <cell r="X651">
            <v>0</v>
          </cell>
          <cell r="Y651">
            <v>0</v>
          </cell>
          <cell r="Z651">
            <v>349000</v>
          </cell>
          <cell r="AA651">
            <v>0</v>
          </cell>
          <cell r="AB651">
            <v>45000</v>
          </cell>
          <cell r="AC651">
            <v>26000</v>
          </cell>
          <cell r="AD651">
            <v>0</v>
          </cell>
          <cell r="AE651">
            <v>0</v>
          </cell>
          <cell r="AF651">
            <v>13663</v>
          </cell>
          <cell r="AG651">
            <v>0</v>
          </cell>
          <cell r="AH651">
            <v>11050</v>
          </cell>
          <cell r="AI651">
            <v>0</v>
          </cell>
          <cell r="AJ651">
            <v>0</v>
          </cell>
          <cell r="AK651">
            <v>22064</v>
          </cell>
          <cell r="AL651">
            <v>3080</v>
          </cell>
          <cell r="AM651">
            <v>48927.4</v>
          </cell>
          <cell r="AN651">
            <v>840</v>
          </cell>
          <cell r="AO651">
            <v>0</v>
          </cell>
          <cell r="AP651">
            <v>0</v>
          </cell>
          <cell r="AQ651">
            <v>444713</v>
          </cell>
          <cell r="AR651">
            <v>0</v>
          </cell>
          <cell r="AS651">
            <v>0</v>
          </cell>
          <cell r="AT651">
            <v>0</v>
          </cell>
          <cell r="AU651">
            <v>0</v>
          </cell>
          <cell r="AV651">
            <v>2223</v>
          </cell>
          <cell r="AW651">
            <v>3780.6255000000001</v>
          </cell>
          <cell r="AX651">
            <v>907.21450000000004</v>
          </cell>
        </row>
        <row r="652">
          <cell r="D652" t="str">
            <v>栗山　明</v>
          </cell>
          <cell r="E652">
            <v>1004</v>
          </cell>
          <cell r="F652" t="str">
            <v>事業統括部</v>
          </cell>
          <cell r="G652">
            <v>100406</v>
          </cell>
          <cell r="H652" t="str">
            <v>ニューデリー事務所</v>
          </cell>
          <cell r="I652">
            <v>1</v>
          </cell>
          <cell r="J652" t="str">
            <v>部門1</v>
          </cell>
          <cell r="K652">
            <v>1001</v>
          </cell>
          <cell r="L652" t="str">
            <v>部門1-1</v>
          </cell>
          <cell r="M652">
            <v>100102</v>
          </cell>
          <cell r="N652" t="str">
            <v>一般職員</v>
          </cell>
          <cell r="O652">
            <v>400</v>
          </cell>
          <cell r="P652">
            <v>292080</v>
          </cell>
          <cell r="Q652">
            <v>292080</v>
          </cell>
          <cell r="R652">
            <v>0</v>
          </cell>
          <cell r="S652">
            <v>0</v>
          </cell>
          <cell r="T652">
            <v>0</v>
          </cell>
          <cell r="U652">
            <v>0</v>
          </cell>
          <cell r="V652">
            <v>0</v>
          </cell>
          <cell r="W652">
            <v>0</v>
          </cell>
          <cell r="X652">
            <v>0</v>
          </cell>
          <cell r="Y652">
            <v>0</v>
          </cell>
          <cell r="Z652">
            <v>292080</v>
          </cell>
          <cell r="AA652">
            <v>0</v>
          </cell>
          <cell r="AB652">
            <v>0</v>
          </cell>
          <cell r="AC652">
            <v>26000</v>
          </cell>
          <cell r="AD652">
            <v>0</v>
          </cell>
          <cell r="AE652">
            <v>0</v>
          </cell>
          <cell r="AF652">
            <v>0</v>
          </cell>
          <cell r="AG652">
            <v>0</v>
          </cell>
          <cell r="AH652">
            <v>16400</v>
          </cell>
          <cell r="AI652">
            <v>0</v>
          </cell>
          <cell r="AJ652">
            <v>0</v>
          </cell>
          <cell r="AK652">
            <v>22064</v>
          </cell>
          <cell r="AL652">
            <v>0</v>
          </cell>
          <cell r="AM652">
            <v>48927.4</v>
          </cell>
          <cell r="AN652">
            <v>840</v>
          </cell>
          <cell r="AO652">
            <v>0</v>
          </cell>
          <cell r="AP652">
            <v>0</v>
          </cell>
          <cell r="AQ652">
            <v>334480</v>
          </cell>
          <cell r="AR652">
            <v>0</v>
          </cell>
          <cell r="AS652">
            <v>0</v>
          </cell>
          <cell r="AT652">
            <v>0</v>
          </cell>
          <cell r="AU652">
            <v>0</v>
          </cell>
          <cell r="AV652">
            <v>1672</v>
          </cell>
          <cell r="AW652">
            <v>2843.48</v>
          </cell>
          <cell r="AX652">
            <v>0</v>
          </cell>
        </row>
        <row r="653">
          <cell r="D653" t="str">
            <v>戸田　英信</v>
          </cell>
          <cell r="E653">
            <v>1005</v>
          </cell>
          <cell r="F653" t="str">
            <v>総務企画部</v>
          </cell>
          <cell r="G653">
            <v>100504</v>
          </cell>
          <cell r="H653" t="str">
            <v>会計Ｇ</v>
          </cell>
          <cell r="I653">
            <v>1</v>
          </cell>
          <cell r="J653" t="str">
            <v>部門1</v>
          </cell>
          <cell r="K653">
            <v>1001</v>
          </cell>
          <cell r="L653" t="str">
            <v>部門1-1</v>
          </cell>
          <cell r="M653">
            <v>100102</v>
          </cell>
          <cell r="N653" t="str">
            <v>一般職員</v>
          </cell>
          <cell r="O653">
            <v>300</v>
          </cell>
          <cell r="P653">
            <v>376500</v>
          </cell>
          <cell r="Q653">
            <v>376500</v>
          </cell>
          <cell r="R653">
            <v>0</v>
          </cell>
          <cell r="S653">
            <v>0</v>
          </cell>
          <cell r="T653">
            <v>0</v>
          </cell>
          <cell r="U653">
            <v>0</v>
          </cell>
          <cell r="V653">
            <v>0</v>
          </cell>
          <cell r="W653">
            <v>0</v>
          </cell>
          <cell r="X653">
            <v>0</v>
          </cell>
          <cell r="Y653">
            <v>0</v>
          </cell>
          <cell r="Z653">
            <v>376500</v>
          </cell>
          <cell r="AA653">
            <v>75000</v>
          </cell>
          <cell r="AB653">
            <v>54180</v>
          </cell>
          <cell r="AC653">
            <v>0</v>
          </cell>
          <cell r="AD653">
            <v>27000</v>
          </cell>
          <cell r="AE653">
            <v>0</v>
          </cell>
          <cell r="AF653">
            <v>7983</v>
          </cell>
          <cell r="AG653">
            <v>0</v>
          </cell>
          <cell r="AH653">
            <v>1500</v>
          </cell>
          <cell r="AI653">
            <v>0</v>
          </cell>
          <cell r="AJ653">
            <v>0</v>
          </cell>
          <cell r="AK653">
            <v>20882</v>
          </cell>
          <cell r="AL653">
            <v>2915</v>
          </cell>
          <cell r="AM653">
            <v>46306.2</v>
          </cell>
          <cell r="AN653">
            <v>795</v>
          </cell>
          <cell r="AO653">
            <v>0</v>
          </cell>
          <cell r="AP653">
            <v>0</v>
          </cell>
          <cell r="AQ653">
            <v>542163</v>
          </cell>
          <cell r="AR653">
            <v>0</v>
          </cell>
          <cell r="AS653">
            <v>0</v>
          </cell>
          <cell r="AT653">
            <v>0</v>
          </cell>
          <cell r="AU653">
            <v>0</v>
          </cell>
          <cell r="AV653">
            <v>2710</v>
          </cell>
          <cell r="AW653">
            <v>4609.2004999999999</v>
          </cell>
          <cell r="AX653">
            <v>1106.0125</v>
          </cell>
        </row>
        <row r="654">
          <cell r="D654" t="str">
            <v>山辺　孝</v>
          </cell>
          <cell r="E654">
            <v>1005</v>
          </cell>
          <cell r="F654" t="str">
            <v>総務企画部</v>
          </cell>
          <cell r="G654">
            <v>100501</v>
          </cell>
          <cell r="H654" t="str">
            <v>経営戦略Ｇ</v>
          </cell>
          <cell r="I654">
            <v>1</v>
          </cell>
          <cell r="J654" t="str">
            <v>部門1</v>
          </cell>
          <cell r="K654">
            <v>1001</v>
          </cell>
          <cell r="L654" t="str">
            <v>部門1-1</v>
          </cell>
          <cell r="M654">
            <v>100102</v>
          </cell>
          <cell r="N654" t="str">
            <v>一般職員</v>
          </cell>
          <cell r="O654">
            <v>300</v>
          </cell>
          <cell r="P654">
            <v>381300</v>
          </cell>
          <cell r="Q654">
            <v>381300</v>
          </cell>
          <cell r="R654">
            <v>0</v>
          </cell>
          <cell r="S654">
            <v>0</v>
          </cell>
          <cell r="T654">
            <v>0</v>
          </cell>
          <cell r="U654">
            <v>0</v>
          </cell>
          <cell r="V654">
            <v>0</v>
          </cell>
          <cell r="W654">
            <v>0</v>
          </cell>
          <cell r="X654">
            <v>0</v>
          </cell>
          <cell r="Y654">
            <v>0</v>
          </cell>
          <cell r="Z654">
            <v>381300</v>
          </cell>
          <cell r="AA654">
            <v>85000</v>
          </cell>
          <cell r="AB654">
            <v>57516</v>
          </cell>
          <cell r="AC654">
            <v>13000</v>
          </cell>
          <cell r="AD654">
            <v>27000</v>
          </cell>
          <cell r="AE654">
            <v>0</v>
          </cell>
          <cell r="AF654">
            <v>0</v>
          </cell>
          <cell r="AG654">
            <v>0</v>
          </cell>
          <cell r="AH654">
            <v>7500</v>
          </cell>
          <cell r="AI654">
            <v>0</v>
          </cell>
          <cell r="AJ654">
            <v>0</v>
          </cell>
          <cell r="AK654">
            <v>22064</v>
          </cell>
          <cell r="AL654">
            <v>3080</v>
          </cell>
          <cell r="AM654">
            <v>48927.4</v>
          </cell>
          <cell r="AN654">
            <v>840</v>
          </cell>
          <cell r="AO654">
            <v>0</v>
          </cell>
          <cell r="AP654">
            <v>0</v>
          </cell>
          <cell r="AQ654">
            <v>571316</v>
          </cell>
          <cell r="AR654">
            <v>0</v>
          </cell>
          <cell r="AS654">
            <v>0</v>
          </cell>
          <cell r="AT654">
            <v>0</v>
          </cell>
          <cell r="AU654">
            <v>0</v>
          </cell>
          <cell r="AV654">
            <v>2856</v>
          </cell>
          <cell r="AW654">
            <v>4856.7659999999996</v>
          </cell>
          <cell r="AX654">
            <v>1165.4846</v>
          </cell>
        </row>
        <row r="655">
          <cell r="D655" t="str">
            <v>蔵口　葉子</v>
          </cell>
          <cell r="E655">
            <v>1004</v>
          </cell>
          <cell r="F655" t="str">
            <v>事業統括部</v>
          </cell>
          <cell r="G655">
            <v>100401</v>
          </cell>
          <cell r="H655" t="str">
            <v>事業統括Ｇ</v>
          </cell>
          <cell r="I655">
            <v>1</v>
          </cell>
          <cell r="J655" t="str">
            <v>部門1</v>
          </cell>
          <cell r="K655">
            <v>1001</v>
          </cell>
          <cell r="L655" t="str">
            <v>部門1-1</v>
          </cell>
          <cell r="M655">
            <v>100102</v>
          </cell>
          <cell r="N655" t="str">
            <v>一般職員</v>
          </cell>
          <cell r="O655">
            <v>500</v>
          </cell>
          <cell r="P655">
            <v>318500</v>
          </cell>
          <cell r="Q655">
            <v>318500</v>
          </cell>
          <cell r="R655">
            <v>0</v>
          </cell>
          <cell r="S655">
            <v>0</v>
          </cell>
          <cell r="T655">
            <v>0</v>
          </cell>
          <cell r="U655">
            <v>0</v>
          </cell>
          <cell r="V655">
            <v>0</v>
          </cell>
          <cell r="W655">
            <v>0</v>
          </cell>
          <cell r="X655">
            <v>0</v>
          </cell>
          <cell r="Y655">
            <v>0</v>
          </cell>
          <cell r="Z655">
            <v>318500</v>
          </cell>
          <cell r="AA655">
            <v>0</v>
          </cell>
          <cell r="AB655">
            <v>38220</v>
          </cell>
          <cell r="AC655">
            <v>0</v>
          </cell>
          <cell r="AD655">
            <v>0</v>
          </cell>
          <cell r="AE655">
            <v>0</v>
          </cell>
          <cell r="AF655">
            <v>5050</v>
          </cell>
          <cell r="AG655">
            <v>0</v>
          </cell>
          <cell r="AH655">
            <v>5501</v>
          </cell>
          <cell r="AI655">
            <v>19773</v>
          </cell>
          <cell r="AJ655">
            <v>0</v>
          </cell>
          <cell r="AK655">
            <v>14972</v>
          </cell>
          <cell r="AL655">
            <v>2090</v>
          </cell>
          <cell r="AM655">
            <v>33201.199999999997</v>
          </cell>
          <cell r="AN655">
            <v>570</v>
          </cell>
          <cell r="AO655">
            <v>0</v>
          </cell>
          <cell r="AP655">
            <v>0</v>
          </cell>
          <cell r="AQ655">
            <v>387044</v>
          </cell>
          <cell r="AR655">
            <v>0</v>
          </cell>
          <cell r="AS655">
            <v>0</v>
          </cell>
          <cell r="AT655">
            <v>0</v>
          </cell>
          <cell r="AU655">
            <v>0</v>
          </cell>
          <cell r="AV655">
            <v>1935</v>
          </cell>
          <cell r="AW655">
            <v>3290.0940000000001</v>
          </cell>
          <cell r="AX655">
            <v>789.56970000000001</v>
          </cell>
        </row>
        <row r="656">
          <cell r="D656" t="str">
            <v>濃野　承次</v>
          </cell>
          <cell r="E656">
            <v>1003</v>
          </cell>
          <cell r="F656" t="str">
            <v>新国際協力事業部</v>
          </cell>
          <cell r="G656">
            <v>100301</v>
          </cell>
          <cell r="H656" t="str">
            <v>新国際協力事業Ｇ</v>
          </cell>
          <cell r="I656">
            <v>1</v>
          </cell>
          <cell r="J656" t="str">
            <v>部門1</v>
          </cell>
          <cell r="K656">
            <v>1001</v>
          </cell>
          <cell r="L656" t="str">
            <v>部門1-1</v>
          </cell>
          <cell r="M656">
            <v>100102</v>
          </cell>
          <cell r="N656" t="str">
            <v>一般職員</v>
          </cell>
          <cell r="O656">
            <v>300</v>
          </cell>
          <cell r="P656">
            <v>376500</v>
          </cell>
          <cell r="Q656">
            <v>376500</v>
          </cell>
          <cell r="R656">
            <v>0</v>
          </cell>
          <cell r="S656">
            <v>0</v>
          </cell>
          <cell r="T656">
            <v>0</v>
          </cell>
          <cell r="U656">
            <v>0</v>
          </cell>
          <cell r="V656">
            <v>0</v>
          </cell>
          <cell r="W656">
            <v>0</v>
          </cell>
          <cell r="X656">
            <v>0</v>
          </cell>
          <cell r="Y656">
            <v>0</v>
          </cell>
          <cell r="Z656">
            <v>376500</v>
          </cell>
          <cell r="AA656">
            <v>75000</v>
          </cell>
          <cell r="AB656">
            <v>54180</v>
          </cell>
          <cell r="AC656">
            <v>0</v>
          </cell>
          <cell r="AD656">
            <v>27000</v>
          </cell>
          <cell r="AE656">
            <v>0</v>
          </cell>
          <cell r="AF656">
            <v>6958</v>
          </cell>
          <cell r="AG656">
            <v>0</v>
          </cell>
          <cell r="AH656">
            <v>0</v>
          </cell>
          <cell r="AI656">
            <v>0</v>
          </cell>
          <cell r="AJ656">
            <v>0</v>
          </cell>
          <cell r="AK656">
            <v>20882</v>
          </cell>
          <cell r="AL656">
            <v>2915</v>
          </cell>
          <cell r="AM656">
            <v>46306.2</v>
          </cell>
          <cell r="AN656">
            <v>795</v>
          </cell>
          <cell r="AO656">
            <v>0</v>
          </cell>
          <cell r="AP656">
            <v>0</v>
          </cell>
          <cell r="AQ656">
            <v>539638</v>
          </cell>
          <cell r="AR656">
            <v>0</v>
          </cell>
          <cell r="AS656">
            <v>0</v>
          </cell>
          <cell r="AT656">
            <v>0</v>
          </cell>
          <cell r="AU656">
            <v>0</v>
          </cell>
          <cell r="AV656">
            <v>2698</v>
          </cell>
          <cell r="AW656">
            <v>4587.1130000000003</v>
          </cell>
          <cell r="AX656">
            <v>1100.8615</v>
          </cell>
        </row>
        <row r="657">
          <cell r="D657" t="str">
            <v>小平　真巳</v>
          </cell>
          <cell r="E657">
            <v>1003</v>
          </cell>
          <cell r="F657" t="str">
            <v>研修業務部</v>
          </cell>
          <cell r="G657">
            <v>100303</v>
          </cell>
          <cell r="H657" t="str">
            <v>招聘業務Ｇ</v>
          </cell>
          <cell r="I657">
            <v>1</v>
          </cell>
          <cell r="J657" t="str">
            <v>部門1</v>
          </cell>
          <cell r="K657">
            <v>1001</v>
          </cell>
          <cell r="L657" t="str">
            <v>部門1-1</v>
          </cell>
          <cell r="M657">
            <v>100102</v>
          </cell>
          <cell r="N657" t="str">
            <v>一般職員</v>
          </cell>
          <cell r="O657">
            <v>300</v>
          </cell>
          <cell r="P657">
            <v>369100</v>
          </cell>
          <cell r="Q657">
            <v>369100</v>
          </cell>
          <cell r="R657">
            <v>0</v>
          </cell>
          <cell r="S657">
            <v>0</v>
          </cell>
          <cell r="T657">
            <v>0</v>
          </cell>
          <cell r="U657">
            <v>0</v>
          </cell>
          <cell r="V657">
            <v>0</v>
          </cell>
          <cell r="W657">
            <v>0</v>
          </cell>
          <cell r="X657">
            <v>0</v>
          </cell>
          <cell r="Y657">
            <v>0</v>
          </cell>
          <cell r="Z657">
            <v>369100</v>
          </cell>
          <cell r="AA657">
            <v>75000</v>
          </cell>
          <cell r="AB657">
            <v>57012</v>
          </cell>
          <cell r="AC657">
            <v>31000</v>
          </cell>
          <cell r="AD657">
            <v>0</v>
          </cell>
          <cell r="AE657">
            <v>0</v>
          </cell>
          <cell r="AF657">
            <v>21178</v>
          </cell>
          <cell r="AG657">
            <v>0</v>
          </cell>
          <cell r="AH657">
            <v>13900</v>
          </cell>
          <cell r="AI657">
            <v>0</v>
          </cell>
          <cell r="AJ657">
            <v>0</v>
          </cell>
          <cell r="AK657">
            <v>22064</v>
          </cell>
          <cell r="AL657">
            <v>3080</v>
          </cell>
          <cell r="AM657">
            <v>48927.4</v>
          </cell>
          <cell r="AN657">
            <v>840</v>
          </cell>
          <cell r="AO657">
            <v>0</v>
          </cell>
          <cell r="AP657">
            <v>0</v>
          </cell>
          <cell r="AQ657">
            <v>567190</v>
          </cell>
          <cell r="AR657">
            <v>0</v>
          </cell>
          <cell r="AS657">
            <v>0</v>
          </cell>
          <cell r="AT657">
            <v>0</v>
          </cell>
          <cell r="AU657">
            <v>0</v>
          </cell>
          <cell r="AV657">
            <v>2835</v>
          </cell>
          <cell r="AW657">
            <v>4822.0649999999996</v>
          </cell>
          <cell r="AX657">
            <v>1157.0676000000001</v>
          </cell>
        </row>
        <row r="658">
          <cell r="D658" t="str">
            <v>佐藤　裕之</v>
          </cell>
          <cell r="E658">
            <v>1005</v>
          </cell>
          <cell r="F658" t="str">
            <v>総務企画部</v>
          </cell>
          <cell r="G658">
            <v>100503</v>
          </cell>
          <cell r="H658" t="str">
            <v>人事Ｇ</v>
          </cell>
          <cell r="I658">
            <v>1</v>
          </cell>
          <cell r="J658" t="str">
            <v>部門1</v>
          </cell>
          <cell r="K658">
            <v>1001</v>
          </cell>
          <cell r="L658" t="str">
            <v>部門1-1</v>
          </cell>
          <cell r="M658">
            <v>100102</v>
          </cell>
          <cell r="N658" t="str">
            <v>一般職員</v>
          </cell>
          <cell r="O658">
            <v>300</v>
          </cell>
          <cell r="P658">
            <v>374200</v>
          </cell>
          <cell r="Q658">
            <v>374200</v>
          </cell>
          <cell r="R658">
            <v>0</v>
          </cell>
          <cell r="S658">
            <v>0</v>
          </cell>
          <cell r="T658">
            <v>0</v>
          </cell>
          <cell r="U658">
            <v>0</v>
          </cell>
          <cell r="V658">
            <v>0</v>
          </cell>
          <cell r="W658">
            <v>0</v>
          </cell>
          <cell r="X658">
            <v>0</v>
          </cell>
          <cell r="Y658">
            <v>0</v>
          </cell>
          <cell r="Z658">
            <v>374200</v>
          </cell>
          <cell r="AA658">
            <v>75000</v>
          </cell>
          <cell r="AB658">
            <v>53904</v>
          </cell>
          <cell r="AC658">
            <v>0</v>
          </cell>
          <cell r="AD658">
            <v>0</v>
          </cell>
          <cell r="AE658">
            <v>0</v>
          </cell>
          <cell r="AF658">
            <v>18298</v>
          </cell>
          <cell r="AG658">
            <v>0</v>
          </cell>
          <cell r="AH658">
            <v>9900</v>
          </cell>
          <cell r="AI658">
            <v>0</v>
          </cell>
          <cell r="AJ658">
            <v>0</v>
          </cell>
          <cell r="AK658">
            <v>20882</v>
          </cell>
          <cell r="AL658">
            <v>2915</v>
          </cell>
          <cell r="AM658">
            <v>46306.2</v>
          </cell>
          <cell r="AN658">
            <v>795</v>
          </cell>
          <cell r="AO658">
            <v>0</v>
          </cell>
          <cell r="AP658">
            <v>0</v>
          </cell>
          <cell r="AQ658">
            <v>531302</v>
          </cell>
          <cell r="AR658">
            <v>0</v>
          </cell>
          <cell r="AS658">
            <v>0</v>
          </cell>
          <cell r="AT658">
            <v>0</v>
          </cell>
          <cell r="AU658">
            <v>0</v>
          </cell>
          <cell r="AV658">
            <v>2656</v>
          </cell>
          <cell r="AW658">
            <v>4516.5770000000002</v>
          </cell>
          <cell r="AX658">
            <v>1083.856</v>
          </cell>
        </row>
        <row r="659">
          <cell r="D659" t="str">
            <v>窪田　真也</v>
          </cell>
          <cell r="E659">
            <v>1008</v>
          </cell>
          <cell r="F659" t="str">
            <v>HIDA総合研究所</v>
          </cell>
          <cell r="G659">
            <v>100801</v>
          </cell>
          <cell r="H659" t="str">
            <v>調査企画Ｇ</v>
          </cell>
          <cell r="I659">
            <v>1</v>
          </cell>
          <cell r="J659" t="str">
            <v>部門1</v>
          </cell>
          <cell r="K659">
            <v>1001</v>
          </cell>
          <cell r="L659" t="str">
            <v>部門1-1</v>
          </cell>
          <cell r="M659">
            <v>100102</v>
          </cell>
          <cell r="N659" t="str">
            <v>一般職員</v>
          </cell>
          <cell r="O659">
            <v>300</v>
          </cell>
          <cell r="P659">
            <v>365100</v>
          </cell>
          <cell r="Q659">
            <v>365100</v>
          </cell>
          <cell r="R659">
            <v>0</v>
          </cell>
          <cell r="S659">
            <v>0</v>
          </cell>
          <cell r="T659">
            <v>0</v>
          </cell>
          <cell r="U659">
            <v>0</v>
          </cell>
          <cell r="V659">
            <v>0</v>
          </cell>
          <cell r="W659">
            <v>0</v>
          </cell>
          <cell r="X659">
            <v>0</v>
          </cell>
          <cell r="Y659">
            <v>0</v>
          </cell>
          <cell r="Z659">
            <v>365100</v>
          </cell>
          <cell r="AA659">
            <v>75000</v>
          </cell>
          <cell r="AB659">
            <v>54372</v>
          </cell>
          <cell r="AC659">
            <v>13000</v>
          </cell>
          <cell r="AD659">
            <v>0</v>
          </cell>
          <cell r="AE659">
            <v>0</v>
          </cell>
          <cell r="AF659">
            <v>0</v>
          </cell>
          <cell r="AG659">
            <v>0</v>
          </cell>
          <cell r="AH659">
            <v>0</v>
          </cell>
          <cell r="AI659">
            <v>0</v>
          </cell>
          <cell r="AJ659">
            <v>0</v>
          </cell>
          <cell r="AK659">
            <v>25610</v>
          </cell>
          <cell r="AL659">
            <v>0</v>
          </cell>
          <cell r="AM659">
            <v>54169.8</v>
          </cell>
          <cell r="AN659">
            <v>930</v>
          </cell>
          <cell r="AO659">
            <v>0</v>
          </cell>
          <cell r="AP659">
            <v>0</v>
          </cell>
          <cell r="AQ659">
            <v>507472</v>
          </cell>
          <cell r="AR659">
            <v>0</v>
          </cell>
          <cell r="AS659">
            <v>0</v>
          </cell>
          <cell r="AT659">
            <v>0</v>
          </cell>
          <cell r="AU659">
            <v>0</v>
          </cell>
          <cell r="AV659">
            <v>2537</v>
          </cell>
          <cell r="AW659">
            <v>4313.8720000000003</v>
          </cell>
          <cell r="AX659">
            <v>1035.2428</v>
          </cell>
        </row>
        <row r="660">
          <cell r="D660" t="str">
            <v>浜本　馨</v>
          </cell>
          <cell r="E660">
            <v>1002</v>
          </cell>
          <cell r="F660" t="str">
            <v>政策推進部</v>
          </cell>
          <cell r="G660">
            <v>100202</v>
          </cell>
          <cell r="H660" t="str">
            <v>政策受託Ｇ</v>
          </cell>
          <cell r="I660">
            <v>1</v>
          </cell>
          <cell r="J660" t="str">
            <v>部門1</v>
          </cell>
          <cell r="K660">
            <v>1001</v>
          </cell>
          <cell r="L660" t="str">
            <v>部門1-1</v>
          </cell>
          <cell r="M660">
            <v>100102</v>
          </cell>
          <cell r="N660" t="str">
            <v>一般職員</v>
          </cell>
          <cell r="O660">
            <v>500</v>
          </cell>
          <cell r="P660">
            <v>357100</v>
          </cell>
          <cell r="Q660">
            <v>357100</v>
          </cell>
          <cell r="R660">
            <v>0</v>
          </cell>
          <cell r="S660">
            <v>0</v>
          </cell>
          <cell r="T660">
            <v>0</v>
          </cell>
          <cell r="U660">
            <v>0</v>
          </cell>
          <cell r="V660">
            <v>0</v>
          </cell>
          <cell r="W660">
            <v>0</v>
          </cell>
          <cell r="X660">
            <v>0</v>
          </cell>
          <cell r="Y660">
            <v>0</v>
          </cell>
          <cell r="Z660">
            <v>357100</v>
          </cell>
          <cell r="AA660">
            <v>0</v>
          </cell>
          <cell r="AB660">
            <v>45192</v>
          </cell>
          <cell r="AC660">
            <v>19500</v>
          </cell>
          <cell r="AD660">
            <v>27000</v>
          </cell>
          <cell r="AE660">
            <v>0</v>
          </cell>
          <cell r="AF660">
            <v>10610</v>
          </cell>
          <cell r="AG660">
            <v>0</v>
          </cell>
          <cell r="AH660">
            <v>18811</v>
          </cell>
          <cell r="AI660">
            <v>127676</v>
          </cell>
          <cell r="AJ660">
            <v>0</v>
          </cell>
          <cell r="AK660">
            <v>24428</v>
          </cell>
          <cell r="AL660">
            <v>3410</v>
          </cell>
          <cell r="AM660">
            <v>54169.8</v>
          </cell>
          <cell r="AN660">
            <v>930</v>
          </cell>
          <cell r="AO660">
            <v>0</v>
          </cell>
          <cell r="AP660">
            <v>0</v>
          </cell>
          <cell r="AQ660">
            <v>605889</v>
          </cell>
          <cell r="AR660">
            <v>10192</v>
          </cell>
          <cell r="AS660">
            <v>0</v>
          </cell>
          <cell r="AT660">
            <v>0</v>
          </cell>
          <cell r="AU660">
            <v>0</v>
          </cell>
          <cell r="AV660">
            <v>3029</v>
          </cell>
          <cell r="AW660">
            <v>5150.5015000000003</v>
          </cell>
          <cell r="AX660">
            <v>1236.0135</v>
          </cell>
        </row>
        <row r="661">
          <cell r="D661" t="str">
            <v>牧野　幾太郎</v>
          </cell>
          <cell r="E661">
            <v>1006</v>
          </cell>
          <cell r="F661" t="str">
            <v>東京研修センター</v>
          </cell>
          <cell r="G661">
            <v>100601</v>
          </cell>
          <cell r="H661" t="str">
            <v>ＴＫＣＧ</v>
          </cell>
          <cell r="I661">
            <v>1</v>
          </cell>
          <cell r="J661" t="str">
            <v>部門1</v>
          </cell>
          <cell r="K661">
            <v>1001</v>
          </cell>
          <cell r="L661" t="str">
            <v>部門1-1</v>
          </cell>
          <cell r="M661">
            <v>100102</v>
          </cell>
          <cell r="N661" t="str">
            <v>一般職員</v>
          </cell>
          <cell r="O661">
            <v>300</v>
          </cell>
          <cell r="P661">
            <v>374200</v>
          </cell>
          <cell r="Q661">
            <v>374200</v>
          </cell>
          <cell r="R661">
            <v>0</v>
          </cell>
          <cell r="S661">
            <v>0</v>
          </cell>
          <cell r="T661">
            <v>0</v>
          </cell>
          <cell r="U661">
            <v>0</v>
          </cell>
          <cell r="V661">
            <v>0</v>
          </cell>
          <cell r="W661">
            <v>0</v>
          </cell>
          <cell r="X661">
            <v>0</v>
          </cell>
          <cell r="Y661">
            <v>0</v>
          </cell>
          <cell r="Z661">
            <v>374200</v>
          </cell>
          <cell r="AA661">
            <v>75000</v>
          </cell>
          <cell r="AB661">
            <v>54684</v>
          </cell>
          <cell r="AC661">
            <v>6500</v>
          </cell>
          <cell r="AD661">
            <v>0</v>
          </cell>
          <cell r="AE661">
            <v>0</v>
          </cell>
          <cell r="AF661">
            <v>28101</v>
          </cell>
          <cell r="AG661">
            <v>0</v>
          </cell>
          <cell r="AH661">
            <v>11400</v>
          </cell>
          <cell r="AI661">
            <v>0</v>
          </cell>
          <cell r="AJ661">
            <v>0</v>
          </cell>
          <cell r="AK661">
            <v>22064</v>
          </cell>
          <cell r="AL661">
            <v>3080</v>
          </cell>
          <cell r="AM661">
            <v>48927.4</v>
          </cell>
          <cell r="AN661">
            <v>840</v>
          </cell>
          <cell r="AO661">
            <v>0</v>
          </cell>
          <cell r="AP661">
            <v>0</v>
          </cell>
          <cell r="AQ661">
            <v>549885</v>
          </cell>
          <cell r="AR661">
            <v>0</v>
          </cell>
          <cell r="AS661">
            <v>0</v>
          </cell>
          <cell r="AT661">
            <v>0</v>
          </cell>
          <cell r="AU661">
            <v>0</v>
          </cell>
          <cell r="AV661">
            <v>2749</v>
          </cell>
          <cell r="AW661">
            <v>4674.4475000000002</v>
          </cell>
          <cell r="AX661">
            <v>1121.7654</v>
          </cell>
        </row>
        <row r="662">
          <cell r="D662" t="str">
            <v>竹本　優子</v>
          </cell>
          <cell r="E662">
            <v>1001</v>
          </cell>
          <cell r="F662" t="str">
            <v>産業推進部</v>
          </cell>
          <cell r="G662">
            <v>100102</v>
          </cell>
          <cell r="H662" t="str">
            <v>ＥＰＡＧ</v>
          </cell>
          <cell r="I662">
            <v>1</v>
          </cell>
          <cell r="J662" t="str">
            <v>部門1</v>
          </cell>
          <cell r="K662">
            <v>1001</v>
          </cell>
          <cell r="L662" t="str">
            <v>部門1-1</v>
          </cell>
          <cell r="M662">
            <v>100102</v>
          </cell>
          <cell r="N662" t="str">
            <v>一般職員</v>
          </cell>
          <cell r="O662">
            <v>300</v>
          </cell>
          <cell r="P662">
            <v>343500</v>
          </cell>
          <cell r="Q662">
            <v>343500</v>
          </cell>
          <cell r="R662">
            <v>0</v>
          </cell>
          <cell r="S662">
            <v>0</v>
          </cell>
          <cell r="T662">
            <v>0</v>
          </cell>
          <cell r="U662">
            <v>0</v>
          </cell>
          <cell r="V662">
            <v>0</v>
          </cell>
          <cell r="W662">
            <v>0</v>
          </cell>
          <cell r="X662">
            <v>0</v>
          </cell>
          <cell r="Y662">
            <v>0</v>
          </cell>
          <cell r="Z662">
            <v>343500</v>
          </cell>
          <cell r="AA662">
            <v>45000</v>
          </cell>
          <cell r="AB662">
            <v>46620</v>
          </cell>
          <cell r="AC662">
            <v>0</v>
          </cell>
          <cell r="AD662">
            <v>27000</v>
          </cell>
          <cell r="AE662">
            <v>0</v>
          </cell>
          <cell r="AF662">
            <v>3876</v>
          </cell>
          <cell r="AG662">
            <v>0</v>
          </cell>
          <cell r="AH662">
            <v>1500</v>
          </cell>
          <cell r="AI662">
            <v>0</v>
          </cell>
          <cell r="AJ662">
            <v>0</v>
          </cell>
          <cell r="AK662">
            <v>18518</v>
          </cell>
          <cell r="AL662">
            <v>2585</v>
          </cell>
          <cell r="AM662">
            <v>41064.800000000003</v>
          </cell>
          <cell r="AN662">
            <v>705</v>
          </cell>
          <cell r="AO662">
            <v>0</v>
          </cell>
          <cell r="AP662">
            <v>0</v>
          </cell>
          <cell r="AQ662">
            <v>467496</v>
          </cell>
          <cell r="AR662">
            <v>0</v>
          </cell>
          <cell r="AS662">
            <v>0</v>
          </cell>
          <cell r="AT662">
            <v>0</v>
          </cell>
          <cell r="AU662">
            <v>0</v>
          </cell>
          <cell r="AV662">
            <v>2337</v>
          </cell>
          <cell r="AW662">
            <v>3974.1959999999999</v>
          </cell>
          <cell r="AX662">
            <v>953.69179999999994</v>
          </cell>
        </row>
        <row r="663">
          <cell r="D663" t="str">
            <v>木村　奈苗</v>
          </cell>
          <cell r="E663">
            <v>1003</v>
          </cell>
          <cell r="F663" t="str">
            <v>研修業務部</v>
          </cell>
          <cell r="G663">
            <v>100301</v>
          </cell>
          <cell r="H663" t="str">
            <v>受入業務Ｇ</v>
          </cell>
          <cell r="I663">
            <v>1</v>
          </cell>
          <cell r="J663" t="str">
            <v>部門1</v>
          </cell>
          <cell r="K663">
            <v>1001</v>
          </cell>
          <cell r="L663" t="str">
            <v>部門1-1</v>
          </cell>
          <cell r="M663">
            <v>100102</v>
          </cell>
          <cell r="N663" t="str">
            <v>一般職員</v>
          </cell>
          <cell r="O663">
            <v>500</v>
          </cell>
          <cell r="P663">
            <v>351700</v>
          </cell>
          <cell r="Q663">
            <v>351700</v>
          </cell>
          <cell r="R663">
            <v>0</v>
          </cell>
          <cell r="S663">
            <v>0</v>
          </cell>
          <cell r="T663">
            <v>0</v>
          </cell>
          <cell r="U663">
            <v>0</v>
          </cell>
          <cell r="V663">
            <v>0</v>
          </cell>
          <cell r="W663">
            <v>0</v>
          </cell>
          <cell r="X663">
            <v>0</v>
          </cell>
          <cell r="Y663">
            <v>0</v>
          </cell>
          <cell r="Z663">
            <v>351700</v>
          </cell>
          <cell r="AA663">
            <v>0</v>
          </cell>
          <cell r="AB663">
            <v>42204</v>
          </cell>
          <cell r="AC663">
            <v>0</v>
          </cell>
          <cell r="AD663">
            <v>0</v>
          </cell>
          <cell r="AE663">
            <v>0</v>
          </cell>
          <cell r="AF663">
            <v>12835</v>
          </cell>
          <cell r="AG663">
            <v>0</v>
          </cell>
          <cell r="AH663">
            <v>6103</v>
          </cell>
          <cell r="AI663">
            <v>0</v>
          </cell>
          <cell r="AJ663">
            <v>0</v>
          </cell>
          <cell r="AK663">
            <v>16154</v>
          </cell>
          <cell r="AL663">
            <v>2255</v>
          </cell>
          <cell r="AM663">
            <v>35822.400000000001</v>
          </cell>
          <cell r="AN663">
            <v>615</v>
          </cell>
          <cell r="AO663">
            <v>0</v>
          </cell>
          <cell r="AP663">
            <v>0</v>
          </cell>
          <cell r="AQ663">
            <v>412842</v>
          </cell>
          <cell r="AR663">
            <v>0</v>
          </cell>
          <cell r="AS663">
            <v>0</v>
          </cell>
          <cell r="AT663">
            <v>0</v>
          </cell>
          <cell r="AU663">
            <v>0</v>
          </cell>
          <cell r="AV663">
            <v>2064</v>
          </cell>
          <cell r="AW663">
            <v>3509.3670000000002</v>
          </cell>
          <cell r="AX663">
            <v>842.19759999999997</v>
          </cell>
        </row>
        <row r="664">
          <cell r="D664" t="str">
            <v>蔵口　達也</v>
          </cell>
          <cell r="E664">
            <v>1002</v>
          </cell>
          <cell r="F664" t="str">
            <v>派遣業務部</v>
          </cell>
          <cell r="G664">
            <v>100201</v>
          </cell>
          <cell r="H664" t="str">
            <v>派遣業務Ｇ</v>
          </cell>
          <cell r="I664">
            <v>1</v>
          </cell>
          <cell r="J664" t="str">
            <v>部門1</v>
          </cell>
          <cell r="K664">
            <v>1001</v>
          </cell>
          <cell r="L664" t="str">
            <v>部門1-1</v>
          </cell>
          <cell r="M664">
            <v>100102</v>
          </cell>
          <cell r="N664" t="str">
            <v>一般職員</v>
          </cell>
          <cell r="O664">
            <v>300</v>
          </cell>
          <cell r="P664">
            <v>315700</v>
          </cell>
          <cell r="Q664">
            <v>315700</v>
          </cell>
          <cell r="R664">
            <v>0</v>
          </cell>
          <cell r="S664">
            <v>0</v>
          </cell>
          <cell r="T664">
            <v>0</v>
          </cell>
          <cell r="U664">
            <v>0</v>
          </cell>
          <cell r="V664">
            <v>0</v>
          </cell>
          <cell r="W664">
            <v>0</v>
          </cell>
          <cell r="X664">
            <v>0</v>
          </cell>
          <cell r="Y664">
            <v>0</v>
          </cell>
          <cell r="Z664">
            <v>315700</v>
          </cell>
          <cell r="AA664">
            <v>45000</v>
          </cell>
          <cell r="AB664">
            <v>44844</v>
          </cell>
          <cell r="AC664">
            <v>13000</v>
          </cell>
          <cell r="AD664">
            <v>0</v>
          </cell>
          <cell r="AE664">
            <v>0</v>
          </cell>
          <cell r="AF664">
            <v>12376</v>
          </cell>
          <cell r="AG664">
            <v>0</v>
          </cell>
          <cell r="AH664">
            <v>3000</v>
          </cell>
          <cell r="AI664">
            <v>0</v>
          </cell>
          <cell r="AJ664">
            <v>0</v>
          </cell>
          <cell r="AK664">
            <v>14972</v>
          </cell>
          <cell r="AL664">
            <v>2090</v>
          </cell>
          <cell r="AM664">
            <v>33201.199999999997</v>
          </cell>
          <cell r="AN664">
            <v>570</v>
          </cell>
          <cell r="AO664">
            <v>0</v>
          </cell>
          <cell r="AP664">
            <v>0</v>
          </cell>
          <cell r="AQ664">
            <v>433920</v>
          </cell>
          <cell r="AR664">
            <v>0</v>
          </cell>
          <cell r="AS664">
            <v>0</v>
          </cell>
          <cell r="AT664">
            <v>0</v>
          </cell>
          <cell r="AU664">
            <v>0</v>
          </cell>
          <cell r="AV664">
            <v>2169</v>
          </cell>
          <cell r="AW664">
            <v>3688.92</v>
          </cell>
          <cell r="AX664">
            <v>885.19680000000005</v>
          </cell>
        </row>
        <row r="665">
          <cell r="D665" t="str">
            <v>三谷　知</v>
          </cell>
          <cell r="E665">
            <v>1003</v>
          </cell>
          <cell r="F665" t="str">
            <v>研修業務部</v>
          </cell>
          <cell r="G665">
            <v>100302</v>
          </cell>
          <cell r="H665" t="str">
            <v>低炭素化支援Ｇ</v>
          </cell>
          <cell r="I665">
            <v>1</v>
          </cell>
          <cell r="J665" t="str">
            <v>部門1</v>
          </cell>
          <cell r="K665">
            <v>1001</v>
          </cell>
          <cell r="L665" t="str">
            <v>部門1-1</v>
          </cell>
          <cell r="M665">
            <v>100102</v>
          </cell>
          <cell r="N665" t="str">
            <v>一般職員</v>
          </cell>
          <cell r="O665">
            <v>300</v>
          </cell>
          <cell r="P665">
            <v>365100</v>
          </cell>
          <cell r="Q665">
            <v>365100</v>
          </cell>
          <cell r="R665">
            <v>0</v>
          </cell>
          <cell r="S665">
            <v>0</v>
          </cell>
          <cell r="T665">
            <v>0</v>
          </cell>
          <cell r="U665">
            <v>0</v>
          </cell>
          <cell r="V665">
            <v>0</v>
          </cell>
          <cell r="W665">
            <v>0</v>
          </cell>
          <cell r="X665">
            <v>0</v>
          </cell>
          <cell r="Y665">
            <v>0</v>
          </cell>
          <cell r="Z665">
            <v>365100</v>
          </cell>
          <cell r="AA665">
            <v>75000</v>
          </cell>
          <cell r="AB665">
            <v>55932</v>
          </cell>
          <cell r="AC665">
            <v>26000</v>
          </cell>
          <cell r="AD665">
            <v>27000</v>
          </cell>
          <cell r="AE665">
            <v>0</v>
          </cell>
          <cell r="AF665">
            <v>6958</v>
          </cell>
          <cell r="AG665">
            <v>0</v>
          </cell>
          <cell r="AH665">
            <v>3000</v>
          </cell>
          <cell r="AI665">
            <v>0</v>
          </cell>
          <cell r="AJ665">
            <v>0</v>
          </cell>
          <cell r="AK665">
            <v>29550</v>
          </cell>
          <cell r="AL665">
            <v>0</v>
          </cell>
          <cell r="AM665">
            <v>54169.8</v>
          </cell>
          <cell r="AN665">
            <v>930</v>
          </cell>
          <cell r="AO665">
            <v>0</v>
          </cell>
          <cell r="AP665">
            <v>0</v>
          </cell>
          <cell r="AQ665">
            <v>558990</v>
          </cell>
          <cell r="AR665">
            <v>0</v>
          </cell>
          <cell r="AS665">
            <v>0</v>
          </cell>
          <cell r="AT665">
            <v>0</v>
          </cell>
          <cell r="AU665">
            <v>0</v>
          </cell>
          <cell r="AV665">
            <v>2794</v>
          </cell>
          <cell r="AW665">
            <v>4752.3649999999998</v>
          </cell>
          <cell r="AX665">
            <v>1140.3396</v>
          </cell>
        </row>
        <row r="666">
          <cell r="D666" t="str">
            <v>鮎合　健一郎</v>
          </cell>
          <cell r="E666">
            <v>1002</v>
          </cell>
          <cell r="F666" t="str">
            <v>政策推進部</v>
          </cell>
          <cell r="G666">
            <v>100201</v>
          </cell>
          <cell r="H666" t="str">
            <v>国際人材Ｇ</v>
          </cell>
          <cell r="I666">
            <v>1</v>
          </cell>
          <cell r="J666" t="str">
            <v>部門1</v>
          </cell>
          <cell r="K666">
            <v>1001</v>
          </cell>
          <cell r="L666" t="str">
            <v>部門1-1</v>
          </cell>
          <cell r="M666">
            <v>100102</v>
          </cell>
          <cell r="N666" t="str">
            <v>一般職員</v>
          </cell>
          <cell r="O666">
            <v>300</v>
          </cell>
          <cell r="P666">
            <v>365100</v>
          </cell>
          <cell r="Q666">
            <v>365100</v>
          </cell>
          <cell r="R666">
            <v>0</v>
          </cell>
          <cell r="S666">
            <v>0</v>
          </cell>
          <cell r="T666">
            <v>0</v>
          </cell>
          <cell r="U666">
            <v>0</v>
          </cell>
          <cell r="V666">
            <v>0</v>
          </cell>
          <cell r="W666">
            <v>0</v>
          </cell>
          <cell r="X666">
            <v>0</v>
          </cell>
          <cell r="Y666">
            <v>0</v>
          </cell>
          <cell r="Z666">
            <v>365100</v>
          </cell>
          <cell r="AA666">
            <v>75000</v>
          </cell>
          <cell r="AB666">
            <v>55932</v>
          </cell>
          <cell r="AC666">
            <v>26000</v>
          </cell>
          <cell r="AD666">
            <v>27000</v>
          </cell>
          <cell r="AE666">
            <v>0</v>
          </cell>
          <cell r="AF666">
            <v>0</v>
          </cell>
          <cell r="AG666">
            <v>0</v>
          </cell>
          <cell r="AH666">
            <v>14000</v>
          </cell>
          <cell r="AI666">
            <v>0</v>
          </cell>
          <cell r="AJ666">
            <v>0</v>
          </cell>
          <cell r="AK666">
            <v>22064</v>
          </cell>
          <cell r="AL666">
            <v>3080</v>
          </cell>
          <cell r="AM666">
            <v>48927.4</v>
          </cell>
          <cell r="AN666">
            <v>840</v>
          </cell>
          <cell r="AO666">
            <v>0</v>
          </cell>
          <cell r="AP666">
            <v>0</v>
          </cell>
          <cell r="AQ666">
            <v>563032</v>
          </cell>
          <cell r="AR666">
            <v>0</v>
          </cell>
          <cell r="AS666">
            <v>0</v>
          </cell>
          <cell r="AT666">
            <v>0</v>
          </cell>
          <cell r="AU666">
            <v>0</v>
          </cell>
          <cell r="AV666">
            <v>2815</v>
          </cell>
          <cell r="AW666">
            <v>4785.9319999999998</v>
          </cell>
          <cell r="AX666">
            <v>1148.5852</v>
          </cell>
        </row>
        <row r="667">
          <cell r="D667" t="str">
            <v>馬場　宏和</v>
          </cell>
          <cell r="E667">
            <v>1005</v>
          </cell>
          <cell r="F667" t="str">
            <v>総務企画部</v>
          </cell>
          <cell r="G667">
            <v>100501</v>
          </cell>
          <cell r="H667" t="str">
            <v>経営戦略Ｇ</v>
          </cell>
          <cell r="I667">
            <v>1</v>
          </cell>
          <cell r="J667" t="str">
            <v>部門1</v>
          </cell>
          <cell r="K667">
            <v>1001</v>
          </cell>
          <cell r="L667" t="str">
            <v>部門1-1</v>
          </cell>
          <cell r="M667">
            <v>100102</v>
          </cell>
          <cell r="N667" t="str">
            <v>一般職員</v>
          </cell>
          <cell r="O667">
            <v>500</v>
          </cell>
          <cell r="P667">
            <v>292000</v>
          </cell>
          <cell r="Q667">
            <v>292000</v>
          </cell>
          <cell r="R667">
            <v>0</v>
          </cell>
          <cell r="S667">
            <v>0</v>
          </cell>
          <cell r="T667">
            <v>0</v>
          </cell>
          <cell r="U667">
            <v>0</v>
          </cell>
          <cell r="V667">
            <v>0</v>
          </cell>
          <cell r="W667">
            <v>0</v>
          </cell>
          <cell r="X667">
            <v>0</v>
          </cell>
          <cell r="Y667">
            <v>0</v>
          </cell>
          <cell r="Z667">
            <v>292000</v>
          </cell>
          <cell r="AA667">
            <v>0</v>
          </cell>
          <cell r="AB667">
            <v>37380</v>
          </cell>
          <cell r="AC667">
            <v>19500</v>
          </cell>
          <cell r="AD667">
            <v>0</v>
          </cell>
          <cell r="AE667">
            <v>0</v>
          </cell>
          <cell r="AF667">
            <v>9306</v>
          </cell>
          <cell r="AG667">
            <v>0</v>
          </cell>
          <cell r="AH667">
            <v>14902</v>
          </cell>
          <cell r="AI667">
            <v>132802</v>
          </cell>
          <cell r="AJ667">
            <v>0</v>
          </cell>
          <cell r="AK667">
            <v>18518</v>
          </cell>
          <cell r="AL667">
            <v>2585</v>
          </cell>
          <cell r="AM667">
            <v>41064.800000000003</v>
          </cell>
          <cell r="AN667">
            <v>705</v>
          </cell>
          <cell r="AO667">
            <v>0</v>
          </cell>
          <cell r="AP667">
            <v>0</v>
          </cell>
          <cell r="AQ667">
            <v>505890</v>
          </cell>
          <cell r="AR667">
            <v>20507</v>
          </cell>
          <cell r="AS667">
            <v>0</v>
          </cell>
          <cell r="AT667">
            <v>127</v>
          </cell>
          <cell r="AU667">
            <v>0</v>
          </cell>
          <cell r="AV667">
            <v>2529</v>
          </cell>
          <cell r="AW667">
            <v>4300.5150000000003</v>
          </cell>
          <cell r="AX667">
            <v>1032.0155999999999</v>
          </cell>
        </row>
        <row r="668">
          <cell r="D668" t="str">
            <v>手島　真子</v>
          </cell>
          <cell r="E668">
            <v>1003</v>
          </cell>
          <cell r="F668" t="str">
            <v>研修業務部</v>
          </cell>
          <cell r="G668">
            <v>100304</v>
          </cell>
          <cell r="H668" t="str">
            <v>受入経理Ｇ</v>
          </cell>
          <cell r="I668">
            <v>1</v>
          </cell>
          <cell r="J668" t="str">
            <v>部門1</v>
          </cell>
          <cell r="K668">
            <v>1001</v>
          </cell>
          <cell r="L668" t="str">
            <v>部門1-1</v>
          </cell>
          <cell r="M668">
            <v>100102</v>
          </cell>
          <cell r="N668" t="str">
            <v>一般職員</v>
          </cell>
          <cell r="O668">
            <v>500</v>
          </cell>
          <cell r="P668">
            <v>273300</v>
          </cell>
          <cell r="Q668">
            <v>273300</v>
          </cell>
          <cell r="R668">
            <v>0</v>
          </cell>
          <cell r="S668">
            <v>0</v>
          </cell>
          <cell r="T668">
            <v>0</v>
          </cell>
          <cell r="U668">
            <v>0</v>
          </cell>
          <cell r="V668">
            <v>0</v>
          </cell>
          <cell r="W668">
            <v>0</v>
          </cell>
          <cell r="X668">
            <v>0</v>
          </cell>
          <cell r="Y668">
            <v>0</v>
          </cell>
          <cell r="Z668">
            <v>273300</v>
          </cell>
          <cell r="AA668">
            <v>0</v>
          </cell>
          <cell r="AB668">
            <v>32796</v>
          </cell>
          <cell r="AC668">
            <v>0</v>
          </cell>
          <cell r="AD668">
            <v>0</v>
          </cell>
          <cell r="AE668">
            <v>0</v>
          </cell>
          <cell r="AF668">
            <v>12816</v>
          </cell>
          <cell r="AG668">
            <v>0</v>
          </cell>
          <cell r="AH668">
            <v>4643</v>
          </cell>
          <cell r="AI668">
            <v>13750</v>
          </cell>
          <cell r="AJ668">
            <v>0</v>
          </cell>
          <cell r="AK668">
            <v>14972</v>
          </cell>
          <cell r="AL668">
            <v>0</v>
          </cell>
          <cell r="AM668">
            <v>33201.199999999997</v>
          </cell>
          <cell r="AN668">
            <v>570</v>
          </cell>
          <cell r="AO668">
            <v>0</v>
          </cell>
          <cell r="AP668">
            <v>0</v>
          </cell>
          <cell r="AQ668">
            <v>337305</v>
          </cell>
          <cell r="AR668">
            <v>0</v>
          </cell>
          <cell r="AS668">
            <v>0</v>
          </cell>
          <cell r="AT668">
            <v>0</v>
          </cell>
          <cell r="AU668">
            <v>0</v>
          </cell>
          <cell r="AV668">
            <v>1686</v>
          </cell>
          <cell r="AW668">
            <v>2867.6174999999998</v>
          </cell>
          <cell r="AX668">
            <v>688.10220000000004</v>
          </cell>
        </row>
        <row r="669">
          <cell r="D669" t="str">
            <v>田中　雅聡</v>
          </cell>
          <cell r="E669">
            <v>1004</v>
          </cell>
          <cell r="F669" t="str">
            <v>事業統括部</v>
          </cell>
          <cell r="G669">
            <v>100401</v>
          </cell>
          <cell r="H669" t="str">
            <v>事業統括Ｇ</v>
          </cell>
          <cell r="I669">
            <v>1</v>
          </cell>
          <cell r="J669" t="str">
            <v>部門1</v>
          </cell>
          <cell r="K669">
            <v>1001</v>
          </cell>
          <cell r="L669" t="str">
            <v>部門1-1</v>
          </cell>
          <cell r="M669">
            <v>100102</v>
          </cell>
          <cell r="N669" t="str">
            <v>一般職員</v>
          </cell>
          <cell r="O669">
            <v>300</v>
          </cell>
          <cell r="P669">
            <v>366600</v>
          </cell>
          <cell r="Q669">
            <v>366600</v>
          </cell>
          <cell r="R669">
            <v>0</v>
          </cell>
          <cell r="S669">
            <v>0</v>
          </cell>
          <cell r="T669">
            <v>0</v>
          </cell>
          <cell r="U669">
            <v>0</v>
          </cell>
          <cell r="V669">
            <v>0</v>
          </cell>
          <cell r="W669">
            <v>0</v>
          </cell>
          <cell r="X669">
            <v>0</v>
          </cell>
          <cell r="Y669">
            <v>0</v>
          </cell>
          <cell r="Z669">
            <v>366600</v>
          </cell>
          <cell r="AA669">
            <v>75000</v>
          </cell>
          <cell r="AB669">
            <v>54552</v>
          </cell>
          <cell r="AC669">
            <v>13000</v>
          </cell>
          <cell r="AD669">
            <v>27000</v>
          </cell>
          <cell r="AE669">
            <v>0</v>
          </cell>
          <cell r="AF669">
            <v>10006</v>
          </cell>
          <cell r="AG669">
            <v>0</v>
          </cell>
          <cell r="AH669">
            <v>9000</v>
          </cell>
          <cell r="AI669">
            <v>0</v>
          </cell>
          <cell r="AJ669">
            <v>0</v>
          </cell>
          <cell r="AK669">
            <v>22064</v>
          </cell>
          <cell r="AL669">
            <v>3080</v>
          </cell>
          <cell r="AM669">
            <v>48927.4</v>
          </cell>
          <cell r="AN669">
            <v>840</v>
          </cell>
          <cell r="AO669">
            <v>0</v>
          </cell>
          <cell r="AP669">
            <v>0</v>
          </cell>
          <cell r="AQ669">
            <v>555158</v>
          </cell>
          <cell r="AR669">
            <v>0</v>
          </cell>
          <cell r="AS669">
            <v>0</v>
          </cell>
          <cell r="AT669">
            <v>0</v>
          </cell>
          <cell r="AU669">
            <v>0</v>
          </cell>
          <cell r="AV669">
            <v>2775</v>
          </cell>
          <cell r="AW669">
            <v>4719.6329999999998</v>
          </cell>
          <cell r="AX669">
            <v>1132.5223000000001</v>
          </cell>
        </row>
        <row r="670">
          <cell r="D670" t="str">
            <v>林　真理子</v>
          </cell>
          <cell r="E670">
            <v>1002</v>
          </cell>
          <cell r="F670" t="str">
            <v>政策推進部</v>
          </cell>
          <cell r="G670">
            <v>100201</v>
          </cell>
          <cell r="H670" t="str">
            <v>国際人材Ｇ</v>
          </cell>
          <cell r="I670">
            <v>1</v>
          </cell>
          <cell r="J670" t="str">
            <v>部門1</v>
          </cell>
          <cell r="K670">
            <v>1001</v>
          </cell>
          <cell r="L670" t="str">
            <v>部門1-1</v>
          </cell>
          <cell r="M670">
            <v>100102</v>
          </cell>
          <cell r="N670" t="str">
            <v>一般職員</v>
          </cell>
          <cell r="O670">
            <v>500</v>
          </cell>
          <cell r="P670">
            <v>302400</v>
          </cell>
          <cell r="Q670">
            <v>302400</v>
          </cell>
          <cell r="R670">
            <v>0</v>
          </cell>
          <cell r="S670">
            <v>0</v>
          </cell>
          <cell r="T670">
            <v>0</v>
          </cell>
          <cell r="U670">
            <v>0</v>
          </cell>
          <cell r="V670">
            <v>0</v>
          </cell>
          <cell r="W670">
            <v>0</v>
          </cell>
          <cell r="X670">
            <v>0</v>
          </cell>
          <cell r="Y670">
            <v>0</v>
          </cell>
          <cell r="Z670">
            <v>302400</v>
          </cell>
          <cell r="AA670">
            <v>0</v>
          </cell>
          <cell r="AB670">
            <v>36288</v>
          </cell>
          <cell r="AC670">
            <v>0</v>
          </cell>
          <cell r="AD670">
            <v>27000</v>
          </cell>
          <cell r="AE670">
            <v>0</v>
          </cell>
          <cell r="AF670">
            <v>7238</v>
          </cell>
          <cell r="AG670">
            <v>0</v>
          </cell>
          <cell r="AH670">
            <v>6702</v>
          </cell>
          <cell r="AI670">
            <v>171154</v>
          </cell>
          <cell r="AJ670">
            <v>0</v>
          </cell>
          <cell r="AK670">
            <v>19700</v>
          </cell>
          <cell r="AL670">
            <v>2750</v>
          </cell>
          <cell r="AM670">
            <v>43685</v>
          </cell>
          <cell r="AN670">
            <v>750</v>
          </cell>
          <cell r="AO670">
            <v>0</v>
          </cell>
          <cell r="AP670">
            <v>0</v>
          </cell>
          <cell r="AQ670">
            <v>550782</v>
          </cell>
          <cell r="AR670">
            <v>31341</v>
          </cell>
          <cell r="AS670">
            <v>0</v>
          </cell>
          <cell r="AT670">
            <v>0</v>
          </cell>
          <cell r="AU670">
            <v>0</v>
          </cell>
          <cell r="AV670">
            <v>2753</v>
          </cell>
          <cell r="AW670">
            <v>4682.5569999999998</v>
          </cell>
          <cell r="AX670">
            <v>1123.5952</v>
          </cell>
        </row>
        <row r="671">
          <cell r="D671" t="str">
            <v>谷口　幹治</v>
          </cell>
          <cell r="E671">
            <v>1003</v>
          </cell>
          <cell r="F671" t="str">
            <v>研修業務部</v>
          </cell>
          <cell r="G671">
            <v>100301</v>
          </cell>
          <cell r="H671" t="str">
            <v>受入業務Ｇ</v>
          </cell>
          <cell r="I671">
            <v>1</v>
          </cell>
          <cell r="J671" t="str">
            <v>部門1</v>
          </cell>
          <cell r="K671">
            <v>1001</v>
          </cell>
          <cell r="L671" t="str">
            <v>部門1-1</v>
          </cell>
          <cell r="M671">
            <v>100102</v>
          </cell>
          <cell r="N671" t="str">
            <v>一般職員</v>
          </cell>
          <cell r="O671">
            <v>500</v>
          </cell>
          <cell r="P671">
            <v>395000</v>
          </cell>
          <cell r="Q671">
            <v>395000</v>
          </cell>
          <cell r="R671">
            <v>0</v>
          </cell>
          <cell r="S671">
            <v>0</v>
          </cell>
          <cell r="T671">
            <v>0</v>
          </cell>
          <cell r="U671">
            <v>0</v>
          </cell>
          <cell r="V671">
            <v>0</v>
          </cell>
          <cell r="W671">
            <v>0</v>
          </cell>
          <cell r="X671">
            <v>0</v>
          </cell>
          <cell r="Y671">
            <v>0</v>
          </cell>
          <cell r="Z671">
            <v>395000</v>
          </cell>
          <cell r="AA671">
            <v>0</v>
          </cell>
          <cell r="AB671">
            <v>51120</v>
          </cell>
          <cell r="AC671">
            <v>31000</v>
          </cell>
          <cell r="AD671">
            <v>27000</v>
          </cell>
          <cell r="AE671">
            <v>0</v>
          </cell>
          <cell r="AF671">
            <v>18155</v>
          </cell>
          <cell r="AG671">
            <v>0</v>
          </cell>
          <cell r="AH671">
            <v>18459</v>
          </cell>
          <cell r="AI671">
            <v>32258</v>
          </cell>
          <cell r="AJ671">
            <v>0</v>
          </cell>
          <cell r="AK671">
            <v>24428</v>
          </cell>
          <cell r="AL671">
            <v>3410</v>
          </cell>
          <cell r="AM671">
            <v>54169.8</v>
          </cell>
          <cell r="AN671">
            <v>930</v>
          </cell>
          <cell r="AO671">
            <v>0</v>
          </cell>
          <cell r="AP671">
            <v>0</v>
          </cell>
          <cell r="AQ671">
            <v>572992</v>
          </cell>
          <cell r="AR671">
            <v>0</v>
          </cell>
          <cell r="AS671">
            <v>0</v>
          </cell>
          <cell r="AT671">
            <v>0</v>
          </cell>
          <cell r="AU671">
            <v>0</v>
          </cell>
          <cell r="AV671">
            <v>2864</v>
          </cell>
          <cell r="AW671">
            <v>4871.3919999999998</v>
          </cell>
          <cell r="AX671">
            <v>1168.9036000000001</v>
          </cell>
        </row>
        <row r="672">
          <cell r="D672" t="str">
            <v>神田　久史</v>
          </cell>
          <cell r="E672">
            <v>1008</v>
          </cell>
          <cell r="F672" t="str">
            <v>HIDA総合研究所</v>
          </cell>
          <cell r="G672">
            <v>100801</v>
          </cell>
          <cell r="H672" t="str">
            <v>調査企画Ｇ</v>
          </cell>
          <cell r="I672">
            <v>1</v>
          </cell>
          <cell r="J672" t="str">
            <v>部門1</v>
          </cell>
          <cell r="K672">
            <v>1001</v>
          </cell>
          <cell r="L672" t="str">
            <v>部門1-1</v>
          </cell>
          <cell r="M672">
            <v>100102</v>
          </cell>
          <cell r="N672" t="str">
            <v>一般職員</v>
          </cell>
          <cell r="O672">
            <v>300</v>
          </cell>
          <cell r="P672">
            <v>343500</v>
          </cell>
          <cell r="Q672">
            <v>343500</v>
          </cell>
          <cell r="R672">
            <v>0</v>
          </cell>
          <cell r="S672">
            <v>0</v>
          </cell>
          <cell r="T672">
            <v>0</v>
          </cell>
          <cell r="U672">
            <v>0</v>
          </cell>
          <cell r="V672">
            <v>0</v>
          </cell>
          <cell r="W672">
            <v>0</v>
          </cell>
          <cell r="X672">
            <v>0</v>
          </cell>
          <cell r="Y672">
            <v>0</v>
          </cell>
          <cell r="Z672">
            <v>343500</v>
          </cell>
          <cell r="AA672">
            <v>45000</v>
          </cell>
          <cell r="AB672">
            <v>47400</v>
          </cell>
          <cell r="AC672">
            <v>6500</v>
          </cell>
          <cell r="AD672">
            <v>0</v>
          </cell>
          <cell r="AE672">
            <v>0</v>
          </cell>
          <cell r="AF672">
            <v>11373</v>
          </cell>
          <cell r="AG672">
            <v>0</v>
          </cell>
          <cell r="AH672">
            <v>11400</v>
          </cell>
          <cell r="AI672">
            <v>0</v>
          </cell>
          <cell r="AJ672">
            <v>0</v>
          </cell>
          <cell r="AK672">
            <v>18518</v>
          </cell>
          <cell r="AL672">
            <v>2585</v>
          </cell>
          <cell r="AM672">
            <v>41064.800000000003</v>
          </cell>
          <cell r="AN672">
            <v>705</v>
          </cell>
          <cell r="AO672">
            <v>0</v>
          </cell>
          <cell r="AP672">
            <v>0</v>
          </cell>
          <cell r="AQ672">
            <v>465173</v>
          </cell>
          <cell r="AR672">
            <v>0</v>
          </cell>
          <cell r="AS672">
            <v>0</v>
          </cell>
          <cell r="AT672">
            <v>0</v>
          </cell>
          <cell r="AU672">
            <v>0</v>
          </cell>
          <cell r="AV672">
            <v>2325</v>
          </cell>
          <cell r="AW672">
            <v>3954.8355000000001</v>
          </cell>
          <cell r="AX672">
            <v>948.9529</v>
          </cell>
        </row>
        <row r="673">
          <cell r="D673" t="str">
            <v>梶原　翼</v>
          </cell>
          <cell r="E673">
            <v>1007</v>
          </cell>
          <cell r="F673" t="str">
            <v>関西研修センター</v>
          </cell>
          <cell r="G673">
            <v>100701</v>
          </cell>
          <cell r="H673" t="str">
            <v>ＫＫＣＧ</v>
          </cell>
          <cell r="I673">
            <v>1</v>
          </cell>
          <cell r="J673" t="str">
            <v>部門1</v>
          </cell>
          <cell r="K673">
            <v>1001</v>
          </cell>
          <cell r="L673" t="str">
            <v>部門1-1</v>
          </cell>
          <cell r="M673">
            <v>100104</v>
          </cell>
          <cell r="N673" t="str">
            <v>臨時職員（共通）</v>
          </cell>
          <cell r="O673">
            <v>600</v>
          </cell>
          <cell r="P673">
            <v>0</v>
          </cell>
          <cell r="Q673">
            <v>0</v>
          </cell>
          <cell r="R673">
            <v>0</v>
          </cell>
          <cell r="S673">
            <v>0</v>
          </cell>
          <cell r="T673">
            <v>0</v>
          </cell>
          <cell r="U673">
            <v>0</v>
          </cell>
          <cell r="V673">
            <v>0</v>
          </cell>
          <cell r="W673">
            <v>0</v>
          </cell>
          <cell r="X673">
            <v>0</v>
          </cell>
          <cell r="Y673">
            <v>0</v>
          </cell>
          <cell r="Z673">
            <v>112717</v>
          </cell>
          <cell r="AA673">
            <v>0</v>
          </cell>
          <cell r="AB673">
            <v>0</v>
          </cell>
          <cell r="AC673">
            <v>0</v>
          </cell>
          <cell r="AD673">
            <v>0</v>
          </cell>
          <cell r="AE673">
            <v>0</v>
          </cell>
          <cell r="AF673">
            <v>0</v>
          </cell>
          <cell r="AG673">
            <v>0</v>
          </cell>
          <cell r="AH673">
            <v>0</v>
          </cell>
          <cell r="AI673">
            <v>0</v>
          </cell>
          <cell r="AJ673">
            <v>0</v>
          </cell>
          <cell r="AK673">
            <v>3467</v>
          </cell>
          <cell r="AL673">
            <v>0</v>
          </cell>
          <cell r="AM673">
            <v>8562.52</v>
          </cell>
          <cell r="AN673">
            <v>147</v>
          </cell>
          <cell r="AO673">
            <v>0</v>
          </cell>
          <cell r="AP673">
            <v>0</v>
          </cell>
          <cell r="AQ673">
            <v>112717</v>
          </cell>
          <cell r="AR673">
            <v>0</v>
          </cell>
          <cell r="AS673">
            <v>0</v>
          </cell>
          <cell r="AT673">
            <v>0</v>
          </cell>
          <cell r="AU673">
            <v>0</v>
          </cell>
          <cell r="AV673">
            <v>563</v>
          </cell>
          <cell r="AW673">
            <v>958.67949999999996</v>
          </cell>
          <cell r="AX673">
            <v>229.9426</v>
          </cell>
        </row>
        <row r="674">
          <cell r="D674" t="str">
            <v>梶原　亜依子</v>
          </cell>
          <cell r="E674">
            <v>1007</v>
          </cell>
          <cell r="F674" t="str">
            <v>関西研修センター</v>
          </cell>
          <cell r="G674">
            <v>100701</v>
          </cell>
          <cell r="H674" t="str">
            <v>ＫＫＣＧ</v>
          </cell>
          <cell r="I674">
            <v>1</v>
          </cell>
          <cell r="J674" t="str">
            <v>部門1</v>
          </cell>
          <cell r="K674">
            <v>1001</v>
          </cell>
          <cell r="L674" t="str">
            <v>部門1-1</v>
          </cell>
          <cell r="M674">
            <v>100102</v>
          </cell>
          <cell r="N674" t="str">
            <v>一般職員</v>
          </cell>
          <cell r="O674">
            <v>500</v>
          </cell>
          <cell r="P674">
            <v>278700</v>
          </cell>
          <cell r="Q674">
            <v>278700</v>
          </cell>
          <cell r="R674">
            <v>0</v>
          </cell>
          <cell r="S674">
            <v>0</v>
          </cell>
          <cell r="T674">
            <v>0</v>
          </cell>
          <cell r="U674">
            <v>0</v>
          </cell>
          <cell r="V674">
            <v>0</v>
          </cell>
          <cell r="W674">
            <v>0</v>
          </cell>
          <cell r="X674">
            <v>0</v>
          </cell>
          <cell r="Y674">
            <v>0</v>
          </cell>
          <cell r="Z674">
            <v>278700</v>
          </cell>
          <cell r="AA674">
            <v>0</v>
          </cell>
          <cell r="AB674">
            <v>34764</v>
          </cell>
          <cell r="AC674">
            <v>11000</v>
          </cell>
          <cell r="AD674">
            <v>0</v>
          </cell>
          <cell r="AE674">
            <v>0</v>
          </cell>
          <cell r="AF674">
            <v>2000</v>
          </cell>
          <cell r="AG674">
            <v>0</v>
          </cell>
          <cell r="AH674">
            <v>4746</v>
          </cell>
          <cell r="AI674">
            <v>0</v>
          </cell>
          <cell r="AJ674">
            <v>0</v>
          </cell>
          <cell r="AK674">
            <v>13396</v>
          </cell>
          <cell r="AL674">
            <v>0</v>
          </cell>
          <cell r="AM674">
            <v>29706.6</v>
          </cell>
          <cell r="AN674">
            <v>510</v>
          </cell>
          <cell r="AO674">
            <v>0</v>
          </cell>
          <cell r="AP674">
            <v>0</v>
          </cell>
          <cell r="AQ674">
            <v>331210</v>
          </cell>
          <cell r="AR674">
            <v>0</v>
          </cell>
          <cell r="AS674">
            <v>0</v>
          </cell>
          <cell r="AT674">
            <v>0</v>
          </cell>
          <cell r="AU674">
            <v>0</v>
          </cell>
          <cell r="AV674">
            <v>1656</v>
          </cell>
          <cell r="AW674">
            <v>2815.335</v>
          </cell>
          <cell r="AX674">
            <v>675.66840000000002</v>
          </cell>
        </row>
        <row r="675">
          <cell r="D675" t="str">
            <v>手島　かれん</v>
          </cell>
          <cell r="E675">
            <v>1003</v>
          </cell>
          <cell r="F675" t="str">
            <v>研修業務部</v>
          </cell>
          <cell r="G675">
            <v>100304</v>
          </cell>
          <cell r="H675" t="str">
            <v>受入経理Ｇ</v>
          </cell>
          <cell r="I675">
            <v>1</v>
          </cell>
          <cell r="J675" t="str">
            <v>部門1</v>
          </cell>
          <cell r="K675">
            <v>1001</v>
          </cell>
          <cell r="L675" t="str">
            <v>部門1-1</v>
          </cell>
          <cell r="M675">
            <v>100102</v>
          </cell>
          <cell r="N675" t="str">
            <v>一般職員</v>
          </cell>
          <cell r="O675">
            <v>500</v>
          </cell>
          <cell r="P675">
            <v>302400</v>
          </cell>
          <cell r="Q675">
            <v>302400</v>
          </cell>
          <cell r="R675">
            <v>0</v>
          </cell>
          <cell r="S675">
            <v>0</v>
          </cell>
          <cell r="T675">
            <v>0</v>
          </cell>
          <cell r="U675">
            <v>0</v>
          </cell>
          <cell r="V675">
            <v>0</v>
          </cell>
          <cell r="W675">
            <v>0</v>
          </cell>
          <cell r="X675">
            <v>0</v>
          </cell>
          <cell r="Y675">
            <v>0</v>
          </cell>
          <cell r="Z675">
            <v>302400</v>
          </cell>
          <cell r="AA675">
            <v>0</v>
          </cell>
          <cell r="AB675">
            <v>36288</v>
          </cell>
          <cell r="AC675">
            <v>0</v>
          </cell>
          <cell r="AD675">
            <v>27000</v>
          </cell>
          <cell r="AE675">
            <v>0</v>
          </cell>
          <cell r="AF675">
            <v>12361</v>
          </cell>
          <cell r="AG675">
            <v>0</v>
          </cell>
          <cell r="AH675">
            <v>12702</v>
          </cell>
          <cell r="AI675">
            <v>7197</v>
          </cell>
          <cell r="AJ675">
            <v>0</v>
          </cell>
          <cell r="AK675">
            <v>16154</v>
          </cell>
          <cell r="AL675">
            <v>2255</v>
          </cell>
          <cell r="AM675">
            <v>35822.400000000001</v>
          </cell>
          <cell r="AN675">
            <v>615</v>
          </cell>
          <cell r="AO675">
            <v>0</v>
          </cell>
          <cell r="AP675">
            <v>0</v>
          </cell>
          <cell r="AQ675">
            <v>397948</v>
          </cell>
          <cell r="AR675">
            <v>0</v>
          </cell>
          <cell r="AS675">
            <v>0</v>
          </cell>
          <cell r="AT675">
            <v>0</v>
          </cell>
          <cell r="AU675">
            <v>0</v>
          </cell>
          <cell r="AV675">
            <v>1989</v>
          </cell>
          <cell r="AW675">
            <v>3383.2979999999998</v>
          </cell>
          <cell r="AX675">
            <v>811.81389999999999</v>
          </cell>
        </row>
        <row r="676">
          <cell r="D676" t="str">
            <v>手島　栄慈</v>
          </cell>
          <cell r="E676">
            <v>1005</v>
          </cell>
          <cell r="F676" t="str">
            <v>総務企画部</v>
          </cell>
          <cell r="G676">
            <v>100504</v>
          </cell>
          <cell r="H676" t="str">
            <v>会計Ｇ</v>
          </cell>
          <cell r="I676">
            <v>1</v>
          </cell>
          <cell r="J676" t="str">
            <v>部門1</v>
          </cell>
          <cell r="K676">
            <v>1001</v>
          </cell>
          <cell r="L676" t="str">
            <v>部門1-1</v>
          </cell>
          <cell r="M676">
            <v>100102</v>
          </cell>
          <cell r="N676" t="str">
            <v>一般職員</v>
          </cell>
          <cell r="O676">
            <v>500</v>
          </cell>
          <cell r="P676">
            <v>281400</v>
          </cell>
          <cell r="Q676">
            <v>281400</v>
          </cell>
          <cell r="R676">
            <v>0</v>
          </cell>
          <cell r="S676">
            <v>0</v>
          </cell>
          <cell r="T676">
            <v>0</v>
          </cell>
          <cell r="U676">
            <v>0</v>
          </cell>
          <cell r="V676">
            <v>0</v>
          </cell>
          <cell r="W676">
            <v>0</v>
          </cell>
          <cell r="X676">
            <v>0</v>
          </cell>
          <cell r="Y676">
            <v>0</v>
          </cell>
          <cell r="Z676">
            <v>281400</v>
          </cell>
          <cell r="AA676">
            <v>0</v>
          </cell>
          <cell r="AB676">
            <v>34548</v>
          </cell>
          <cell r="AC676">
            <v>6500</v>
          </cell>
          <cell r="AD676">
            <v>27000</v>
          </cell>
          <cell r="AE676">
            <v>0</v>
          </cell>
          <cell r="AF676">
            <v>4100</v>
          </cell>
          <cell r="AG676">
            <v>0</v>
          </cell>
          <cell r="AH676">
            <v>13800</v>
          </cell>
          <cell r="AI676">
            <v>117553</v>
          </cell>
          <cell r="AJ676">
            <v>0</v>
          </cell>
          <cell r="AK676">
            <v>18518</v>
          </cell>
          <cell r="AL676">
            <v>0</v>
          </cell>
          <cell r="AM676">
            <v>41064.800000000003</v>
          </cell>
          <cell r="AN676">
            <v>705</v>
          </cell>
          <cell r="AO676">
            <v>0</v>
          </cell>
          <cell r="AP676">
            <v>0</v>
          </cell>
          <cell r="AQ676">
            <v>484901</v>
          </cell>
          <cell r="AR676">
            <v>16910</v>
          </cell>
          <cell r="AS676">
            <v>0</v>
          </cell>
          <cell r="AT676">
            <v>3923</v>
          </cell>
          <cell r="AU676">
            <v>0</v>
          </cell>
          <cell r="AV676">
            <v>2424</v>
          </cell>
          <cell r="AW676">
            <v>4122.1634999999997</v>
          </cell>
          <cell r="AX676">
            <v>989.19799999999998</v>
          </cell>
        </row>
        <row r="677">
          <cell r="D677" t="str">
            <v>横田　英彦</v>
          </cell>
          <cell r="E677">
            <v>1002</v>
          </cell>
          <cell r="F677" t="str">
            <v>政策推進部</v>
          </cell>
          <cell r="G677">
            <v>100201</v>
          </cell>
          <cell r="H677" t="str">
            <v>国際人材Ｇ</v>
          </cell>
          <cell r="I677">
            <v>1</v>
          </cell>
          <cell r="J677" t="str">
            <v>部門1</v>
          </cell>
          <cell r="K677">
            <v>1001</v>
          </cell>
          <cell r="L677" t="str">
            <v>部門1-1</v>
          </cell>
          <cell r="M677">
            <v>100102</v>
          </cell>
          <cell r="N677" t="str">
            <v>一般職員</v>
          </cell>
          <cell r="O677">
            <v>500</v>
          </cell>
          <cell r="P677">
            <v>343500</v>
          </cell>
          <cell r="Q677">
            <v>343500</v>
          </cell>
          <cell r="R677">
            <v>0</v>
          </cell>
          <cell r="S677">
            <v>0</v>
          </cell>
          <cell r="T677">
            <v>0</v>
          </cell>
          <cell r="U677">
            <v>0</v>
          </cell>
          <cell r="V677">
            <v>0</v>
          </cell>
          <cell r="W677">
            <v>0</v>
          </cell>
          <cell r="X677">
            <v>0</v>
          </cell>
          <cell r="Y677">
            <v>0</v>
          </cell>
          <cell r="Z677">
            <v>343500</v>
          </cell>
          <cell r="AA677">
            <v>0</v>
          </cell>
          <cell r="AB677">
            <v>43560</v>
          </cell>
          <cell r="AC677">
            <v>19500</v>
          </cell>
          <cell r="AD677">
            <v>27000</v>
          </cell>
          <cell r="AE677">
            <v>0</v>
          </cell>
          <cell r="AF677">
            <v>14878</v>
          </cell>
          <cell r="AG677">
            <v>0</v>
          </cell>
          <cell r="AH677">
            <v>17154</v>
          </cell>
          <cell r="AI677">
            <v>29924</v>
          </cell>
          <cell r="AJ677">
            <v>0</v>
          </cell>
          <cell r="AK677">
            <v>19700</v>
          </cell>
          <cell r="AL677">
            <v>2750</v>
          </cell>
          <cell r="AM677">
            <v>43685</v>
          </cell>
          <cell r="AN677">
            <v>750</v>
          </cell>
          <cell r="AO677">
            <v>0</v>
          </cell>
          <cell r="AP677">
            <v>0</v>
          </cell>
          <cell r="AQ677">
            <v>495516</v>
          </cell>
          <cell r="AR677">
            <v>0</v>
          </cell>
          <cell r="AS677">
            <v>0</v>
          </cell>
          <cell r="AT677">
            <v>0</v>
          </cell>
          <cell r="AU677">
            <v>0</v>
          </cell>
          <cell r="AV677">
            <v>2477</v>
          </cell>
          <cell r="AW677">
            <v>4212.4660000000003</v>
          </cell>
          <cell r="AX677">
            <v>1010.8526000000001</v>
          </cell>
        </row>
        <row r="678">
          <cell r="D678" t="str">
            <v>増田　和子</v>
          </cell>
          <cell r="E678">
            <v>1003</v>
          </cell>
          <cell r="F678" t="str">
            <v>研修業務部</v>
          </cell>
          <cell r="G678">
            <v>100301</v>
          </cell>
          <cell r="H678" t="str">
            <v>受入業務Ｇ</v>
          </cell>
          <cell r="I678">
            <v>1</v>
          </cell>
          <cell r="J678" t="str">
            <v>部門1</v>
          </cell>
          <cell r="K678">
            <v>1001</v>
          </cell>
          <cell r="L678" t="str">
            <v>部門1-1</v>
          </cell>
          <cell r="M678">
            <v>100102</v>
          </cell>
          <cell r="N678" t="str">
            <v>一般職員</v>
          </cell>
          <cell r="O678">
            <v>500</v>
          </cell>
          <cell r="P678">
            <v>302400</v>
          </cell>
          <cell r="Q678">
            <v>302400</v>
          </cell>
          <cell r="R678">
            <v>0</v>
          </cell>
          <cell r="S678">
            <v>0</v>
          </cell>
          <cell r="T678">
            <v>0</v>
          </cell>
          <cell r="U678">
            <v>0</v>
          </cell>
          <cell r="V678">
            <v>0</v>
          </cell>
          <cell r="W678">
            <v>0</v>
          </cell>
          <cell r="X678">
            <v>0</v>
          </cell>
          <cell r="Y678">
            <v>0</v>
          </cell>
          <cell r="Z678">
            <v>170922</v>
          </cell>
          <cell r="AA678">
            <v>0</v>
          </cell>
          <cell r="AB678">
            <v>20511</v>
          </cell>
          <cell r="AC678">
            <v>0</v>
          </cell>
          <cell r="AD678">
            <v>0</v>
          </cell>
          <cell r="AE678">
            <v>0</v>
          </cell>
          <cell r="AF678">
            <v>0</v>
          </cell>
          <cell r="AG678">
            <v>0</v>
          </cell>
          <cell r="AH678">
            <v>2940</v>
          </cell>
          <cell r="AI678">
            <v>0</v>
          </cell>
          <cell r="AJ678">
            <v>0</v>
          </cell>
          <cell r="AK678">
            <v>0</v>
          </cell>
          <cell r="AL678">
            <v>0</v>
          </cell>
          <cell r="AM678">
            <v>0</v>
          </cell>
          <cell r="AN678">
            <v>0</v>
          </cell>
          <cell r="AO678">
            <v>0</v>
          </cell>
          <cell r="AP678">
            <v>0</v>
          </cell>
          <cell r="AQ678">
            <v>194373</v>
          </cell>
          <cell r="AR678">
            <v>0</v>
          </cell>
          <cell r="AS678">
            <v>0</v>
          </cell>
          <cell r="AT678">
            <v>0</v>
          </cell>
          <cell r="AU678">
            <v>0</v>
          </cell>
          <cell r="AV678">
            <v>971</v>
          </cell>
          <cell r="AW678">
            <v>1653.0355</v>
          </cell>
          <cell r="AX678">
            <v>396.52089999999998</v>
          </cell>
        </row>
        <row r="679">
          <cell r="D679" t="str">
            <v>今井　美名子</v>
          </cell>
          <cell r="E679">
            <v>1007</v>
          </cell>
          <cell r="F679" t="str">
            <v>関西研修センター</v>
          </cell>
          <cell r="G679">
            <v>100701</v>
          </cell>
          <cell r="H679" t="str">
            <v>ＫＫＣＧ</v>
          </cell>
          <cell r="I679">
            <v>1</v>
          </cell>
          <cell r="J679" t="str">
            <v>部門1</v>
          </cell>
          <cell r="K679">
            <v>1001</v>
          </cell>
          <cell r="L679" t="str">
            <v>部門1-1</v>
          </cell>
          <cell r="M679">
            <v>100102</v>
          </cell>
          <cell r="N679" t="str">
            <v>一般職員</v>
          </cell>
          <cell r="O679">
            <v>300</v>
          </cell>
          <cell r="P679">
            <v>315700</v>
          </cell>
          <cell r="Q679">
            <v>315700</v>
          </cell>
          <cell r="R679">
            <v>0</v>
          </cell>
          <cell r="S679">
            <v>0</v>
          </cell>
          <cell r="T679">
            <v>0</v>
          </cell>
          <cell r="U679">
            <v>0</v>
          </cell>
          <cell r="V679">
            <v>0</v>
          </cell>
          <cell r="W679">
            <v>0</v>
          </cell>
          <cell r="X679">
            <v>0</v>
          </cell>
          <cell r="Y679">
            <v>0</v>
          </cell>
          <cell r="Z679">
            <v>315700</v>
          </cell>
          <cell r="AA679">
            <v>45000</v>
          </cell>
          <cell r="AB679">
            <v>44064</v>
          </cell>
          <cell r="AC679">
            <v>6500</v>
          </cell>
          <cell r="AD679">
            <v>0</v>
          </cell>
          <cell r="AE679">
            <v>0</v>
          </cell>
          <cell r="AF679">
            <v>9405</v>
          </cell>
          <cell r="AG679">
            <v>0</v>
          </cell>
          <cell r="AH679">
            <v>0</v>
          </cell>
          <cell r="AI679">
            <v>0</v>
          </cell>
          <cell r="AJ679">
            <v>0</v>
          </cell>
          <cell r="AK679">
            <v>14184</v>
          </cell>
          <cell r="AL679">
            <v>0</v>
          </cell>
          <cell r="AM679">
            <v>31453.4</v>
          </cell>
          <cell r="AN679">
            <v>540</v>
          </cell>
          <cell r="AO679">
            <v>0</v>
          </cell>
          <cell r="AP679">
            <v>0</v>
          </cell>
          <cell r="AQ679">
            <v>420669</v>
          </cell>
          <cell r="AR679">
            <v>0</v>
          </cell>
          <cell r="AS679">
            <v>0</v>
          </cell>
          <cell r="AT679">
            <v>0</v>
          </cell>
          <cell r="AU679">
            <v>0</v>
          </cell>
          <cell r="AV679">
            <v>2103</v>
          </cell>
          <cell r="AW679">
            <v>3576.0315000000001</v>
          </cell>
          <cell r="AX679">
            <v>858.16470000000004</v>
          </cell>
        </row>
        <row r="680">
          <cell r="D680" t="str">
            <v>古屋　浩</v>
          </cell>
          <cell r="E680">
            <v>1003</v>
          </cell>
          <cell r="F680" t="str">
            <v>新国際協力事業部</v>
          </cell>
          <cell r="G680">
            <v>100301</v>
          </cell>
          <cell r="H680" t="str">
            <v>新国際協力事業Ｇ</v>
          </cell>
          <cell r="I680">
            <v>1</v>
          </cell>
          <cell r="J680" t="str">
            <v>部門1</v>
          </cell>
          <cell r="K680">
            <v>1001</v>
          </cell>
          <cell r="L680" t="str">
            <v>部門1-1</v>
          </cell>
          <cell r="M680">
            <v>100102</v>
          </cell>
          <cell r="N680" t="str">
            <v>一般職員</v>
          </cell>
          <cell r="O680">
            <v>500</v>
          </cell>
          <cell r="P680">
            <v>307600</v>
          </cell>
          <cell r="Q680">
            <v>307600</v>
          </cell>
          <cell r="R680">
            <v>0</v>
          </cell>
          <cell r="S680">
            <v>0</v>
          </cell>
          <cell r="T680">
            <v>0</v>
          </cell>
          <cell r="U680">
            <v>0</v>
          </cell>
          <cell r="V680">
            <v>0</v>
          </cell>
          <cell r="W680">
            <v>0</v>
          </cell>
          <cell r="X680">
            <v>0</v>
          </cell>
          <cell r="Y680">
            <v>0</v>
          </cell>
          <cell r="Z680">
            <v>307600</v>
          </cell>
          <cell r="AA680">
            <v>0</v>
          </cell>
          <cell r="AB680">
            <v>36912</v>
          </cell>
          <cell r="AC680">
            <v>0</v>
          </cell>
          <cell r="AD680">
            <v>27000</v>
          </cell>
          <cell r="AE680">
            <v>0</v>
          </cell>
          <cell r="AF680">
            <v>4690</v>
          </cell>
          <cell r="AG680">
            <v>0</v>
          </cell>
          <cell r="AH680">
            <v>6803</v>
          </cell>
          <cell r="AI680">
            <v>107851</v>
          </cell>
          <cell r="AJ680">
            <v>0</v>
          </cell>
          <cell r="AK680">
            <v>19700</v>
          </cell>
          <cell r="AL680">
            <v>2750</v>
          </cell>
          <cell r="AM680">
            <v>43685</v>
          </cell>
          <cell r="AN680">
            <v>750</v>
          </cell>
          <cell r="AO680">
            <v>0</v>
          </cell>
          <cell r="AP680">
            <v>0</v>
          </cell>
          <cell r="AQ680">
            <v>490856</v>
          </cell>
          <cell r="AR680">
            <v>18619</v>
          </cell>
          <cell r="AS680">
            <v>0</v>
          </cell>
          <cell r="AT680">
            <v>153</v>
          </cell>
          <cell r="AU680">
            <v>0</v>
          </cell>
          <cell r="AV680">
            <v>2454</v>
          </cell>
          <cell r="AW680">
            <v>4172.5559999999996</v>
          </cell>
          <cell r="AX680">
            <v>1001.3462</v>
          </cell>
        </row>
        <row r="681">
          <cell r="D681" t="str">
            <v>飯田　真弓</v>
          </cell>
          <cell r="E681">
            <v>1002</v>
          </cell>
          <cell r="F681" t="str">
            <v>政策推進部</v>
          </cell>
          <cell r="G681">
            <v>100201</v>
          </cell>
          <cell r="H681" t="str">
            <v>国際人材Ｇ</v>
          </cell>
          <cell r="I681">
            <v>1</v>
          </cell>
          <cell r="J681" t="str">
            <v>部門1</v>
          </cell>
          <cell r="K681">
            <v>1001</v>
          </cell>
          <cell r="L681" t="str">
            <v>部門1-1</v>
          </cell>
          <cell r="M681">
            <v>100102</v>
          </cell>
          <cell r="N681" t="str">
            <v>一般職員</v>
          </cell>
          <cell r="O681">
            <v>500</v>
          </cell>
          <cell r="P681">
            <v>270600</v>
          </cell>
          <cell r="Q681">
            <v>270600</v>
          </cell>
          <cell r="R681">
            <v>0</v>
          </cell>
          <cell r="S681">
            <v>0</v>
          </cell>
          <cell r="T681">
            <v>0</v>
          </cell>
          <cell r="U681">
            <v>0</v>
          </cell>
          <cell r="V681">
            <v>0</v>
          </cell>
          <cell r="W681">
            <v>0</v>
          </cell>
          <cell r="X681">
            <v>0</v>
          </cell>
          <cell r="Y681">
            <v>0</v>
          </cell>
          <cell r="Z681">
            <v>270600</v>
          </cell>
          <cell r="AA681">
            <v>0</v>
          </cell>
          <cell r="AB681">
            <v>32472</v>
          </cell>
          <cell r="AC681">
            <v>0</v>
          </cell>
          <cell r="AD681">
            <v>27000</v>
          </cell>
          <cell r="AE681">
            <v>0</v>
          </cell>
          <cell r="AF681">
            <v>9233</v>
          </cell>
          <cell r="AG681">
            <v>0</v>
          </cell>
          <cell r="AH681">
            <v>4589</v>
          </cell>
          <cell r="AI681">
            <v>17672</v>
          </cell>
          <cell r="AJ681">
            <v>0</v>
          </cell>
          <cell r="AK681">
            <v>16154</v>
          </cell>
          <cell r="AL681">
            <v>0</v>
          </cell>
          <cell r="AM681">
            <v>35822.400000000001</v>
          </cell>
          <cell r="AN681">
            <v>615</v>
          </cell>
          <cell r="AO681">
            <v>0</v>
          </cell>
          <cell r="AP681">
            <v>0</v>
          </cell>
          <cell r="AQ681">
            <v>361566</v>
          </cell>
          <cell r="AR681">
            <v>0</v>
          </cell>
          <cell r="AS681">
            <v>0</v>
          </cell>
          <cell r="AT681">
            <v>0</v>
          </cell>
          <cell r="AU681">
            <v>0</v>
          </cell>
          <cell r="AV681">
            <v>1807</v>
          </cell>
          <cell r="AW681">
            <v>3074.1410000000001</v>
          </cell>
          <cell r="AX681">
            <v>737.59460000000001</v>
          </cell>
        </row>
        <row r="682">
          <cell r="D682" t="str">
            <v>弥富　理佳</v>
          </cell>
          <cell r="E682">
            <v>1002</v>
          </cell>
          <cell r="F682" t="str">
            <v>政策推進部</v>
          </cell>
          <cell r="G682">
            <v>100202</v>
          </cell>
          <cell r="H682" t="str">
            <v>政策受託Ｇ</v>
          </cell>
          <cell r="I682">
            <v>1</v>
          </cell>
          <cell r="J682" t="str">
            <v>部門1</v>
          </cell>
          <cell r="K682">
            <v>1001</v>
          </cell>
          <cell r="L682" t="str">
            <v>部門1-1</v>
          </cell>
          <cell r="M682">
            <v>100102</v>
          </cell>
          <cell r="N682" t="str">
            <v>一般職員</v>
          </cell>
          <cell r="O682">
            <v>500</v>
          </cell>
          <cell r="P682">
            <v>276000</v>
          </cell>
          <cell r="Q682">
            <v>276000</v>
          </cell>
          <cell r="R682">
            <v>0</v>
          </cell>
          <cell r="S682">
            <v>0</v>
          </cell>
          <cell r="T682">
            <v>0</v>
          </cell>
          <cell r="U682">
            <v>0</v>
          </cell>
          <cell r="V682">
            <v>0</v>
          </cell>
          <cell r="W682">
            <v>0</v>
          </cell>
          <cell r="X682">
            <v>0</v>
          </cell>
          <cell r="Y682">
            <v>0</v>
          </cell>
          <cell r="Z682">
            <v>276000</v>
          </cell>
          <cell r="AA682">
            <v>0</v>
          </cell>
          <cell r="AB682">
            <v>33120</v>
          </cell>
          <cell r="AC682">
            <v>0</v>
          </cell>
          <cell r="AD682">
            <v>27000</v>
          </cell>
          <cell r="AE682">
            <v>0</v>
          </cell>
          <cell r="AF682">
            <v>5170</v>
          </cell>
          <cell r="AG682">
            <v>0</v>
          </cell>
          <cell r="AH682">
            <v>6196</v>
          </cell>
          <cell r="AI682">
            <v>69179</v>
          </cell>
          <cell r="AJ682">
            <v>0</v>
          </cell>
          <cell r="AK682">
            <v>17336</v>
          </cell>
          <cell r="AL682">
            <v>0</v>
          </cell>
          <cell r="AM682">
            <v>38443.599999999999</v>
          </cell>
          <cell r="AN682">
            <v>660</v>
          </cell>
          <cell r="AO682">
            <v>0</v>
          </cell>
          <cell r="AP682">
            <v>0</v>
          </cell>
          <cell r="AQ682">
            <v>416665</v>
          </cell>
          <cell r="AR682">
            <v>8046</v>
          </cell>
          <cell r="AS682">
            <v>0</v>
          </cell>
          <cell r="AT682">
            <v>428</v>
          </cell>
          <cell r="AU682">
            <v>0</v>
          </cell>
          <cell r="AV682">
            <v>2083</v>
          </cell>
          <cell r="AW682">
            <v>3541.9775</v>
          </cell>
          <cell r="AX682">
            <v>849.99659999999994</v>
          </cell>
        </row>
        <row r="683">
          <cell r="D683" t="str">
            <v>北　雅士</v>
          </cell>
          <cell r="E683">
            <v>1004</v>
          </cell>
          <cell r="F683" t="str">
            <v>事業統括部</v>
          </cell>
          <cell r="G683">
            <v>100402</v>
          </cell>
          <cell r="H683" t="str">
            <v>事業統括Ｇ地方創生支援ユニット</v>
          </cell>
          <cell r="I683">
            <v>1</v>
          </cell>
          <cell r="J683" t="str">
            <v>部門1</v>
          </cell>
          <cell r="K683">
            <v>1001</v>
          </cell>
          <cell r="L683" t="str">
            <v>部門1-1</v>
          </cell>
          <cell r="M683">
            <v>100102</v>
          </cell>
          <cell r="N683" t="str">
            <v>一般職員</v>
          </cell>
          <cell r="O683">
            <v>500</v>
          </cell>
          <cell r="P683">
            <v>276000</v>
          </cell>
          <cell r="Q683">
            <v>276000</v>
          </cell>
          <cell r="R683">
            <v>0</v>
          </cell>
          <cell r="S683">
            <v>0</v>
          </cell>
          <cell r="T683">
            <v>0</v>
          </cell>
          <cell r="U683">
            <v>0</v>
          </cell>
          <cell r="V683">
            <v>0</v>
          </cell>
          <cell r="W683">
            <v>0</v>
          </cell>
          <cell r="X683">
            <v>0</v>
          </cell>
          <cell r="Y683">
            <v>0</v>
          </cell>
          <cell r="Z683">
            <v>276000</v>
          </cell>
          <cell r="AA683">
            <v>0</v>
          </cell>
          <cell r="AB683">
            <v>36240</v>
          </cell>
          <cell r="AC683">
            <v>26000</v>
          </cell>
          <cell r="AD683">
            <v>0</v>
          </cell>
          <cell r="AE683">
            <v>0</v>
          </cell>
          <cell r="AF683">
            <v>17968</v>
          </cell>
          <cell r="AG683">
            <v>0</v>
          </cell>
          <cell r="AH683">
            <v>11196</v>
          </cell>
          <cell r="AI683">
            <v>232517</v>
          </cell>
          <cell r="AJ683">
            <v>0</v>
          </cell>
          <cell r="AK683">
            <v>19700</v>
          </cell>
          <cell r="AL683">
            <v>0</v>
          </cell>
          <cell r="AM683">
            <v>43685</v>
          </cell>
          <cell r="AN683">
            <v>750</v>
          </cell>
          <cell r="AO683">
            <v>0</v>
          </cell>
          <cell r="AP683">
            <v>0</v>
          </cell>
          <cell r="AQ683">
            <v>599921</v>
          </cell>
          <cell r="AR683">
            <v>41202</v>
          </cell>
          <cell r="AS683">
            <v>10422</v>
          </cell>
          <cell r="AT683">
            <v>2950</v>
          </cell>
          <cell r="AU683">
            <v>0</v>
          </cell>
          <cell r="AV683">
            <v>2999</v>
          </cell>
          <cell r="AW683">
            <v>5099.9335000000001</v>
          </cell>
          <cell r="AX683">
            <v>1223.8388</v>
          </cell>
        </row>
        <row r="684">
          <cell r="D684" t="str">
            <v>神田　美帆</v>
          </cell>
          <cell r="E684">
            <v>1004</v>
          </cell>
          <cell r="F684" t="str">
            <v>事業統括部</v>
          </cell>
          <cell r="G684">
            <v>100401</v>
          </cell>
          <cell r="H684" t="str">
            <v>事業統括Ｇ</v>
          </cell>
          <cell r="I684">
            <v>1</v>
          </cell>
          <cell r="J684" t="str">
            <v>部門1</v>
          </cell>
          <cell r="K684">
            <v>1001</v>
          </cell>
          <cell r="L684" t="str">
            <v>部門1-1</v>
          </cell>
          <cell r="M684">
            <v>100102</v>
          </cell>
          <cell r="N684" t="str">
            <v>一般職員</v>
          </cell>
          <cell r="O684">
            <v>500</v>
          </cell>
          <cell r="P684">
            <v>231520</v>
          </cell>
          <cell r="Q684">
            <v>231520</v>
          </cell>
          <cell r="R684">
            <v>0</v>
          </cell>
          <cell r="S684">
            <v>0</v>
          </cell>
          <cell r="T684">
            <v>0</v>
          </cell>
          <cell r="U684">
            <v>0</v>
          </cell>
          <cell r="V684">
            <v>0</v>
          </cell>
          <cell r="W684">
            <v>0</v>
          </cell>
          <cell r="X684">
            <v>0</v>
          </cell>
          <cell r="Y684">
            <v>0</v>
          </cell>
          <cell r="Z684">
            <v>231520</v>
          </cell>
          <cell r="AA684">
            <v>0</v>
          </cell>
          <cell r="AB684">
            <v>27782</v>
          </cell>
          <cell r="AC684">
            <v>0</v>
          </cell>
          <cell r="AD684">
            <v>0</v>
          </cell>
          <cell r="AE684">
            <v>0</v>
          </cell>
          <cell r="AF684">
            <v>11373</v>
          </cell>
          <cell r="AG684">
            <v>0</v>
          </cell>
          <cell r="AH684">
            <v>3961</v>
          </cell>
          <cell r="AI684">
            <v>16714</v>
          </cell>
          <cell r="AJ684">
            <v>0</v>
          </cell>
          <cell r="AK684">
            <v>11820</v>
          </cell>
          <cell r="AL684">
            <v>1650</v>
          </cell>
          <cell r="AM684">
            <v>26211</v>
          </cell>
          <cell r="AN684">
            <v>450</v>
          </cell>
          <cell r="AO684">
            <v>0</v>
          </cell>
          <cell r="AP684">
            <v>0</v>
          </cell>
          <cell r="AQ684">
            <v>291350</v>
          </cell>
          <cell r="AR684">
            <v>0</v>
          </cell>
          <cell r="AS684">
            <v>0</v>
          </cell>
          <cell r="AT684">
            <v>0</v>
          </cell>
          <cell r="AU684">
            <v>0</v>
          </cell>
          <cell r="AV684">
            <v>1456</v>
          </cell>
          <cell r="AW684">
            <v>2477.2249999999999</v>
          </cell>
          <cell r="AX684">
            <v>594.35400000000004</v>
          </cell>
        </row>
        <row r="685">
          <cell r="D685" t="str">
            <v>吉田　ひとみ</v>
          </cell>
          <cell r="E685">
            <v>1003</v>
          </cell>
          <cell r="F685" t="str">
            <v>研修業務部</v>
          </cell>
          <cell r="G685">
            <v>100302</v>
          </cell>
          <cell r="H685" t="str">
            <v>低炭素化支援Ｇ</v>
          </cell>
          <cell r="I685">
            <v>1</v>
          </cell>
          <cell r="J685" t="str">
            <v>部門1</v>
          </cell>
          <cell r="K685">
            <v>1001</v>
          </cell>
          <cell r="L685" t="str">
            <v>部門1-1</v>
          </cell>
          <cell r="M685">
            <v>100102</v>
          </cell>
          <cell r="N685" t="str">
            <v>一般職員</v>
          </cell>
          <cell r="O685">
            <v>500</v>
          </cell>
          <cell r="P685">
            <v>267900</v>
          </cell>
          <cell r="Q685">
            <v>267900</v>
          </cell>
          <cell r="R685">
            <v>0</v>
          </cell>
          <cell r="S685">
            <v>0</v>
          </cell>
          <cell r="T685">
            <v>0</v>
          </cell>
          <cell r="U685">
            <v>0</v>
          </cell>
          <cell r="V685">
            <v>0</v>
          </cell>
          <cell r="W685">
            <v>0</v>
          </cell>
          <cell r="X685">
            <v>0</v>
          </cell>
          <cell r="Y685">
            <v>0</v>
          </cell>
          <cell r="Z685">
            <v>267900</v>
          </cell>
          <cell r="AA685">
            <v>0</v>
          </cell>
          <cell r="AB685">
            <v>32148</v>
          </cell>
          <cell r="AC685">
            <v>0</v>
          </cell>
          <cell r="AD685">
            <v>27000</v>
          </cell>
          <cell r="AE685">
            <v>0</v>
          </cell>
          <cell r="AF685">
            <v>13311</v>
          </cell>
          <cell r="AG685">
            <v>0</v>
          </cell>
          <cell r="AH685">
            <v>6039</v>
          </cell>
          <cell r="AI685">
            <v>111229</v>
          </cell>
          <cell r="AJ685">
            <v>0</v>
          </cell>
          <cell r="AK685">
            <v>16154</v>
          </cell>
          <cell r="AL685">
            <v>2255</v>
          </cell>
          <cell r="AM685">
            <v>35822.400000000001</v>
          </cell>
          <cell r="AN685">
            <v>615</v>
          </cell>
          <cell r="AO685">
            <v>0</v>
          </cell>
          <cell r="AP685">
            <v>0</v>
          </cell>
          <cell r="AQ685">
            <v>457627</v>
          </cell>
          <cell r="AR685">
            <v>19505</v>
          </cell>
          <cell r="AS685">
            <v>0</v>
          </cell>
          <cell r="AT685">
            <v>955</v>
          </cell>
          <cell r="AU685">
            <v>0</v>
          </cell>
          <cell r="AV685">
            <v>2288</v>
          </cell>
          <cell r="AW685">
            <v>3889.9645</v>
          </cell>
          <cell r="AX685">
            <v>933.55899999999997</v>
          </cell>
        </row>
        <row r="686">
          <cell r="D686" t="str">
            <v>志村　拓也</v>
          </cell>
          <cell r="E686">
            <v>1004</v>
          </cell>
          <cell r="F686" t="str">
            <v>事業統括部</v>
          </cell>
          <cell r="G686">
            <v>100405</v>
          </cell>
          <cell r="H686" t="str">
            <v>ジャカルタ事務所</v>
          </cell>
          <cell r="I686">
            <v>1</v>
          </cell>
          <cell r="J686" t="str">
            <v>部門1</v>
          </cell>
          <cell r="K686">
            <v>1001</v>
          </cell>
          <cell r="L686" t="str">
            <v>部門1-1</v>
          </cell>
          <cell r="M686">
            <v>100102</v>
          </cell>
          <cell r="N686" t="str">
            <v>一般職員</v>
          </cell>
          <cell r="O686">
            <v>400</v>
          </cell>
          <cell r="P686">
            <v>292080</v>
          </cell>
          <cell r="Q686">
            <v>292080</v>
          </cell>
          <cell r="R686">
            <v>0</v>
          </cell>
          <cell r="S686">
            <v>0</v>
          </cell>
          <cell r="T686">
            <v>0</v>
          </cell>
          <cell r="U686">
            <v>0</v>
          </cell>
          <cell r="V686">
            <v>0</v>
          </cell>
          <cell r="W686">
            <v>0</v>
          </cell>
          <cell r="X686">
            <v>0</v>
          </cell>
          <cell r="Y686">
            <v>0</v>
          </cell>
          <cell r="Z686">
            <v>292080</v>
          </cell>
          <cell r="AA686">
            <v>0</v>
          </cell>
          <cell r="AB686">
            <v>0</v>
          </cell>
          <cell r="AC686">
            <v>6500</v>
          </cell>
          <cell r="AD686">
            <v>0</v>
          </cell>
          <cell r="AE686">
            <v>0</v>
          </cell>
          <cell r="AF686">
            <v>0</v>
          </cell>
          <cell r="AG686">
            <v>0</v>
          </cell>
          <cell r="AH686">
            <v>0</v>
          </cell>
          <cell r="AI686">
            <v>0</v>
          </cell>
          <cell r="AJ686">
            <v>0</v>
          </cell>
          <cell r="AK686">
            <v>26792</v>
          </cell>
          <cell r="AL686">
            <v>0</v>
          </cell>
          <cell r="AM686">
            <v>54169.8</v>
          </cell>
          <cell r="AN686">
            <v>930</v>
          </cell>
          <cell r="AO686">
            <v>0</v>
          </cell>
          <cell r="AP686">
            <v>0</v>
          </cell>
          <cell r="AQ686">
            <v>298580</v>
          </cell>
          <cell r="AR686">
            <v>0</v>
          </cell>
          <cell r="AS686">
            <v>0</v>
          </cell>
          <cell r="AT686">
            <v>0</v>
          </cell>
          <cell r="AU686">
            <v>0</v>
          </cell>
          <cell r="AV686">
            <v>1492</v>
          </cell>
          <cell r="AW686">
            <v>2538.83</v>
          </cell>
          <cell r="AX686">
            <v>0</v>
          </cell>
        </row>
        <row r="687">
          <cell r="D687" t="str">
            <v>山下　哲志</v>
          </cell>
          <cell r="E687">
            <v>1006</v>
          </cell>
          <cell r="F687" t="str">
            <v>東京研修センター</v>
          </cell>
          <cell r="G687">
            <v>100601</v>
          </cell>
          <cell r="H687" t="str">
            <v>ＴＫＣＧ</v>
          </cell>
          <cell r="I687">
            <v>1</v>
          </cell>
          <cell r="J687" t="str">
            <v>部門1</v>
          </cell>
          <cell r="K687">
            <v>1001</v>
          </cell>
          <cell r="L687" t="str">
            <v>部門1-1</v>
          </cell>
          <cell r="M687">
            <v>100102</v>
          </cell>
          <cell r="N687" t="str">
            <v>一般職員</v>
          </cell>
          <cell r="O687">
            <v>500</v>
          </cell>
          <cell r="P687">
            <v>310200</v>
          </cell>
          <cell r="Q687">
            <v>310200</v>
          </cell>
          <cell r="R687">
            <v>0</v>
          </cell>
          <cell r="S687">
            <v>0</v>
          </cell>
          <cell r="T687">
            <v>0</v>
          </cell>
          <cell r="U687">
            <v>0</v>
          </cell>
          <cell r="V687">
            <v>0</v>
          </cell>
          <cell r="W687">
            <v>0</v>
          </cell>
          <cell r="X687">
            <v>0</v>
          </cell>
          <cell r="Y687">
            <v>0</v>
          </cell>
          <cell r="Z687">
            <v>310200</v>
          </cell>
          <cell r="AA687">
            <v>0</v>
          </cell>
          <cell r="AB687">
            <v>38784</v>
          </cell>
          <cell r="AC687">
            <v>13000</v>
          </cell>
          <cell r="AD687">
            <v>27000</v>
          </cell>
          <cell r="AE687">
            <v>0</v>
          </cell>
          <cell r="AF687">
            <v>6840</v>
          </cell>
          <cell r="AG687">
            <v>0</v>
          </cell>
          <cell r="AH687">
            <v>6854</v>
          </cell>
          <cell r="AI687">
            <v>57160</v>
          </cell>
          <cell r="AJ687">
            <v>0</v>
          </cell>
          <cell r="AK687">
            <v>20882</v>
          </cell>
          <cell r="AL687">
            <v>2915</v>
          </cell>
          <cell r="AM687">
            <v>46306.2</v>
          </cell>
          <cell r="AN687">
            <v>795</v>
          </cell>
          <cell r="AO687">
            <v>0</v>
          </cell>
          <cell r="AP687">
            <v>0</v>
          </cell>
          <cell r="AQ687">
            <v>459838</v>
          </cell>
          <cell r="AR687">
            <v>8482</v>
          </cell>
          <cell r="AS687">
            <v>0</v>
          </cell>
          <cell r="AT687">
            <v>0</v>
          </cell>
          <cell r="AU687">
            <v>0</v>
          </cell>
          <cell r="AV687">
            <v>2299</v>
          </cell>
          <cell r="AW687">
            <v>3908.8130000000001</v>
          </cell>
          <cell r="AX687">
            <v>938.06949999999995</v>
          </cell>
        </row>
        <row r="688">
          <cell r="D688" t="str">
            <v>山本　出</v>
          </cell>
          <cell r="E688">
            <v>1006</v>
          </cell>
          <cell r="F688" t="str">
            <v>東京研修センター</v>
          </cell>
          <cell r="G688">
            <v>100601</v>
          </cell>
          <cell r="H688" t="str">
            <v>ＴＫＣＧ</v>
          </cell>
          <cell r="I688">
            <v>1</v>
          </cell>
          <cell r="J688" t="str">
            <v>部門1</v>
          </cell>
          <cell r="K688">
            <v>1001</v>
          </cell>
          <cell r="L688" t="str">
            <v>部門1-1</v>
          </cell>
          <cell r="M688">
            <v>100102</v>
          </cell>
          <cell r="N688" t="str">
            <v>一般職員</v>
          </cell>
          <cell r="O688">
            <v>300</v>
          </cell>
          <cell r="P688">
            <v>385300</v>
          </cell>
          <cell r="Q688">
            <v>385300</v>
          </cell>
          <cell r="R688">
            <v>0</v>
          </cell>
          <cell r="S688">
            <v>0</v>
          </cell>
          <cell r="T688">
            <v>0</v>
          </cell>
          <cell r="U688">
            <v>0</v>
          </cell>
          <cell r="V688">
            <v>0</v>
          </cell>
          <cell r="W688">
            <v>0</v>
          </cell>
          <cell r="X688">
            <v>0</v>
          </cell>
          <cell r="Y688">
            <v>0</v>
          </cell>
          <cell r="Z688">
            <v>385300</v>
          </cell>
          <cell r="AA688">
            <v>45000</v>
          </cell>
          <cell r="AB688">
            <v>54576</v>
          </cell>
          <cell r="AC688">
            <v>24500</v>
          </cell>
          <cell r="AD688">
            <v>0</v>
          </cell>
          <cell r="AE688">
            <v>0</v>
          </cell>
          <cell r="AF688">
            <v>37091</v>
          </cell>
          <cell r="AG688">
            <v>0</v>
          </cell>
          <cell r="AH688">
            <v>6700</v>
          </cell>
          <cell r="AI688">
            <v>0</v>
          </cell>
          <cell r="AJ688">
            <v>0</v>
          </cell>
          <cell r="AK688">
            <v>22064</v>
          </cell>
          <cell r="AL688">
            <v>3080</v>
          </cell>
          <cell r="AM688">
            <v>48927.4</v>
          </cell>
          <cell r="AN688">
            <v>840</v>
          </cell>
          <cell r="AO688">
            <v>0</v>
          </cell>
          <cell r="AP688">
            <v>0</v>
          </cell>
          <cell r="AQ688">
            <v>553167</v>
          </cell>
          <cell r="AR688">
            <v>0</v>
          </cell>
          <cell r="AS688">
            <v>0</v>
          </cell>
          <cell r="AT688">
            <v>0</v>
          </cell>
          <cell r="AU688">
            <v>0</v>
          </cell>
          <cell r="AV688">
            <v>2765</v>
          </cell>
          <cell r="AW688">
            <v>4702.7545</v>
          </cell>
          <cell r="AX688">
            <v>1128.4606000000001</v>
          </cell>
        </row>
        <row r="689">
          <cell r="D689" t="str">
            <v>首藤　尚治</v>
          </cell>
          <cell r="E689">
            <v>1001</v>
          </cell>
          <cell r="F689" t="str">
            <v>産業推進部</v>
          </cell>
          <cell r="G689">
            <v>100101</v>
          </cell>
          <cell r="H689" t="str">
            <v>産業国際化・インフラＧ</v>
          </cell>
          <cell r="I689">
            <v>1</v>
          </cell>
          <cell r="J689" t="str">
            <v>部門1</v>
          </cell>
          <cell r="K689">
            <v>1001</v>
          </cell>
          <cell r="L689" t="str">
            <v>部門1-1</v>
          </cell>
          <cell r="M689">
            <v>100102</v>
          </cell>
          <cell r="N689" t="str">
            <v>一般職員</v>
          </cell>
          <cell r="O689">
            <v>300</v>
          </cell>
          <cell r="P689">
            <v>315700</v>
          </cell>
          <cell r="Q689">
            <v>315700</v>
          </cell>
          <cell r="R689">
            <v>0</v>
          </cell>
          <cell r="S689">
            <v>0</v>
          </cell>
          <cell r="T689">
            <v>0</v>
          </cell>
          <cell r="U689">
            <v>0</v>
          </cell>
          <cell r="V689">
            <v>0</v>
          </cell>
          <cell r="W689">
            <v>0</v>
          </cell>
          <cell r="X689">
            <v>0</v>
          </cell>
          <cell r="Y689">
            <v>0</v>
          </cell>
          <cell r="Z689">
            <v>315700</v>
          </cell>
          <cell r="AA689">
            <v>45000</v>
          </cell>
          <cell r="AB689">
            <v>43284</v>
          </cell>
          <cell r="AC689">
            <v>0</v>
          </cell>
          <cell r="AD689">
            <v>0</v>
          </cell>
          <cell r="AE689">
            <v>0</v>
          </cell>
          <cell r="AF689">
            <v>14446</v>
          </cell>
          <cell r="AG689">
            <v>0</v>
          </cell>
          <cell r="AH689">
            <v>0</v>
          </cell>
          <cell r="AI689">
            <v>0</v>
          </cell>
          <cell r="AJ689">
            <v>0</v>
          </cell>
          <cell r="AK689">
            <v>20882</v>
          </cell>
          <cell r="AL689">
            <v>2915</v>
          </cell>
          <cell r="AM689">
            <v>46306.2</v>
          </cell>
          <cell r="AN689">
            <v>795</v>
          </cell>
          <cell r="AO689">
            <v>0</v>
          </cell>
          <cell r="AP689">
            <v>0</v>
          </cell>
          <cell r="AQ689">
            <v>418430</v>
          </cell>
          <cell r="AR689">
            <v>0</v>
          </cell>
          <cell r="AS689">
            <v>0</v>
          </cell>
          <cell r="AT689">
            <v>0</v>
          </cell>
          <cell r="AU689">
            <v>0</v>
          </cell>
          <cell r="AV689">
            <v>2092</v>
          </cell>
          <cell r="AW689">
            <v>3556.8049999999998</v>
          </cell>
          <cell r="AX689">
            <v>853.59720000000004</v>
          </cell>
        </row>
        <row r="690">
          <cell r="D690" t="str">
            <v>下村　真理</v>
          </cell>
          <cell r="E690">
            <v>1001</v>
          </cell>
          <cell r="F690" t="str">
            <v>産業推進部</v>
          </cell>
          <cell r="G690">
            <v>100101</v>
          </cell>
          <cell r="H690" t="str">
            <v>産業国際化・インフラＧ</v>
          </cell>
          <cell r="I690">
            <v>1</v>
          </cell>
          <cell r="J690" t="str">
            <v>部門1</v>
          </cell>
          <cell r="K690">
            <v>1001</v>
          </cell>
          <cell r="L690" t="str">
            <v>部門1-1</v>
          </cell>
          <cell r="M690">
            <v>100102</v>
          </cell>
          <cell r="N690" t="str">
            <v>一般職員</v>
          </cell>
          <cell r="O690">
            <v>500</v>
          </cell>
          <cell r="P690">
            <v>276000</v>
          </cell>
          <cell r="Q690">
            <v>276000</v>
          </cell>
          <cell r="R690">
            <v>0</v>
          </cell>
          <cell r="S690">
            <v>0</v>
          </cell>
          <cell r="T690">
            <v>0</v>
          </cell>
          <cell r="U690">
            <v>0</v>
          </cell>
          <cell r="V690">
            <v>0</v>
          </cell>
          <cell r="W690">
            <v>0</v>
          </cell>
          <cell r="X690">
            <v>0</v>
          </cell>
          <cell r="Y690">
            <v>0</v>
          </cell>
          <cell r="Z690">
            <v>276000</v>
          </cell>
          <cell r="AA690">
            <v>0</v>
          </cell>
          <cell r="AB690">
            <v>33120</v>
          </cell>
          <cell r="AC690">
            <v>0</v>
          </cell>
          <cell r="AD690">
            <v>0</v>
          </cell>
          <cell r="AE690">
            <v>0</v>
          </cell>
          <cell r="AF690">
            <v>6500</v>
          </cell>
          <cell r="AG690">
            <v>0</v>
          </cell>
          <cell r="AH690">
            <v>14596</v>
          </cell>
          <cell r="AI690">
            <v>51061</v>
          </cell>
          <cell r="AJ690">
            <v>0</v>
          </cell>
          <cell r="AK690">
            <v>14972</v>
          </cell>
          <cell r="AL690">
            <v>0</v>
          </cell>
          <cell r="AM690">
            <v>33201.199999999997</v>
          </cell>
          <cell r="AN690">
            <v>570</v>
          </cell>
          <cell r="AO690">
            <v>0</v>
          </cell>
          <cell r="AP690">
            <v>0</v>
          </cell>
          <cell r="AQ690">
            <v>381277</v>
          </cell>
          <cell r="AR690">
            <v>0</v>
          </cell>
          <cell r="AS690">
            <v>0</v>
          </cell>
          <cell r="AT690">
            <v>0</v>
          </cell>
          <cell r="AU690">
            <v>0</v>
          </cell>
          <cell r="AV690">
            <v>1906</v>
          </cell>
          <cell r="AW690">
            <v>3241.2395000000001</v>
          </cell>
          <cell r="AX690">
            <v>777.80499999999995</v>
          </cell>
        </row>
        <row r="691">
          <cell r="D691" t="str">
            <v>齋藤　香</v>
          </cell>
          <cell r="E691">
            <v>1002</v>
          </cell>
          <cell r="F691" t="str">
            <v>政策推進部</v>
          </cell>
          <cell r="G691">
            <v>100202</v>
          </cell>
          <cell r="H691" t="str">
            <v>政策受託Ｇ</v>
          </cell>
          <cell r="I691">
            <v>1</v>
          </cell>
          <cell r="J691" t="str">
            <v>部門1</v>
          </cell>
          <cell r="K691">
            <v>1001</v>
          </cell>
          <cell r="L691" t="str">
            <v>部門1-1</v>
          </cell>
          <cell r="M691">
            <v>100102</v>
          </cell>
          <cell r="N691" t="str">
            <v>一般職員</v>
          </cell>
          <cell r="O691">
            <v>500</v>
          </cell>
          <cell r="P691">
            <v>270600</v>
          </cell>
          <cell r="Q691">
            <v>270600</v>
          </cell>
          <cell r="R691">
            <v>0</v>
          </cell>
          <cell r="S691">
            <v>0</v>
          </cell>
          <cell r="T691">
            <v>0</v>
          </cell>
          <cell r="U691">
            <v>0</v>
          </cell>
          <cell r="V691">
            <v>0</v>
          </cell>
          <cell r="W691">
            <v>0</v>
          </cell>
          <cell r="X691">
            <v>0</v>
          </cell>
          <cell r="Y691">
            <v>0</v>
          </cell>
          <cell r="Z691">
            <v>270600</v>
          </cell>
          <cell r="AA691">
            <v>0</v>
          </cell>
          <cell r="AB691">
            <v>32472</v>
          </cell>
          <cell r="AC691">
            <v>0</v>
          </cell>
          <cell r="AD691">
            <v>27000</v>
          </cell>
          <cell r="AE691">
            <v>0</v>
          </cell>
          <cell r="AF691">
            <v>6003</v>
          </cell>
          <cell r="AG691">
            <v>0</v>
          </cell>
          <cell r="AH691">
            <v>6089</v>
          </cell>
          <cell r="AI691">
            <v>119043</v>
          </cell>
          <cell r="AJ691">
            <v>0</v>
          </cell>
          <cell r="AK691">
            <v>17336</v>
          </cell>
          <cell r="AL691">
            <v>0</v>
          </cell>
          <cell r="AM691">
            <v>38443.599999999999</v>
          </cell>
          <cell r="AN691">
            <v>660</v>
          </cell>
          <cell r="AO691">
            <v>0</v>
          </cell>
          <cell r="AP691">
            <v>0</v>
          </cell>
          <cell r="AQ691">
            <v>461207</v>
          </cell>
          <cell r="AR691">
            <v>18175</v>
          </cell>
          <cell r="AS691">
            <v>0</v>
          </cell>
          <cell r="AT691">
            <v>201</v>
          </cell>
          <cell r="AU691">
            <v>0</v>
          </cell>
          <cell r="AV691">
            <v>2306</v>
          </cell>
          <cell r="AW691">
            <v>3920.2945</v>
          </cell>
          <cell r="AX691">
            <v>940.86220000000003</v>
          </cell>
        </row>
        <row r="692">
          <cell r="D692" t="str">
            <v>宮寺　宏明</v>
          </cell>
          <cell r="E692">
            <v>1008</v>
          </cell>
          <cell r="F692" t="str">
            <v>HIDA総合研究所</v>
          </cell>
          <cell r="G692">
            <v>100801</v>
          </cell>
          <cell r="H692" t="str">
            <v>調査企画Ｇ</v>
          </cell>
          <cell r="I692">
            <v>1</v>
          </cell>
          <cell r="J692" t="str">
            <v>部門1</v>
          </cell>
          <cell r="K692">
            <v>1001</v>
          </cell>
          <cell r="L692" t="str">
            <v>部門1-1</v>
          </cell>
          <cell r="M692">
            <v>100102</v>
          </cell>
          <cell r="N692" t="str">
            <v>一般職員</v>
          </cell>
          <cell r="O692">
            <v>500</v>
          </cell>
          <cell r="P692">
            <v>278700</v>
          </cell>
          <cell r="Q692">
            <v>278700</v>
          </cell>
          <cell r="R692">
            <v>0</v>
          </cell>
          <cell r="S692">
            <v>0</v>
          </cell>
          <cell r="T692">
            <v>0</v>
          </cell>
          <cell r="U692">
            <v>0</v>
          </cell>
          <cell r="V692">
            <v>0</v>
          </cell>
          <cell r="W692">
            <v>0</v>
          </cell>
          <cell r="X692">
            <v>0</v>
          </cell>
          <cell r="Y692">
            <v>0</v>
          </cell>
          <cell r="Z692">
            <v>278700</v>
          </cell>
          <cell r="AA692">
            <v>0</v>
          </cell>
          <cell r="AB692">
            <v>33444</v>
          </cell>
          <cell r="AC692">
            <v>0</v>
          </cell>
          <cell r="AD692">
            <v>27000</v>
          </cell>
          <cell r="AE692">
            <v>0</v>
          </cell>
          <cell r="AF692">
            <v>11673</v>
          </cell>
          <cell r="AG692">
            <v>0</v>
          </cell>
          <cell r="AH692">
            <v>6246</v>
          </cell>
          <cell r="AI692">
            <v>60917</v>
          </cell>
          <cell r="AJ692">
            <v>0</v>
          </cell>
          <cell r="AK692">
            <v>14972</v>
          </cell>
          <cell r="AL692">
            <v>0</v>
          </cell>
          <cell r="AM692">
            <v>33201.199999999997</v>
          </cell>
          <cell r="AN692">
            <v>570</v>
          </cell>
          <cell r="AO692">
            <v>0</v>
          </cell>
          <cell r="AP692">
            <v>0</v>
          </cell>
          <cell r="AQ692">
            <v>417980</v>
          </cell>
          <cell r="AR692">
            <v>6423</v>
          </cell>
          <cell r="AS692">
            <v>0</v>
          </cell>
          <cell r="AT692">
            <v>0</v>
          </cell>
          <cell r="AU692">
            <v>0</v>
          </cell>
          <cell r="AV692">
            <v>2089</v>
          </cell>
          <cell r="AW692">
            <v>3553.73</v>
          </cell>
          <cell r="AX692">
            <v>852.67920000000004</v>
          </cell>
        </row>
        <row r="693">
          <cell r="D693" t="str">
            <v>太田　絵美</v>
          </cell>
          <cell r="E693">
            <v>1006</v>
          </cell>
          <cell r="F693" t="str">
            <v>東京研修センター</v>
          </cell>
          <cell r="G693">
            <v>100601</v>
          </cell>
          <cell r="H693" t="str">
            <v>ＴＫＣＧ</v>
          </cell>
          <cell r="I693">
            <v>1</v>
          </cell>
          <cell r="J693" t="str">
            <v>部門1</v>
          </cell>
          <cell r="K693">
            <v>1001</v>
          </cell>
          <cell r="L693" t="str">
            <v>部門1-1</v>
          </cell>
          <cell r="M693">
            <v>100102</v>
          </cell>
          <cell r="N693" t="str">
            <v>一般職員</v>
          </cell>
          <cell r="O693">
            <v>500</v>
          </cell>
          <cell r="P693">
            <v>265200</v>
          </cell>
          <cell r="Q693">
            <v>265200</v>
          </cell>
          <cell r="R693">
            <v>0</v>
          </cell>
          <cell r="S693">
            <v>0</v>
          </cell>
          <cell r="T693">
            <v>0</v>
          </cell>
          <cell r="U693">
            <v>0</v>
          </cell>
          <cell r="V693">
            <v>0</v>
          </cell>
          <cell r="W693">
            <v>0</v>
          </cell>
          <cell r="X693">
            <v>0</v>
          </cell>
          <cell r="Y693">
            <v>0</v>
          </cell>
          <cell r="Z693">
            <v>265200</v>
          </cell>
          <cell r="AA693">
            <v>0</v>
          </cell>
          <cell r="AB693">
            <v>31824</v>
          </cell>
          <cell r="AC693">
            <v>0</v>
          </cell>
          <cell r="AD693">
            <v>27000</v>
          </cell>
          <cell r="AE693">
            <v>0</v>
          </cell>
          <cell r="AF693">
            <v>55000</v>
          </cell>
          <cell r="AG693">
            <v>0</v>
          </cell>
          <cell r="AH693">
            <v>4486</v>
          </cell>
          <cell r="AI693">
            <v>26655</v>
          </cell>
          <cell r="AJ693">
            <v>0</v>
          </cell>
          <cell r="AK693">
            <v>16154</v>
          </cell>
          <cell r="AL693">
            <v>0</v>
          </cell>
          <cell r="AM693">
            <v>35822.400000000001</v>
          </cell>
          <cell r="AN693">
            <v>615</v>
          </cell>
          <cell r="AO693">
            <v>0</v>
          </cell>
          <cell r="AP693">
            <v>0</v>
          </cell>
          <cell r="AQ693">
            <v>410165</v>
          </cell>
          <cell r="AR693">
            <v>0</v>
          </cell>
          <cell r="AS693">
            <v>0</v>
          </cell>
          <cell r="AT693">
            <v>0</v>
          </cell>
          <cell r="AU693">
            <v>0</v>
          </cell>
          <cell r="AV693">
            <v>2050</v>
          </cell>
          <cell r="AW693">
            <v>3487.2275</v>
          </cell>
          <cell r="AX693">
            <v>836.73659999999995</v>
          </cell>
        </row>
        <row r="694">
          <cell r="D694" t="str">
            <v>福田　美穂</v>
          </cell>
          <cell r="E694">
            <v>1008</v>
          </cell>
          <cell r="F694" t="str">
            <v>HIDA総合研究所</v>
          </cell>
          <cell r="G694">
            <v>100802</v>
          </cell>
          <cell r="H694" t="str">
            <v>海外戦略Ｇ</v>
          </cell>
          <cell r="I694">
            <v>1</v>
          </cell>
          <cell r="J694" t="str">
            <v>部門1</v>
          </cell>
          <cell r="K694">
            <v>1001</v>
          </cell>
          <cell r="L694" t="str">
            <v>部門1-1</v>
          </cell>
          <cell r="M694">
            <v>100102</v>
          </cell>
          <cell r="N694" t="str">
            <v>一般職員</v>
          </cell>
          <cell r="O694">
            <v>500</v>
          </cell>
          <cell r="P694">
            <v>270600</v>
          </cell>
          <cell r="Q694">
            <v>270600</v>
          </cell>
          <cell r="R694">
            <v>0</v>
          </cell>
          <cell r="S694">
            <v>0</v>
          </cell>
          <cell r="T694">
            <v>0</v>
          </cell>
          <cell r="U694">
            <v>0</v>
          </cell>
          <cell r="V694">
            <v>0</v>
          </cell>
          <cell r="W694">
            <v>0</v>
          </cell>
          <cell r="X694">
            <v>0</v>
          </cell>
          <cell r="Y694">
            <v>0</v>
          </cell>
          <cell r="Z694">
            <v>270600</v>
          </cell>
          <cell r="AA694">
            <v>0</v>
          </cell>
          <cell r="AB694">
            <v>32472</v>
          </cell>
          <cell r="AC694">
            <v>0</v>
          </cell>
          <cell r="AD694">
            <v>0</v>
          </cell>
          <cell r="AE694">
            <v>0</v>
          </cell>
          <cell r="AF694">
            <v>5050</v>
          </cell>
          <cell r="AG694">
            <v>0</v>
          </cell>
          <cell r="AH694">
            <v>4589</v>
          </cell>
          <cell r="AI694">
            <v>23976</v>
          </cell>
          <cell r="AJ694">
            <v>0</v>
          </cell>
          <cell r="AK694">
            <v>14184</v>
          </cell>
          <cell r="AL694">
            <v>0</v>
          </cell>
          <cell r="AM694">
            <v>31453.4</v>
          </cell>
          <cell r="AN694">
            <v>540</v>
          </cell>
          <cell r="AO694">
            <v>0</v>
          </cell>
          <cell r="AP694">
            <v>0</v>
          </cell>
          <cell r="AQ694">
            <v>336687</v>
          </cell>
          <cell r="AR694">
            <v>0</v>
          </cell>
          <cell r="AS694">
            <v>0</v>
          </cell>
          <cell r="AT694">
            <v>0</v>
          </cell>
          <cell r="AU694">
            <v>0</v>
          </cell>
          <cell r="AV694">
            <v>1683</v>
          </cell>
          <cell r="AW694">
            <v>2862.2745</v>
          </cell>
          <cell r="AX694">
            <v>686.84140000000002</v>
          </cell>
        </row>
        <row r="695">
          <cell r="D695" t="str">
            <v>江口　健一郎</v>
          </cell>
          <cell r="E695">
            <v>1008</v>
          </cell>
          <cell r="F695" t="str">
            <v>HIDA総合研究所</v>
          </cell>
          <cell r="G695">
            <v>100801</v>
          </cell>
          <cell r="H695" t="str">
            <v>調査企画Ｇ</v>
          </cell>
          <cell r="I695">
            <v>1</v>
          </cell>
          <cell r="J695" t="str">
            <v>部門1</v>
          </cell>
          <cell r="K695">
            <v>1001</v>
          </cell>
          <cell r="L695" t="str">
            <v>部門1-1</v>
          </cell>
          <cell r="M695">
            <v>100102</v>
          </cell>
          <cell r="N695" t="str">
            <v>一般職員</v>
          </cell>
          <cell r="O695">
            <v>500</v>
          </cell>
          <cell r="P695">
            <v>273300</v>
          </cell>
          <cell r="Q695">
            <v>273300</v>
          </cell>
          <cell r="R695">
            <v>0</v>
          </cell>
          <cell r="S695">
            <v>0</v>
          </cell>
          <cell r="T695">
            <v>0</v>
          </cell>
          <cell r="U695">
            <v>0</v>
          </cell>
          <cell r="V695">
            <v>0</v>
          </cell>
          <cell r="W695">
            <v>0</v>
          </cell>
          <cell r="X695">
            <v>0</v>
          </cell>
          <cell r="Y695">
            <v>0</v>
          </cell>
          <cell r="Z695">
            <v>273300</v>
          </cell>
          <cell r="AA695">
            <v>0</v>
          </cell>
          <cell r="AB695">
            <v>36696</v>
          </cell>
          <cell r="AC695">
            <v>32500</v>
          </cell>
          <cell r="AD695">
            <v>0</v>
          </cell>
          <cell r="AE695">
            <v>0</v>
          </cell>
          <cell r="AF695">
            <v>22516</v>
          </cell>
          <cell r="AG695">
            <v>0</v>
          </cell>
          <cell r="AH695">
            <v>11143</v>
          </cell>
          <cell r="AI695">
            <v>139455</v>
          </cell>
          <cell r="AJ695">
            <v>0</v>
          </cell>
          <cell r="AK695">
            <v>19700</v>
          </cell>
          <cell r="AL695">
            <v>0</v>
          </cell>
          <cell r="AM695">
            <v>43685</v>
          </cell>
          <cell r="AN695">
            <v>750</v>
          </cell>
          <cell r="AO695">
            <v>0</v>
          </cell>
          <cell r="AP695">
            <v>0</v>
          </cell>
          <cell r="AQ695">
            <v>515610</v>
          </cell>
          <cell r="AR695">
            <v>19194</v>
          </cell>
          <cell r="AS695">
            <v>0</v>
          </cell>
          <cell r="AT695">
            <v>0</v>
          </cell>
          <cell r="AU695">
            <v>0</v>
          </cell>
          <cell r="AV695">
            <v>2578</v>
          </cell>
          <cell r="AW695">
            <v>4382.7349999999997</v>
          </cell>
          <cell r="AX695">
            <v>1051.8444</v>
          </cell>
        </row>
        <row r="696">
          <cell r="D696" t="str">
            <v>田中　拓</v>
          </cell>
          <cell r="E696">
            <v>1001</v>
          </cell>
          <cell r="F696" t="str">
            <v>産業推進部</v>
          </cell>
          <cell r="G696">
            <v>100102</v>
          </cell>
          <cell r="H696" t="str">
            <v>ＥＰＡＧ</v>
          </cell>
          <cell r="I696">
            <v>1</v>
          </cell>
          <cell r="J696" t="str">
            <v>部門1</v>
          </cell>
          <cell r="K696">
            <v>1001</v>
          </cell>
          <cell r="L696" t="str">
            <v>部門1-1</v>
          </cell>
          <cell r="M696">
            <v>100102</v>
          </cell>
          <cell r="N696" t="str">
            <v>一般職員</v>
          </cell>
          <cell r="O696">
            <v>300</v>
          </cell>
          <cell r="P696">
            <v>365100</v>
          </cell>
          <cell r="Q696">
            <v>365100</v>
          </cell>
          <cell r="R696">
            <v>0</v>
          </cell>
          <cell r="S696">
            <v>0</v>
          </cell>
          <cell r="T696">
            <v>0</v>
          </cell>
          <cell r="U696">
            <v>0</v>
          </cell>
          <cell r="V696">
            <v>0</v>
          </cell>
          <cell r="W696">
            <v>0</v>
          </cell>
          <cell r="X696">
            <v>0</v>
          </cell>
          <cell r="Y696">
            <v>0</v>
          </cell>
          <cell r="Z696">
            <v>365100</v>
          </cell>
          <cell r="AA696">
            <v>75000</v>
          </cell>
          <cell r="AB696">
            <v>55152</v>
          </cell>
          <cell r="AC696">
            <v>19500</v>
          </cell>
          <cell r="AD696">
            <v>27000</v>
          </cell>
          <cell r="AE696">
            <v>0</v>
          </cell>
          <cell r="AF696">
            <v>18298</v>
          </cell>
          <cell r="AG696">
            <v>0</v>
          </cell>
          <cell r="AH696">
            <v>12500</v>
          </cell>
          <cell r="AI696">
            <v>0</v>
          </cell>
          <cell r="AJ696">
            <v>0</v>
          </cell>
          <cell r="AK696">
            <v>19700</v>
          </cell>
          <cell r="AL696">
            <v>2750</v>
          </cell>
          <cell r="AM696">
            <v>43685</v>
          </cell>
          <cell r="AN696">
            <v>750</v>
          </cell>
          <cell r="AO696">
            <v>0</v>
          </cell>
          <cell r="AP696">
            <v>0</v>
          </cell>
          <cell r="AQ696">
            <v>572550</v>
          </cell>
          <cell r="AR696">
            <v>0</v>
          </cell>
          <cell r="AS696">
            <v>0</v>
          </cell>
          <cell r="AT696">
            <v>0</v>
          </cell>
          <cell r="AU696">
            <v>0</v>
          </cell>
          <cell r="AV696">
            <v>2862</v>
          </cell>
          <cell r="AW696">
            <v>4867.4250000000002</v>
          </cell>
          <cell r="AX696">
            <v>1168.002</v>
          </cell>
        </row>
        <row r="697">
          <cell r="D697" t="str">
            <v>井上　修平</v>
          </cell>
          <cell r="E697">
            <v>1003</v>
          </cell>
          <cell r="F697" t="str">
            <v>研修業務部</v>
          </cell>
          <cell r="G697">
            <v>100301</v>
          </cell>
          <cell r="H697" t="str">
            <v>受入業務Ｇ</v>
          </cell>
          <cell r="I697">
            <v>1</v>
          </cell>
          <cell r="J697" t="str">
            <v>部門1</v>
          </cell>
          <cell r="K697">
            <v>1001</v>
          </cell>
          <cell r="L697" t="str">
            <v>部門1-1</v>
          </cell>
          <cell r="M697">
            <v>100102</v>
          </cell>
          <cell r="N697" t="str">
            <v>一般職員</v>
          </cell>
          <cell r="O697">
            <v>500</v>
          </cell>
          <cell r="P697">
            <v>299800</v>
          </cell>
          <cell r="Q697">
            <v>299800</v>
          </cell>
          <cell r="R697">
            <v>0</v>
          </cell>
          <cell r="S697">
            <v>0</v>
          </cell>
          <cell r="T697">
            <v>0</v>
          </cell>
          <cell r="U697">
            <v>0</v>
          </cell>
          <cell r="V697">
            <v>0</v>
          </cell>
          <cell r="W697">
            <v>0</v>
          </cell>
          <cell r="X697">
            <v>0</v>
          </cell>
          <cell r="Y697">
            <v>0</v>
          </cell>
          <cell r="Z697">
            <v>299800</v>
          </cell>
          <cell r="AA697">
            <v>0</v>
          </cell>
          <cell r="AB697">
            <v>35976</v>
          </cell>
          <cell r="AC697">
            <v>0</v>
          </cell>
          <cell r="AD697">
            <v>0</v>
          </cell>
          <cell r="AE697">
            <v>0</v>
          </cell>
          <cell r="AF697">
            <v>33643</v>
          </cell>
          <cell r="AG697">
            <v>0</v>
          </cell>
          <cell r="AH697">
            <v>5151</v>
          </cell>
          <cell r="AI697">
            <v>179478</v>
          </cell>
          <cell r="AJ697">
            <v>0</v>
          </cell>
          <cell r="AK697">
            <v>19700</v>
          </cell>
          <cell r="AL697">
            <v>2750</v>
          </cell>
          <cell r="AM697">
            <v>43685</v>
          </cell>
          <cell r="AN697">
            <v>750</v>
          </cell>
          <cell r="AO697">
            <v>0</v>
          </cell>
          <cell r="AP697">
            <v>0</v>
          </cell>
          <cell r="AQ697">
            <v>554048</v>
          </cell>
          <cell r="AR697">
            <v>26346</v>
          </cell>
          <cell r="AS697">
            <v>0</v>
          </cell>
          <cell r="AT697">
            <v>0</v>
          </cell>
          <cell r="AU697">
            <v>0</v>
          </cell>
          <cell r="AV697">
            <v>2770</v>
          </cell>
          <cell r="AW697">
            <v>4709.6480000000001</v>
          </cell>
          <cell r="AX697">
            <v>1130.2579000000001</v>
          </cell>
        </row>
        <row r="698">
          <cell r="D698" t="str">
            <v>木嵜　芙美乃</v>
          </cell>
          <cell r="E698">
            <v>1001</v>
          </cell>
          <cell r="F698" t="str">
            <v>産業推進部</v>
          </cell>
          <cell r="G698">
            <v>100102</v>
          </cell>
          <cell r="H698" t="str">
            <v>ＥＰＡＧ</v>
          </cell>
          <cell r="I698">
            <v>1</v>
          </cell>
          <cell r="J698" t="str">
            <v>部門1</v>
          </cell>
          <cell r="K698">
            <v>1001</v>
          </cell>
          <cell r="L698" t="str">
            <v>部門1-1</v>
          </cell>
          <cell r="M698">
            <v>100102</v>
          </cell>
          <cell r="N698" t="str">
            <v>一般職員</v>
          </cell>
          <cell r="O698">
            <v>500</v>
          </cell>
          <cell r="P698">
            <v>276000</v>
          </cell>
          <cell r="Q698">
            <v>276000</v>
          </cell>
          <cell r="R698">
            <v>0</v>
          </cell>
          <cell r="S698">
            <v>0</v>
          </cell>
          <cell r="T698">
            <v>0</v>
          </cell>
          <cell r="U698">
            <v>0</v>
          </cell>
          <cell r="V698">
            <v>0</v>
          </cell>
          <cell r="W698">
            <v>0</v>
          </cell>
          <cell r="X698">
            <v>0</v>
          </cell>
          <cell r="Y698">
            <v>0</v>
          </cell>
          <cell r="Z698">
            <v>276000</v>
          </cell>
          <cell r="AA698">
            <v>0</v>
          </cell>
          <cell r="AB698">
            <v>33120</v>
          </cell>
          <cell r="AC698">
            <v>0</v>
          </cell>
          <cell r="AD698">
            <v>13500</v>
          </cell>
          <cell r="AE698">
            <v>29000</v>
          </cell>
          <cell r="AF698">
            <v>0</v>
          </cell>
          <cell r="AG698">
            <v>0</v>
          </cell>
          <cell r="AH698">
            <v>18946</v>
          </cell>
          <cell r="AI698">
            <v>83414</v>
          </cell>
          <cell r="AJ698">
            <v>0</v>
          </cell>
          <cell r="AK698">
            <v>14972</v>
          </cell>
          <cell r="AL698">
            <v>0</v>
          </cell>
          <cell r="AM698">
            <v>33201.199999999997</v>
          </cell>
          <cell r="AN698">
            <v>570</v>
          </cell>
          <cell r="AO698">
            <v>0</v>
          </cell>
          <cell r="AP698">
            <v>0</v>
          </cell>
          <cell r="AQ698">
            <v>453980</v>
          </cell>
          <cell r="AR698">
            <v>10978</v>
          </cell>
          <cell r="AS698">
            <v>0</v>
          </cell>
          <cell r="AT698">
            <v>0</v>
          </cell>
          <cell r="AU698">
            <v>0</v>
          </cell>
          <cell r="AV698">
            <v>2269</v>
          </cell>
          <cell r="AW698">
            <v>3859.73</v>
          </cell>
          <cell r="AX698">
            <v>926.11919999999998</v>
          </cell>
        </row>
        <row r="699">
          <cell r="D699" t="str">
            <v>吉田　維子</v>
          </cell>
          <cell r="E699">
            <v>1008</v>
          </cell>
          <cell r="F699" t="str">
            <v>HIDA総合研究所</v>
          </cell>
          <cell r="G699">
            <v>100803</v>
          </cell>
          <cell r="H699" t="str">
            <v>日本語教育センター</v>
          </cell>
          <cell r="I699">
            <v>1</v>
          </cell>
          <cell r="J699" t="str">
            <v>部門1</v>
          </cell>
          <cell r="K699">
            <v>1001</v>
          </cell>
          <cell r="L699" t="str">
            <v>部門1-1</v>
          </cell>
          <cell r="M699">
            <v>100102</v>
          </cell>
          <cell r="N699" t="str">
            <v>一般職員</v>
          </cell>
          <cell r="O699">
            <v>500</v>
          </cell>
          <cell r="P699">
            <v>286800</v>
          </cell>
          <cell r="Q699">
            <v>286800</v>
          </cell>
          <cell r="R699">
            <v>0</v>
          </cell>
          <cell r="S699">
            <v>0</v>
          </cell>
          <cell r="T699">
            <v>0</v>
          </cell>
          <cell r="U699">
            <v>0</v>
          </cell>
          <cell r="V699">
            <v>0</v>
          </cell>
          <cell r="W699">
            <v>0</v>
          </cell>
          <cell r="X699">
            <v>0</v>
          </cell>
          <cell r="Y699">
            <v>0</v>
          </cell>
          <cell r="Z699">
            <v>286800</v>
          </cell>
          <cell r="AA699">
            <v>0</v>
          </cell>
          <cell r="AB699">
            <v>34416</v>
          </cell>
          <cell r="AC699">
            <v>0</v>
          </cell>
          <cell r="AD699">
            <v>0</v>
          </cell>
          <cell r="AE699">
            <v>0</v>
          </cell>
          <cell r="AF699">
            <v>15113</v>
          </cell>
          <cell r="AG699">
            <v>0</v>
          </cell>
          <cell r="AH699">
            <v>4901</v>
          </cell>
          <cell r="AI699">
            <v>112250</v>
          </cell>
          <cell r="AJ699">
            <v>0</v>
          </cell>
          <cell r="AK699">
            <v>18518</v>
          </cell>
          <cell r="AL699">
            <v>2585</v>
          </cell>
          <cell r="AM699">
            <v>41064.800000000003</v>
          </cell>
          <cell r="AN699">
            <v>705</v>
          </cell>
          <cell r="AO699">
            <v>0</v>
          </cell>
          <cell r="AP699">
            <v>0</v>
          </cell>
          <cell r="AQ699">
            <v>453480</v>
          </cell>
          <cell r="AR699">
            <v>16514</v>
          </cell>
          <cell r="AS699">
            <v>0</v>
          </cell>
          <cell r="AT699">
            <v>0</v>
          </cell>
          <cell r="AU699">
            <v>0</v>
          </cell>
          <cell r="AV699">
            <v>2267</v>
          </cell>
          <cell r="AW699">
            <v>3854.98</v>
          </cell>
          <cell r="AX699">
            <v>925.0992</v>
          </cell>
        </row>
        <row r="700">
          <cell r="D700" t="str">
            <v>荒川　勝彦</v>
          </cell>
          <cell r="E700">
            <v>1005</v>
          </cell>
          <cell r="F700" t="str">
            <v>総務企画部</v>
          </cell>
          <cell r="G700">
            <v>100503</v>
          </cell>
          <cell r="H700" t="str">
            <v>人事Ｇ</v>
          </cell>
          <cell r="I700">
            <v>1</v>
          </cell>
          <cell r="J700" t="str">
            <v>部門1</v>
          </cell>
          <cell r="K700">
            <v>1001</v>
          </cell>
          <cell r="L700" t="str">
            <v>部門1-1</v>
          </cell>
          <cell r="M700">
            <v>100102</v>
          </cell>
          <cell r="N700" t="str">
            <v>一般職員</v>
          </cell>
          <cell r="O700">
            <v>500</v>
          </cell>
          <cell r="P700">
            <v>248700</v>
          </cell>
          <cell r="Q700">
            <v>248700</v>
          </cell>
          <cell r="R700">
            <v>0</v>
          </cell>
          <cell r="S700">
            <v>0</v>
          </cell>
          <cell r="T700">
            <v>0</v>
          </cell>
          <cell r="U700">
            <v>0</v>
          </cell>
          <cell r="V700">
            <v>0</v>
          </cell>
          <cell r="W700">
            <v>0</v>
          </cell>
          <cell r="X700">
            <v>0</v>
          </cell>
          <cell r="Y700">
            <v>0</v>
          </cell>
          <cell r="Z700">
            <v>248700</v>
          </cell>
          <cell r="AA700">
            <v>0</v>
          </cell>
          <cell r="AB700">
            <v>29844</v>
          </cell>
          <cell r="AC700">
            <v>0</v>
          </cell>
          <cell r="AD700">
            <v>26000</v>
          </cell>
          <cell r="AE700">
            <v>0</v>
          </cell>
          <cell r="AF700">
            <v>11323</v>
          </cell>
          <cell r="AG700">
            <v>0</v>
          </cell>
          <cell r="AH700">
            <v>6172</v>
          </cell>
          <cell r="AI700">
            <v>82321</v>
          </cell>
          <cell r="AJ700">
            <v>0</v>
          </cell>
          <cell r="AK700">
            <v>14972</v>
          </cell>
          <cell r="AL700">
            <v>0</v>
          </cell>
          <cell r="AM700">
            <v>33201.199999999997</v>
          </cell>
          <cell r="AN700">
            <v>570</v>
          </cell>
          <cell r="AO700">
            <v>0</v>
          </cell>
          <cell r="AP700">
            <v>0</v>
          </cell>
          <cell r="AQ700">
            <v>404360</v>
          </cell>
          <cell r="AR700">
            <v>11319</v>
          </cell>
          <cell r="AS700">
            <v>0</v>
          </cell>
          <cell r="AT700">
            <v>0</v>
          </cell>
          <cell r="AU700">
            <v>0</v>
          </cell>
          <cell r="AV700">
            <v>2021</v>
          </cell>
          <cell r="AW700">
            <v>3437.86</v>
          </cell>
          <cell r="AX700">
            <v>824.89440000000002</v>
          </cell>
        </row>
        <row r="701">
          <cell r="D701" t="str">
            <v>井手　遊</v>
          </cell>
          <cell r="E701">
            <v>1004</v>
          </cell>
          <cell r="F701" t="str">
            <v>事業統括部</v>
          </cell>
          <cell r="G701">
            <v>100404</v>
          </cell>
          <cell r="H701" t="str">
            <v>バンコク事務所</v>
          </cell>
          <cell r="I701">
            <v>1</v>
          </cell>
          <cell r="J701" t="str">
            <v>部門1</v>
          </cell>
          <cell r="K701">
            <v>1001</v>
          </cell>
          <cell r="L701" t="str">
            <v>部門1-1</v>
          </cell>
          <cell r="M701">
            <v>100102</v>
          </cell>
          <cell r="N701" t="str">
            <v>一般職員</v>
          </cell>
          <cell r="O701">
            <v>400</v>
          </cell>
          <cell r="P701">
            <v>216480</v>
          </cell>
          <cell r="Q701">
            <v>216480</v>
          </cell>
          <cell r="R701">
            <v>0</v>
          </cell>
          <cell r="S701">
            <v>0</v>
          </cell>
          <cell r="T701">
            <v>0</v>
          </cell>
          <cell r="U701">
            <v>0</v>
          </cell>
          <cell r="V701">
            <v>0</v>
          </cell>
          <cell r="W701">
            <v>0</v>
          </cell>
          <cell r="X701">
            <v>0</v>
          </cell>
          <cell r="Y701">
            <v>0</v>
          </cell>
          <cell r="Z701">
            <v>216480</v>
          </cell>
          <cell r="AA701">
            <v>0</v>
          </cell>
          <cell r="AB701">
            <v>0</v>
          </cell>
          <cell r="AC701">
            <v>0</v>
          </cell>
          <cell r="AD701">
            <v>0</v>
          </cell>
          <cell r="AE701">
            <v>0</v>
          </cell>
          <cell r="AF701">
            <v>0</v>
          </cell>
          <cell r="AG701">
            <v>0</v>
          </cell>
          <cell r="AH701">
            <v>0</v>
          </cell>
          <cell r="AI701">
            <v>0</v>
          </cell>
          <cell r="AJ701">
            <v>0</v>
          </cell>
          <cell r="AK701">
            <v>17336</v>
          </cell>
          <cell r="AL701">
            <v>0</v>
          </cell>
          <cell r="AM701">
            <v>38443.599999999999</v>
          </cell>
          <cell r="AN701">
            <v>660</v>
          </cell>
          <cell r="AO701">
            <v>0</v>
          </cell>
          <cell r="AP701">
            <v>0</v>
          </cell>
          <cell r="AQ701">
            <v>216480</v>
          </cell>
          <cell r="AR701">
            <v>0</v>
          </cell>
          <cell r="AS701">
            <v>0</v>
          </cell>
          <cell r="AT701">
            <v>0</v>
          </cell>
          <cell r="AU701">
            <v>0</v>
          </cell>
          <cell r="AV701">
            <v>1082</v>
          </cell>
          <cell r="AW701">
            <v>1840.48</v>
          </cell>
          <cell r="AX701">
            <v>0</v>
          </cell>
        </row>
        <row r="702">
          <cell r="D702" t="str">
            <v>小金丸　幸</v>
          </cell>
          <cell r="E702">
            <v>1005</v>
          </cell>
          <cell r="F702" t="str">
            <v>総務企画部</v>
          </cell>
          <cell r="G702">
            <v>100501</v>
          </cell>
          <cell r="H702" t="str">
            <v>経営戦略Ｇ</v>
          </cell>
          <cell r="I702">
            <v>1</v>
          </cell>
          <cell r="J702" t="str">
            <v>部門1</v>
          </cell>
          <cell r="K702">
            <v>1001</v>
          </cell>
          <cell r="L702" t="str">
            <v>部門1-1</v>
          </cell>
          <cell r="M702">
            <v>100102</v>
          </cell>
          <cell r="N702" t="str">
            <v>一般職員</v>
          </cell>
          <cell r="O702">
            <v>500</v>
          </cell>
          <cell r="P702">
            <v>257100</v>
          </cell>
          <cell r="Q702">
            <v>257100</v>
          </cell>
          <cell r="R702">
            <v>0</v>
          </cell>
          <cell r="S702">
            <v>0</v>
          </cell>
          <cell r="T702">
            <v>0</v>
          </cell>
          <cell r="U702">
            <v>0</v>
          </cell>
          <cell r="V702">
            <v>0</v>
          </cell>
          <cell r="W702">
            <v>0</v>
          </cell>
          <cell r="X702">
            <v>0</v>
          </cell>
          <cell r="Y702">
            <v>0</v>
          </cell>
          <cell r="Z702">
            <v>257100</v>
          </cell>
          <cell r="AA702">
            <v>0</v>
          </cell>
          <cell r="AB702">
            <v>30852</v>
          </cell>
          <cell r="AC702">
            <v>0</v>
          </cell>
          <cell r="AD702">
            <v>27000</v>
          </cell>
          <cell r="AE702">
            <v>0</v>
          </cell>
          <cell r="AF702">
            <v>0</v>
          </cell>
          <cell r="AG702">
            <v>0</v>
          </cell>
          <cell r="AH702">
            <v>5829</v>
          </cell>
          <cell r="AI702">
            <v>3219</v>
          </cell>
          <cell r="AJ702">
            <v>0</v>
          </cell>
          <cell r="AK702">
            <v>13396</v>
          </cell>
          <cell r="AL702">
            <v>0</v>
          </cell>
          <cell r="AM702">
            <v>29706.6</v>
          </cell>
          <cell r="AN702">
            <v>510</v>
          </cell>
          <cell r="AO702">
            <v>0</v>
          </cell>
          <cell r="AP702">
            <v>0</v>
          </cell>
          <cell r="AQ702">
            <v>324000</v>
          </cell>
          <cell r="AR702">
            <v>0</v>
          </cell>
          <cell r="AS702">
            <v>0</v>
          </cell>
          <cell r="AT702">
            <v>0</v>
          </cell>
          <cell r="AU702">
            <v>0</v>
          </cell>
          <cell r="AV702">
            <v>1620</v>
          </cell>
          <cell r="AW702">
            <v>2754</v>
          </cell>
          <cell r="AX702">
            <v>660.96</v>
          </cell>
        </row>
        <row r="703">
          <cell r="D703" t="str">
            <v>三浦　綾子</v>
          </cell>
          <cell r="E703">
            <v>1005</v>
          </cell>
          <cell r="F703" t="str">
            <v>総務企画部</v>
          </cell>
          <cell r="G703">
            <v>100503</v>
          </cell>
          <cell r="H703" t="str">
            <v>人事Ｇ</v>
          </cell>
          <cell r="I703">
            <v>1</v>
          </cell>
          <cell r="J703" t="str">
            <v>部門1</v>
          </cell>
          <cell r="K703">
            <v>1001</v>
          </cell>
          <cell r="L703" t="str">
            <v>部門1-1</v>
          </cell>
          <cell r="M703">
            <v>100102</v>
          </cell>
          <cell r="N703" t="str">
            <v>一般職員</v>
          </cell>
          <cell r="O703">
            <v>500</v>
          </cell>
          <cell r="P703">
            <v>248700</v>
          </cell>
          <cell r="Q703">
            <v>248700</v>
          </cell>
          <cell r="R703">
            <v>0</v>
          </cell>
          <cell r="S703">
            <v>0</v>
          </cell>
          <cell r="T703">
            <v>0</v>
          </cell>
          <cell r="U703">
            <v>0</v>
          </cell>
          <cell r="V703">
            <v>0</v>
          </cell>
          <cell r="W703">
            <v>0</v>
          </cell>
          <cell r="X703">
            <v>0</v>
          </cell>
          <cell r="Y703">
            <v>0</v>
          </cell>
          <cell r="Z703">
            <v>248700</v>
          </cell>
          <cell r="AA703">
            <v>0</v>
          </cell>
          <cell r="AB703">
            <v>29844</v>
          </cell>
          <cell r="AC703">
            <v>0</v>
          </cell>
          <cell r="AD703">
            <v>27000</v>
          </cell>
          <cell r="AE703">
            <v>0</v>
          </cell>
          <cell r="AF703">
            <v>9233</v>
          </cell>
          <cell r="AG703">
            <v>0</v>
          </cell>
          <cell r="AH703">
            <v>11672</v>
          </cell>
          <cell r="AI703">
            <v>54659</v>
          </cell>
          <cell r="AJ703">
            <v>0</v>
          </cell>
          <cell r="AK703">
            <v>14184</v>
          </cell>
          <cell r="AL703">
            <v>0</v>
          </cell>
          <cell r="AM703">
            <v>31453.4</v>
          </cell>
          <cell r="AN703">
            <v>540</v>
          </cell>
          <cell r="AO703">
            <v>0</v>
          </cell>
          <cell r="AP703">
            <v>0</v>
          </cell>
          <cell r="AQ703">
            <v>381108</v>
          </cell>
          <cell r="AR703">
            <v>2918</v>
          </cell>
          <cell r="AS703">
            <v>0</v>
          </cell>
          <cell r="AT703">
            <v>493</v>
          </cell>
          <cell r="AU703">
            <v>0</v>
          </cell>
          <cell r="AV703">
            <v>1905</v>
          </cell>
          <cell r="AW703">
            <v>3239.9580000000001</v>
          </cell>
          <cell r="AX703">
            <v>777.46029999999996</v>
          </cell>
        </row>
        <row r="704">
          <cell r="D704" t="str">
            <v>長谷　麻里子</v>
          </cell>
          <cell r="E704">
            <v>1003</v>
          </cell>
          <cell r="F704" t="str">
            <v>研修業務部</v>
          </cell>
          <cell r="G704">
            <v>100302</v>
          </cell>
          <cell r="H704" t="str">
            <v>低炭素化支援Ｇ</v>
          </cell>
          <cell r="I704">
            <v>1</v>
          </cell>
          <cell r="J704" t="str">
            <v>部門1</v>
          </cell>
          <cell r="K704">
            <v>1001</v>
          </cell>
          <cell r="L704" t="str">
            <v>部門1-1</v>
          </cell>
          <cell r="M704">
            <v>100102</v>
          </cell>
          <cell r="N704" t="str">
            <v>一般職員</v>
          </cell>
          <cell r="O704">
            <v>500</v>
          </cell>
          <cell r="P704">
            <v>248700</v>
          </cell>
          <cell r="Q704">
            <v>248700</v>
          </cell>
          <cell r="R704">
            <v>0</v>
          </cell>
          <cell r="S704">
            <v>0</v>
          </cell>
          <cell r="T704">
            <v>0</v>
          </cell>
          <cell r="U704">
            <v>0</v>
          </cell>
          <cell r="V704">
            <v>0</v>
          </cell>
          <cell r="W704">
            <v>0</v>
          </cell>
          <cell r="X704">
            <v>0</v>
          </cell>
          <cell r="Y704">
            <v>0</v>
          </cell>
          <cell r="Z704">
            <v>248700</v>
          </cell>
          <cell r="AA704">
            <v>0</v>
          </cell>
          <cell r="AB704">
            <v>29844</v>
          </cell>
          <cell r="AC704">
            <v>0</v>
          </cell>
          <cell r="AD704">
            <v>27000</v>
          </cell>
          <cell r="AE704">
            <v>0</v>
          </cell>
          <cell r="AF704">
            <v>6733</v>
          </cell>
          <cell r="AG704">
            <v>0</v>
          </cell>
          <cell r="AH704">
            <v>5672</v>
          </cell>
          <cell r="AI704">
            <v>26702</v>
          </cell>
          <cell r="AJ704">
            <v>0</v>
          </cell>
          <cell r="AK704">
            <v>13396</v>
          </cell>
          <cell r="AL704">
            <v>0</v>
          </cell>
          <cell r="AM704">
            <v>29706.6</v>
          </cell>
          <cell r="AN704">
            <v>510</v>
          </cell>
          <cell r="AO704">
            <v>0</v>
          </cell>
          <cell r="AP704">
            <v>0</v>
          </cell>
          <cell r="AQ704">
            <v>344651</v>
          </cell>
          <cell r="AR704">
            <v>200</v>
          </cell>
          <cell r="AS704">
            <v>0</v>
          </cell>
          <cell r="AT704">
            <v>0</v>
          </cell>
          <cell r="AU704">
            <v>0</v>
          </cell>
          <cell r="AV704">
            <v>1723</v>
          </cell>
          <cell r="AW704">
            <v>2929.7885000000001</v>
          </cell>
          <cell r="AX704">
            <v>703.08799999999997</v>
          </cell>
        </row>
        <row r="705">
          <cell r="D705" t="str">
            <v>竹内　祐輔</v>
          </cell>
          <cell r="E705">
            <v>1007</v>
          </cell>
          <cell r="F705" t="str">
            <v>関西研修センター</v>
          </cell>
          <cell r="G705">
            <v>100701</v>
          </cell>
          <cell r="H705" t="str">
            <v>ＫＫＣＧ</v>
          </cell>
          <cell r="I705">
            <v>1</v>
          </cell>
          <cell r="J705" t="str">
            <v>部門1</v>
          </cell>
          <cell r="K705">
            <v>1001</v>
          </cell>
          <cell r="L705" t="str">
            <v>部門1-1</v>
          </cell>
          <cell r="M705">
            <v>100102</v>
          </cell>
          <cell r="N705" t="str">
            <v>一般職員</v>
          </cell>
          <cell r="O705">
            <v>300</v>
          </cell>
          <cell r="P705">
            <v>315700</v>
          </cell>
          <cell r="Q705">
            <v>315700</v>
          </cell>
          <cell r="R705">
            <v>0</v>
          </cell>
          <cell r="S705">
            <v>0</v>
          </cell>
          <cell r="T705">
            <v>0</v>
          </cell>
          <cell r="U705">
            <v>0</v>
          </cell>
          <cell r="V705">
            <v>0</v>
          </cell>
          <cell r="W705">
            <v>0</v>
          </cell>
          <cell r="X705">
            <v>0</v>
          </cell>
          <cell r="Y705">
            <v>0</v>
          </cell>
          <cell r="Z705">
            <v>315700</v>
          </cell>
          <cell r="AA705">
            <v>45000</v>
          </cell>
          <cell r="AB705">
            <v>44844</v>
          </cell>
          <cell r="AC705">
            <v>13000</v>
          </cell>
          <cell r="AD705">
            <v>0</v>
          </cell>
          <cell r="AE705">
            <v>0</v>
          </cell>
          <cell r="AF705">
            <v>17375</v>
          </cell>
          <cell r="AG705">
            <v>0</v>
          </cell>
          <cell r="AH705">
            <v>0</v>
          </cell>
          <cell r="AI705">
            <v>0</v>
          </cell>
          <cell r="AJ705">
            <v>0</v>
          </cell>
          <cell r="AK705">
            <v>19700</v>
          </cell>
          <cell r="AL705">
            <v>2750</v>
          </cell>
          <cell r="AM705">
            <v>43685</v>
          </cell>
          <cell r="AN705">
            <v>750</v>
          </cell>
          <cell r="AO705">
            <v>0</v>
          </cell>
          <cell r="AP705">
            <v>0</v>
          </cell>
          <cell r="AQ705">
            <v>435919</v>
          </cell>
          <cell r="AR705">
            <v>0</v>
          </cell>
          <cell r="AS705">
            <v>0</v>
          </cell>
          <cell r="AT705">
            <v>0</v>
          </cell>
          <cell r="AU705">
            <v>0</v>
          </cell>
          <cell r="AV705">
            <v>2179</v>
          </cell>
          <cell r="AW705">
            <v>3705.9065000000001</v>
          </cell>
          <cell r="AX705">
            <v>889.27470000000005</v>
          </cell>
        </row>
        <row r="706">
          <cell r="D706" t="str">
            <v>上井　智香子</v>
          </cell>
          <cell r="E706">
            <v>1005</v>
          </cell>
          <cell r="F706" t="str">
            <v>総務企画部</v>
          </cell>
          <cell r="G706">
            <v>100502</v>
          </cell>
          <cell r="H706" t="str">
            <v>総務Ｇ</v>
          </cell>
          <cell r="I706">
            <v>1</v>
          </cell>
          <cell r="J706" t="str">
            <v>部門1</v>
          </cell>
          <cell r="K706">
            <v>1001</v>
          </cell>
          <cell r="L706" t="str">
            <v>部門1-1</v>
          </cell>
          <cell r="M706">
            <v>100102</v>
          </cell>
          <cell r="N706" t="str">
            <v>一般職員</v>
          </cell>
          <cell r="O706">
            <v>500</v>
          </cell>
          <cell r="P706">
            <v>340700</v>
          </cell>
          <cell r="Q706">
            <v>340700</v>
          </cell>
          <cell r="R706">
            <v>0</v>
          </cell>
          <cell r="S706">
            <v>0</v>
          </cell>
          <cell r="T706">
            <v>0</v>
          </cell>
          <cell r="U706">
            <v>0</v>
          </cell>
          <cell r="V706">
            <v>0</v>
          </cell>
          <cell r="W706">
            <v>0</v>
          </cell>
          <cell r="X706">
            <v>0</v>
          </cell>
          <cell r="Y706">
            <v>0</v>
          </cell>
          <cell r="Z706">
            <v>340700</v>
          </cell>
          <cell r="AA706">
            <v>0</v>
          </cell>
          <cell r="AB706">
            <v>41664</v>
          </cell>
          <cell r="AC706">
            <v>6500</v>
          </cell>
          <cell r="AD706">
            <v>27000</v>
          </cell>
          <cell r="AE706">
            <v>0</v>
          </cell>
          <cell r="AF706">
            <v>13835</v>
          </cell>
          <cell r="AG706">
            <v>0</v>
          </cell>
          <cell r="AH706">
            <v>14893</v>
          </cell>
          <cell r="AI706">
            <v>0</v>
          </cell>
          <cell r="AJ706">
            <v>0</v>
          </cell>
          <cell r="AK706">
            <v>19700</v>
          </cell>
          <cell r="AL706">
            <v>2750</v>
          </cell>
          <cell r="AM706">
            <v>43685</v>
          </cell>
          <cell r="AN706">
            <v>750</v>
          </cell>
          <cell r="AO706">
            <v>0</v>
          </cell>
          <cell r="AP706">
            <v>0</v>
          </cell>
          <cell r="AQ706">
            <v>444592</v>
          </cell>
          <cell r="AR706">
            <v>0</v>
          </cell>
          <cell r="AS706">
            <v>0</v>
          </cell>
          <cell r="AT706">
            <v>0</v>
          </cell>
          <cell r="AU706">
            <v>0</v>
          </cell>
          <cell r="AV706">
            <v>2222</v>
          </cell>
          <cell r="AW706">
            <v>3779.9920000000002</v>
          </cell>
          <cell r="AX706">
            <v>906.96759999999995</v>
          </cell>
        </row>
        <row r="707">
          <cell r="D707" t="str">
            <v>熊谷　昌樹</v>
          </cell>
          <cell r="E707">
            <v>1004</v>
          </cell>
          <cell r="F707" t="str">
            <v>事業統括部</v>
          </cell>
          <cell r="G707">
            <v>100403</v>
          </cell>
          <cell r="H707" t="str">
            <v>管理システムＧ</v>
          </cell>
          <cell r="I707">
            <v>1</v>
          </cell>
          <cell r="J707" t="str">
            <v>部門1</v>
          </cell>
          <cell r="K707">
            <v>1001</v>
          </cell>
          <cell r="L707" t="str">
            <v>部門1-1</v>
          </cell>
          <cell r="M707">
            <v>100102</v>
          </cell>
          <cell r="N707" t="str">
            <v>一般職員</v>
          </cell>
          <cell r="O707">
            <v>500</v>
          </cell>
          <cell r="P707">
            <v>278700</v>
          </cell>
          <cell r="Q707">
            <v>278700</v>
          </cell>
          <cell r="R707">
            <v>0</v>
          </cell>
          <cell r="S707">
            <v>0</v>
          </cell>
          <cell r="T707">
            <v>0</v>
          </cell>
          <cell r="U707">
            <v>0</v>
          </cell>
          <cell r="V707">
            <v>0</v>
          </cell>
          <cell r="W707">
            <v>0</v>
          </cell>
          <cell r="X707">
            <v>0</v>
          </cell>
          <cell r="Y707">
            <v>0</v>
          </cell>
          <cell r="Z707">
            <v>278700</v>
          </cell>
          <cell r="AA707">
            <v>0</v>
          </cell>
          <cell r="AB707">
            <v>36564</v>
          </cell>
          <cell r="AC707">
            <v>26000</v>
          </cell>
          <cell r="AD707">
            <v>0</v>
          </cell>
          <cell r="AE707">
            <v>0</v>
          </cell>
          <cell r="AF707">
            <v>31258</v>
          </cell>
          <cell r="AG707">
            <v>0</v>
          </cell>
          <cell r="AH707">
            <v>21146</v>
          </cell>
          <cell r="AI707">
            <v>283548</v>
          </cell>
          <cell r="AJ707">
            <v>-15540</v>
          </cell>
          <cell r="AK707">
            <v>19700</v>
          </cell>
          <cell r="AL707">
            <v>0</v>
          </cell>
          <cell r="AM707">
            <v>43685</v>
          </cell>
          <cell r="AN707">
            <v>750</v>
          </cell>
          <cell r="AO707">
            <v>0</v>
          </cell>
          <cell r="AP707">
            <v>0</v>
          </cell>
          <cell r="AQ707">
            <v>661676</v>
          </cell>
          <cell r="AR707">
            <v>42666</v>
          </cell>
          <cell r="AS707">
            <v>11586</v>
          </cell>
          <cell r="AT707">
            <v>4006</v>
          </cell>
          <cell r="AU707">
            <v>6694</v>
          </cell>
          <cell r="AV707">
            <v>3308</v>
          </cell>
          <cell r="AW707">
            <v>5624.6260000000002</v>
          </cell>
          <cell r="AX707">
            <v>1349.819</v>
          </cell>
        </row>
        <row r="708">
          <cell r="D708" t="str">
            <v>吉竹　和宏</v>
          </cell>
          <cell r="E708">
            <v>1002</v>
          </cell>
          <cell r="F708" t="str">
            <v>派遣業務部</v>
          </cell>
          <cell r="G708">
            <v>100201</v>
          </cell>
          <cell r="H708" t="str">
            <v>派遣業務Ｇ</v>
          </cell>
          <cell r="I708">
            <v>1</v>
          </cell>
          <cell r="J708" t="str">
            <v>部門1</v>
          </cell>
          <cell r="K708">
            <v>1001</v>
          </cell>
          <cell r="L708" t="str">
            <v>部門1-1</v>
          </cell>
          <cell r="M708">
            <v>100102</v>
          </cell>
          <cell r="N708" t="str">
            <v>一般職員</v>
          </cell>
          <cell r="O708">
            <v>500</v>
          </cell>
          <cell r="P708">
            <v>289400</v>
          </cell>
          <cell r="Q708">
            <v>289400</v>
          </cell>
          <cell r="R708">
            <v>0</v>
          </cell>
          <cell r="S708">
            <v>0</v>
          </cell>
          <cell r="T708">
            <v>0</v>
          </cell>
          <cell r="U708">
            <v>0</v>
          </cell>
          <cell r="V708">
            <v>0</v>
          </cell>
          <cell r="W708">
            <v>0</v>
          </cell>
          <cell r="X708">
            <v>0</v>
          </cell>
          <cell r="Y708">
            <v>0</v>
          </cell>
          <cell r="Z708">
            <v>289400</v>
          </cell>
          <cell r="AA708">
            <v>0</v>
          </cell>
          <cell r="AB708">
            <v>37848</v>
          </cell>
          <cell r="AC708">
            <v>26000</v>
          </cell>
          <cell r="AD708">
            <v>27000</v>
          </cell>
          <cell r="AE708">
            <v>0</v>
          </cell>
          <cell r="AF708">
            <v>13368</v>
          </cell>
          <cell r="AG708">
            <v>0</v>
          </cell>
          <cell r="AH708">
            <v>4951</v>
          </cell>
          <cell r="AI708">
            <v>31921</v>
          </cell>
          <cell r="AJ708">
            <v>0</v>
          </cell>
          <cell r="AK708">
            <v>16154</v>
          </cell>
          <cell r="AL708">
            <v>2255</v>
          </cell>
          <cell r="AM708">
            <v>35822.400000000001</v>
          </cell>
          <cell r="AN708">
            <v>615</v>
          </cell>
          <cell r="AO708">
            <v>0</v>
          </cell>
          <cell r="AP708">
            <v>0</v>
          </cell>
          <cell r="AQ708">
            <v>430488</v>
          </cell>
          <cell r="AR708">
            <v>0</v>
          </cell>
          <cell r="AS708">
            <v>0</v>
          </cell>
          <cell r="AT708">
            <v>0</v>
          </cell>
          <cell r="AU708">
            <v>0</v>
          </cell>
          <cell r="AV708">
            <v>2152</v>
          </cell>
          <cell r="AW708">
            <v>3659.5880000000002</v>
          </cell>
          <cell r="AX708">
            <v>878.19550000000004</v>
          </cell>
        </row>
        <row r="709">
          <cell r="D709" t="str">
            <v>岡野　裕香</v>
          </cell>
          <cell r="E709">
            <v>1001</v>
          </cell>
          <cell r="F709" t="str">
            <v>産業推進部</v>
          </cell>
          <cell r="G709">
            <v>100101</v>
          </cell>
          <cell r="H709" t="str">
            <v>産業国際化・インフラＧ</v>
          </cell>
          <cell r="I709">
            <v>1</v>
          </cell>
          <cell r="J709" t="str">
            <v>部門1</v>
          </cell>
          <cell r="K709">
            <v>1001</v>
          </cell>
          <cell r="L709" t="str">
            <v>部門1-1</v>
          </cell>
          <cell r="M709">
            <v>100102</v>
          </cell>
          <cell r="N709" t="str">
            <v>一般職員</v>
          </cell>
          <cell r="O709">
            <v>500</v>
          </cell>
          <cell r="P709">
            <v>251500</v>
          </cell>
          <cell r="Q709">
            <v>251500</v>
          </cell>
          <cell r="R709">
            <v>0</v>
          </cell>
          <cell r="S709">
            <v>0</v>
          </cell>
          <cell r="T709">
            <v>0</v>
          </cell>
          <cell r="U709">
            <v>0</v>
          </cell>
          <cell r="V709">
            <v>0</v>
          </cell>
          <cell r="W709">
            <v>0</v>
          </cell>
          <cell r="X709">
            <v>0</v>
          </cell>
          <cell r="Y709">
            <v>0</v>
          </cell>
          <cell r="Z709">
            <v>251500</v>
          </cell>
          <cell r="AA709">
            <v>0</v>
          </cell>
          <cell r="AB709">
            <v>30180</v>
          </cell>
          <cell r="AC709">
            <v>0</v>
          </cell>
          <cell r="AD709">
            <v>0</v>
          </cell>
          <cell r="AE709">
            <v>0</v>
          </cell>
          <cell r="AF709">
            <v>26613</v>
          </cell>
          <cell r="AG709">
            <v>0</v>
          </cell>
          <cell r="AH709">
            <v>4225</v>
          </cell>
          <cell r="AI709">
            <v>75281</v>
          </cell>
          <cell r="AJ709">
            <v>0</v>
          </cell>
          <cell r="AK709">
            <v>12608</v>
          </cell>
          <cell r="AL709">
            <v>0</v>
          </cell>
          <cell r="AM709">
            <v>27958.799999999999</v>
          </cell>
          <cell r="AN709">
            <v>480</v>
          </cell>
          <cell r="AO709">
            <v>0</v>
          </cell>
          <cell r="AP709">
            <v>0</v>
          </cell>
          <cell r="AQ709">
            <v>387799</v>
          </cell>
          <cell r="AR709">
            <v>4033</v>
          </cell>
          <cell r="AS709">
            <v>0</v>
          </cell>
          <cell r="AT709">
            <v>1092</v>
          </cell>
          <cell r="AU709">
            <v>0</v>
          </cell>
          <cell r="AV709">
            <v>1938</v>
          </cell>
          <cell r="AW709">
            <v>3297.2865000000002</v>
          </cell>
          <cell r="AX709">
            <v>791.10990000000004</v>
          </cell>
        </row>
        <row r="710">
          <cell r="D710" t="str">
            <v>土居　育枝</v>
          </cell>
          <cell r="E710">
            <v>1005</v>
          </cell>
          <cell r="F710" t="str">
            <v>総務企画部</v>
          </cell>
          <cell r="G710">
            <v>100504</v>
          </cell>
          <cell r="H710" t="str">
            <v>会計Ｇ</v>
          </cell>
          <cell r="I710">
            <v>1</v>
          </cell>
          <cell r="J710" t="str">
            <v>部門1</v>
          </cell>
          <cell r="K710">
            <v>1001</v>
          </cell>
          <cell r="L710" t="str">
            <v>部門1-1</v>
          </cell>
          <cell r="M710">
            <v>100102</v>
          </cell>
          <cell r="N710" t="str">
            <v>一般職員</v>
          </cell>
          <cell r="O710">
            <v>500</v>
          </cell>
          <cell r="P710">
            <v>340700</v>
          </cell>
          <cell r="Q710">
            <v>340700</v>
          </cell>
          <cell r="R710">
            <v>0</v>
          </cell>
          <cell r="S710">
            <v>0</v>
          </cell>
          <cell r="T710">
            <v>0</v>
          </cell>
          <cell r="U710">
            <v>0</v>
          </cell>
          <cell r="V710">
            <v>0</v>
          </cell>
          <cell r="W710">
            <v>0</v>
          </cell>
          <cell r="X710">
            <v>0</v>
          </cell>
          <cell r="Y710">
            <v>0</v>
          </cell>
          <cell r="Z710">
            <v>340700</v>
          </cell>
          <cell r="AA710">
            <v>0</v>
          </cell>
          <cell r="AB710">
            <v>40884</v>
          </cell>
          <cell r="AC710">
            <v>0</v>
          </cell>
          <cell r="AD710">
            <v>0</v>
          </cell>
          <cell r="AE710">
            <v>0</v>
          </cell>
          <cell r="AF710">
            <v>9081</v>
          </cell>
          <cell r="AG710">
            <v>0</v>
          </cell>
          <cell r="AH710">
            <v>5893</v>
          </cell>
          <cell r="AI710">
            <v>149723</v>
          </cell>
          <cell r="AJ710">
            <v>0</v>
          </cell>
          <cell r="AK710">
            <v>20882</v>
          </cell>
          <cell r="AL710">
            <v>2915</v>
          </cell>
          <cell r="AM710">
            <v>46306.2</v>
          </cell>
          <cell r="AN710">
            <v>795</v>
          </cell>
          <cell r="AO710">
            <v>0</v>
          </cell>
          <cell r="AP710">
            <v>0</v>
          </cell>
          <cell r="AQ710">
            <v>546281</v>
          </cell>
          <cell r="AR710">
            <v>22640</v>
          </cell>
          <cell r="AS710">
            <v>0</v>
          </cell>
          <cell r="AT710">
            <v>1277</v>
          </cell>
          <cell r="AU710">
            <v>0</v>
          </cell>
          <cell r="AV710">
            <v>2731</v>
          </cell>
          <cell r="AW710">
            <v>4643.7934999999998</v>
          </cell>
          <cell r="AX710">
            <v>1114.4132</v>
          </cell>
        </row>
        <row r="711">
          <cell r="D711" t="str">
            <v>藁谷　靖昭</v>
          </cell>
          <cell r="E711">
            <v>1003</v>
          </cell>
          <cell r="F711" t="str">
            <v>研修業務部</v>
          </cell>
          <cell r="G711">
            <v>100302</v>
          </cell>
          <cell r="H711" t="str">
            <v>低炭素化支援Ｇ</v>
          </cell>
          <cell r="I711">
            <v>1</v>
          </cell>
          <cell r="J711" t="str">
            <v>部門1</v>
          </cell>
          <cell r="K711">
            <v>1001</v>
          </cell>
          <cell r="L711" t="str">
            <v>部門1-1</v>
          </cell>
          <cell r="M711">
            <v>100102</v>
          </cell>
          <cell r="N711" t="str">
            <v>一般職員</v>
          </cell>
          <cell r="O711">
            <v>500</v>
          </cell>
          <cell r="P711">
            <v>286800</v>
          </cell>
          <cell r="Q711">
            <v>286800</v>
          </cell>
          <cell r="R711">
            <v>0</v>
          </cell>
          <cell r="S711">
            <v>0</v>
          </cell>
          <cell r="T711">
            <v>0</v>
          </cell>
          <cell r="U711">
            <v>0</v>
          </cell>
          <cell r="V711">
            <v>0</v>
          </cell>
          <cell r="W711">
            <v>0</v>
          </cell>
          <cell r="X711">
            <v>0</v>
          </cell>
          <cell r="Y711">
            <v>0</v>
          </cell>
          <cell r="Z711">
            <v>286800</v>
          </cell>
          <cell r="AA711">
            <v>0</v>
          </cell>
          <cell r="AB711">
            <v>37536</v>
          </cell>
          <cell r="AC711">
            <v>26000</v>
          </cell>
          <cell r="AD711">
            <v>0</v>
          </cell>
          <cell r="AE711">
            <v>0</v>
          </cell>
          <cell r="AF711">
            <v>21225</v>
          </cell>
          <cell r="AG711">
            <v>0</v>
          </cell>
          <cell r="AH711">
            <v>21301</v>
          </cell>
          <cell r="AI711">
            <v>58040</v>
          </cell>
          <cell r="AJ711">
            <v>0</v>
          </cell>
          <cell r="AK711">
            <v>18518</v>
          </cell>
          <cell r="AL711">
            <v>2585</v>
          </cell>
          <cell r="AM711">
            <v>41064.800000000003</v>
          </cell>
          <cell r="AN711">
            <v>705</v>
          </cell>
          <cell r="AO711">
            <v>0</v>
          </cell>
          <cell r="AP711">
            <v>0</v>
          </cell>
          <cell r="AQ711">
            <v>450902</v>
          </cell>
          <cell r="AR711">
            <v>8874</v>
          </cell>
          <cell r="AS711">
            <v>0</v>
          </cell>
          <cell r="AT711">
            <v>0</v>
          </cell>
          <cell r="AU711">
            <v>0</v>
          </cell>
          <cell r="AV711">
            <v>2254</v>
          </cell>
          <cell r="AW711">
            <v>3833.1770000000001</v>
          </cell>
          <cell r="AX711">
            <v>919.84</v>
          </cell>
        </row>
        <row r="712">
          <cell r="D712" t="str">
            <v>竹内　明日香</v>
          </cell>
          <cell r="E712">
            <v>1006</v>
          </cell>
          <cell r="F712" t="str">
            <v>東京研修センター</v>
          </cell>
          <cell r="G712">
            <v>100601</v>
          </cell>
          <cell r="H712" t="str">
            <v>ＴＫＣＧ</v>
          </cell>
          <cell r="I712">
            <v>1</v>
          </cell>
          <cell r="J712" t="str">
            <v>部門1</v>
          </cell>
          <cell r="K712">
            <v>1001</v>
          </cell>
          <cell r="L712" t="str">
            <v>部門1-1</v>
          </cell>
          <cell r="M712">
            <v>100102</v>
          </cell>
          <cell r="N712" t="str">
            <v>一般職員</v>
          </cell>
          <cell r="O712">
            <v>500</v>
          </cell>
          <cell r="P712">
            <v>248700</v>
          </cell>
          <cell r="Q712">
            <v>248700</v>
          </cell>
          <cell r="R712">
            <v>0</v>
          </cell>
          <cell r="S712">
            <v>0</v>
          </cell>
          <cell r="T712">
            <v>0</v>
          </cell>
          <cell r="U712">
            <v>0</v>
          </cell>
          <cell r="V712">
            <v>0</v>
          </cell>
          <cell r="W712">
            <v>0</v>
          </cell>
          <cell r="X712">
            <v>0</v>
          </cell>
          <cell r="Y712">
            <v>0</v>
          </cell>
          <cell r="Z712">
            <v>248700</v>
          </cell>
          <cell r="AA712">
            <v>0</v>
          </cell>
          <cell r="AB712">
            <v>29844</v>
          </cell>
          <cell r="AC712">
            <v>0</v>
          </cell>
          <cell r="AD712">
            <v>27000</v>
          </cell>
          <cell r="AE712">
            <v>0</v>
          </cell>
          <cell r="AF712">
            <v>8560</v>
          </cell>
          <cell r="AG712">
            <v>0</v>
          </cell>
          <cell r="AH712">
            <v>5672</v>
          </cell>
          <cell r="AI712">
            <v>41878</v>
          </cell>
          <cell r="AJ712">
            <v>-13868</v>
          </cell>
          <cell r="AK712">
            <v>16154</v>
          </cell>
          <cell r="AL712">
            <v>0</v>
          </cell>
          <cell r="AM712">
            <v>35822.400000000001</v>
          </cell>
          <cell r="AN712">
            <v>615</v>
          </cell>
          <cell r="AO712">
            <v>0</v>
          </cell>
          <cell r="AP712">
            <v>0</v>
          </cell>
          <cell r="AQ712">
            <v>347786</v>
          </cell>
          <cell r="AR712">
            <v>3234</v>
          </cell>
          <cell r="AS712">
            <v>0</v>
          </cell>
          <cell r="AT712">
            <v>0</v>
          </cell>
          <cell r="AU712">
            <v>0</v>
          </cell>
          <cell r="AV712">
            <v>1738</v>
          </cell>
          <cell r="AW712">
            <v>2957.1109999999999</v>
          </cell>
          <cell r="AX712">
            <v>709.48339999999996</v>
          </cell>
        </row>
        <row r="713">
          <cell r="D713" t="str">
            <v>小美野　顕宏</v>
          </cell>
          <cell r="E713">
            <v>1003</v>
          </cell>
          <cell r="F713" t="str">
            <v>研修業務部</v>
          </cell>
          <cell r="G713">
            <v>100301</v>
          </cell>
          <cell r="H713" t="str">
            <v>受入業務Ｇ</v>
          </cell>
          <cell r="I713">
            <v>1</v>
          </cell>
          <cell r="J713" t="str">
            <v>部門1</v>
          </cell>
          <cell r="K713">
            <v>1001</v>
          </cell>
          <cell r="L713" t="str">
            <v>部門1-1</v>
          </cell>
          <cell r="M713">
            <v>100102</v>
          </cell>
          <cell r="N713" t="str">
            <v>一般職員</v>
          </cell>
          <cell r="O713">
            <v>300</v>
          </cell>
          <cell r="P713">
            <v>366600</v>
          </cell>
          <cell r="Q713">
            <v>366600</v>
          </cell>
          <cell r="R713">
            <v>0</v>
          </cell>
          <cell r="S713">
            <v>0</v>
          </cell>
          <cell r="T713">
            <v>0</v>
          </cell>
          <cell r="U713">
            <v>0</v>
          </cell>
          <cell r="V713">
            <v>0</v>
          </cell>
          <cell r="W713">
            <v>0</v>
          </cell>
          <cell r="X713">
            <v>0</v>
          </cell>
          <cell r="Y713">
            <v>0</v>
          </cell>
          <cell r="Z713">
            <v>366600</v>
          </cell>
          <cell r="AA713">
            <v>75000</v>
          </cell>
          <cell r="AB713">
            <v>52992</v>
          </cell>
          <cell r="AC713">
            <v>0</v>
          </cell>
          <cell r="AD713">
            <v>27000</v>
          </cell>
          <cell r="AE713">
            <v>0</v>
          </cell>
          <cell r="AF713">
            <v>11998</v>
          </cell>
          <cell r="AG713">
            <v>0</v>
          </cell>
          <cell r="AH713">
            <v>0</v>
          </cell>
          <cell r="AI713">
            <v>0</v>
          </cell>
          <cell r="AJ713">
            <v>0</v>
          </cell>
          <cell r="AK713">
            <v>20882</v>
          </cell>
          <cell r="AL713">
            <v>2915</v>
          </cell>
          <cell r="AM713">
            <v>46306.2</v>
          </cell>
          <cell r="AN713">
            <v>795</v>
          </cell>
          <cell r="AO713">
            <v>0</v>
          </cell>
          <cell r="AP713">
            <v>0</v>
          </cell>
          <cell r="AQ713">
            <v>533590</v>
          </cell>
          <cell r="AR713">
            <v>0</v>
          </cell>
          <cell r="AS713">
            <v>0</v>
          </cell>
          <cell r="AT713">
            <v>0</v>
          </cell>
          <cell r="AU713">
            <v>0</v>
          </cell>
          <cell r="AV713">
            <v>2667</v>
          </cell>
          <cell r="AW713">
            <v>4536.4650000000001</v>
          </cell>
          <cell r="AX713">
            <v>1088.5236</v>
          </cell>
        </row>
        <row r="714">
          <cell r="D714" t="str">
            <v>戸梶　輝子</v>
          </cell>
          <cell r="E714">
            <v>1007</v>
          </cell>
          <cell r="F714" t="str">
            <v>関西研修センター</v>
          </cell>
          <cell r="G714">
            <v>100701</v>
          </cell>
          <cell r="H714" t="str">
            <v>ＫＫＣＧ</v>
          </cell>
          <cell r="I714">
            <v>1</v>
          </cell>
          <cell r="J714" t="str">
            <v>部門1</v>
          </cell>
          <cell r="K714">
            <v>1001</v>
          </cell>
          <cell r="L714" t="str">
            <v>部門1-1</v>
          </cell>
          <cell r="M714">
            <v>100102</v>
          </cell>
          <cell r="N714" t="str">
            <v>一般職員</v>
          </cell>
          <cell r="O714">
            <v>500</v>
          </cell>
          <cell r="P714">
            <v>286800</v>
          </cell>
          <cell r="Q714">
            <v>286800</v>
          </cell>
          <cell r="R714">
            <v>0</v>
          </cell>
          <cell r="S714">
            <v>0</v>
          </cell>
          <cell r="T714">
            <v>0</v>
          </cell>
          <cell r="U714">
            <v>0</v>
          </cell>
          <cell r="V714">
            <v>0</v>
          </cell>
          <cell r="W714">
            <v>0</v>
          </cell>
          <cell r="X714">
            <v>0</v>
          </cell>
          <cell r="Y714">
            <v>0</v>
          </cell>
          <cell r="Z714">
            <v>286800</v>
          </cell>
          <cell r="AA714">
            <v>0</v>
          </cell>
          <cell r="AB714">
            <v>34416</v>
          </cell>
          <cell r="AC714">
            <v>0</v>
          </cell>
          <cell r="AD714">
            <v>0</v>
          </cell>
          <cell r="AE714">
            <v>0</v>
          </cell>
          <cell r="AF714">
            <v>13898</v>
          </cell>
          <cell r="AG714">
            <v>0</v>
          </cell>
          <cell r="AH714">
            <v>4901</v>
          </cell>
          <cell r="AI714">
            <v>36865</v>
          </cell>
          <cell r="AJ714">
            <v>0</v>
          </cell>
          <cell r="AK714">
            <v>13396</v>
          </cell>
          <cell r="AL714">
            <v>0</v>
          </cell>
          <cell r="AM714">
            <v>29706.6</v>
          </cell>
          <cell r="AN714">
            <v>510</v>
          </cell>
          <cell r="AO714">
            <v>0</v>
          </cell>
          <cell r="AP714">
            <v>0</v>
          </cell>
          <cell r="AQ714">
            <v>376880</v>
          </cell>
          <cell r="AR714">
            <v>0</v>
          </cell>
          <cell r="AS714">
            <v>0</v>
          </cell>
          <cell r="AT714">
            <v>0</v>
          </cell>
          <cell r="AU714">
            <v>0</v>
          </cell>
          <cell r="AV714">
            <v>1884</v>
          </cell>
          <cell r="AW714">
            <v>3203.88</v>
          </cell>
          <cell r="AX714">
            <v>768.83519999999999</v>
          </cell>
        </row>
        <row r="715">
          <cell r="D715" t="str">
            <v>樋口　美紀</v>
          </cell>
          <cell r="E715">
            <v>1008</v>
          </cell>
          <cell r="F715" t="str">
            <v>HIDA総合研究所</v>
          </cell>
          <cell r="G715">
            <v>100801</v>
          </cell>
          <cell r="H715" t="str">
            <v>調査企画Ｇ</v>
          </cell>
          <cell r="I715">
            <v>1</v>
          </cell>
          <cell r="J715" t="str">
            <v>部門1</v>
          </cell>
          <cell r="K715">
            <v>1001</v>
          </cell>
          <cell r="L715" t="str">
            <v>部門1-1</v>
          </cell>
          <cell r="M715">
            <v>100102</v>
          </cell>
          <cell r="N715" t="str">
            <v>一般職員</v>
          </cell>
          <cell r="O715">
            <v>500</v>
          </cell>
          <cell r="P715">
            <v>281400</v>
          </cell>
          <cell r="Q715">
            <v>281400</v>
          </cell>
          <cell r="R715">
            <v>0</v>
          </cell>
          <cell r="S715">
            <v>0</v>
          </cell>
          <cell r="T715">
            <v>0</v>
          </cell>
          <cell r="U715">
            <v>0</v>
          </cell>
          <cell r="V715">
            <v>0</v>
          </cell>
          <cell r="W715">
            <v>0</v>
          </cell>
          <cell r="X715">
            <v>0</v>
          </cell>
          <cell r="Y715">
            <v>0</v>
          </cell>
          <cell r="Z715">
            <v>281400</v>
          </cell>
          <cell r="AA715">
            <v>0</v>
          </cell>
          <cell r="AB715">
            <v>33768</v>
          </cell>
          <cell r="AC715">
            <v>0</v>
          </cell>
          <cell r="AD715">
            <v>0</v>
          </cell>
          <cell r="AE715">
            <v>0</v>
          </cell>
          <cell r="AF715">
            <v>10085</v>
          </cell>
          <cell r="AG715">
            <v>0</v>
          </cell>
          <cell r="AH715">
            <v>4800</v>
          </cell>
          <cell r="AI715">
            <v>155576</v>
          </cell>
          <cell r="AJ715">
            <v>0</v>
          </cell>
          <cell r="AK715">
            <v>17336</v>
          </cell>
          <cell r="AL715">
            <v>0</v>
          </cell>
          <cell r="AM715">
            <v>38443.599999999999</v>
          </cell>
          <cell r="AN715">
            <v>660</v>
          </cell>
          <cell r="AO715">
            <v>0</v>
          </cell>
          <cell r="AP715">
            <v>0</v>
          </cell>
          <cell r="AQ715">
            <v>485629</v>
          </cell>
          <cell r="AR715">
            <v>28373</v>
          </cell>
          <cell r="AS715">
            <v>0</v>
          </cell>
          <cell r="AT715">
            <v>323</v>
          </cell>
          <cell r="AU715">
            <v>0</v>
          </cell>
          <cell r="AV715">
            <v>2428</v>
          </cell>
          <cell r="AW715">
            <v>4127.9915000000001</v>
          </cell>
          <cell r="AX715">
            <v>990.68309999999997</v>
          </cell>
        </row>
        <row r="716">
          <cell r="D716" t="str">
            <v>瀧本　三枝喜</v>
          </cell>
          <cell r="E716">
            <v>1004</v>
          </cell>
          <cell r="F716" t="str">
            <v>事業統括部</v>
          </cell>
          <cell r="G716">
            <v>100403</v>
          </cell>
          <cell r="H716" t="str">
            <v>管理システムＧ</v>
          </cell>
          <cell r="I716">
            <v>1</v>
          </cell>
          <cell r="J716" t="str">
            <v>部門1</v>
          </cell>
          <cell r="K716">
            <v>1001</v>
          </cell>
          <cell r="L716" t="str">
            <v>部門1-1</v>
          </cell>
          <cell r="M716">
            <v>100102</v>
          </cell>
          <cell r="N716" t="str">
            <v>一般職員</v>
          </cell>
          <cell r="O716">
            <v>500</v>
          </cell>
          <cell r="P716">
            <v>346300</v>
          </cell>
          <cell r="Q716">
            <v>346300</v>
          </cell>
          <cell r="R716">
            <v>0</v>
          </cell>
          <cell r="S716">
            <v>0</v>
          </cell>
          <cell r="T716">
            <v>0</v>
          </cell>
          <cell r="U716">
            <v>0</v>
          </cell>
          <cell r="V716">
            <v>0</v>
          </cell>
          <cell r="W716">
            <v>0</v>
          </cell>
          <cell r="X716">
            <v>0</v>
          </cell>
          <cell r="Y716">
            <v>0</v>
          </cell>
          <cell r="Z716">
            <v>346300</v>
          </cell>
          <cell r="AA716">
            <v>0</v>
          </cell>
          <cell r="AB716">
            <v>42876</v>
          </cell>
          <cell r="AC716">
            <v>11000</v>
          </cell>
          <cell r="AD716">
            <v>0</v>
          </cell>
          <cell r="AE716">
            <v>0</v>
          </cell>
          <cell r="AF716">
            <v>7713</v>
          </cell>
          <cell r="AG716">
            <v>0</v>
          </cell>
          <cell r="AH716">
            <v>15147</v>
          </cell>
          <cell r="AI716">
            <v>255873</v>
          </cell>
          <cell r="AJ716">
            <v>0</v>
          </cell>
          <cell r="AK716">
            <v>20882</v>
          </cell>
          <cell r="AL716">
            <v>2915</v>
          </cell>
          <cell r="AM716">
            <v>46306.2</v>
          </cell>
          <cell r="AN716">
            <v>795</v>
          </cell>
          <cell r="AO716">
            <v>0</v>
          </cell>
          <cell r="AP716">
            <v>0</v>
          </cell>
          <cell r="AQ716">
            <v>678909</v>
          </cell>
          <cell r="AR716">
            <v>37277</v>
          </cell>
          <cell r="AS716">
            <v>0</v>
          </cell>
          <cell r="AT716">
            <v>2007</v>
          </cell>
          <cell r="AU716">
            <v>8229</v>
          </cell>
          <cell r="AV716">
            <v>3394</v>
          </cell>
          <cell r="AW716">
            <v>5771.2714999999998</v>
          </cell>
          <cell r="AX716">
            <v>1384.9743000000001</v>
          </cell>
        </row>
        <row r="717">
          <cell r="D717" t="str">
            <v>徳山　朋美</v>
          </cell>
          <cell r="E717">
            <v>1003</v>
          </cell>
          <cell r="F717" t="str">
            <v>研修業務部</v>
          </cell>
          <cell r="G717">
            <v>100302</v>
          </cell>
          <cell r="H717" t="str">
            <v>低炭素化支援Ｇ</v>
          </cell>
          <cell r="I717">
            <v>1</v>
          </cell>
          <cell r="J717" t="str">
            <v>部門1</v>
          </cell>
          <cell r="K717">
            <v>1001</v>
          </cell>
          <cell r="L717" t="str">
            <v>部門1-1</v>
          </cell>
          <cell r="M717">
            <v>100102</v>
          </cell>
          <cell r="N717" t="str">
            <v>一般職員</v>
          </cell>
          <cell r="O717">
            <v>500</v>
          </cell>
          <cell r="P717">
            <v>248700</v>
          </cell>
          <cell r="Q717">
            <v>248700</v>
          </cell>
          <cell r="R717">
            <v>0</v>
          </cell>
          <cell r="S717">
            <v>0</v>
          </cell>
          <cell r="T717">
            <v>0</v>
          </cell>
          <cell r="U717">
            <v>0</v>
          </cell>
          <cell r="V717">
            <v>0</v>
          </cell>
          <cell r="W717">
            <v>0</v>
          </cell>
          <cell r="X717">
            <v>0</v>
          </cell>
          <cell r="Y717">
            <v>0</v>
          </cell>
          <cell r="Z717">
            <v>248700</v>
          </cell>
          <cell r="AA717">
            <v>0</v>
          </cell>
          <cell r="AB717">
            <v>29844</v>
          </cell>
          <cell r="AC717">
            <v>0</v>
          </cell>
          <cell r="AD717">
            <v>27000</v>
          </cell>
          <cell r="AE717">
            <v>0</v>
          </cell>
          <cell r="AF717">
            <v>13311</v>
          </cell>
          <cell r="AG717">
            <v>0</v>
          </cell>
          <cell r="AH717">
            <v>5672</v>
          </cell>
          <cell r="AI717">
            <v>86481</v>
          </cell>
          <cell r="AJ717">
            <v>0</v>
          </cell>
          <cell r="AK717">
            <v>17336</v>
          </cell>
          <cell r="AL717">
            <v>0</v>
          </cell>
          <cell r="AM717">
            <v>38443.599999999999</v>
          </cell>
          <cell r="AN717">
            <v>660</v>
          </cell>
          <cell r="AO717">
            <v>0</v>
          </cell>
          <cell r="AP717">
            <v>0</v>
          </cell>
          <cell r="AQ717">
            <v>411008</v>
          </cell>
          <cell r="AR717">
            <v>12151</v>
          </cell>
          <cell r="AS717">
            <v>0</v>
          </cell>
          <cell r="AT717">
            <v>0</v>
          </cell>
          <cell r="AU717">
            <v>0</v>
          </cell>
          <cell r="AV717">
            <v>2055</v>
          </cell>
          <cell r="AW717">
            <v>3493.6080000000002</v>
          </cell>
          <cell r="AX717">
            <v>838.45630000000006</v>
          </cell>
        </row>
        <row r="718">
          <cell r="D718" t="str">
            <v>杉山　充</v>
          </cell>
          <cell r="E718">
            <v>1008</v>
          </cell>
          <cell r="F718" t="str">
            <v>HIDA総合研究所</v>
          </cell>
          <cell r="G718">
            <v>100803</v>
          </cell>
          <cell r="H718" t="str">
            <v>日本語教育センター</v>
          </cell>
          <cell r="I718">
            <v>1</v>
          </cell>
          <cell r="J718" t="str">
            <v>部門1</v>
          </cell>
          <cell r="K718">
            <v>1001</v>
          </cell>
          <cell r="L718" t="str">
            <v>部門1-1</v>
          </cell>
          <cell r="M718">
            <v>100102</v>
          </cell>
          <cell r="N718" t="str">
            <v>一般職員</v>
          </cell>
          <cell r="O718">
            <v>500</v>
          </cell>
          <cell r="P718">
            <v>254300</v>
          </cell>
          <cell r="Q718">
            <v>254300</v>
          </cell>
          <cell r="R718">
            <v>0</v>
          </cell>
          <cell r="S718">
            <v>0</v>
          </cell>
          <cell r="T718">
            <v>0</v>
          </cell>
          <cell r="U718">
            <v>0</v>
          </cell>
          <cell r="V718">
            <v>0</v>
          </cell>
          <cell r="W718">
            <v>0</v>
          </cell>
          <cell r="X718">
            <v>0</v>
          </cell>
          <cell r="Y718">
            <v>0</v>
          </cell>
          <cell r="Z718">
            <v>254300</v>
          </cell>
          <cell r="AA718">
            <v>0</v>
          </cell>
          <cell r="AB718">
            <v>32076</v>
          </cell>
          <cell r="AC718">
            <v>13000</v>
          </cell>
          <cell r="AD718">
            <v>27000</v>
          </cell>
          <cell r="AE718">
            <v>0</v>
          </cell>
          <cell r="AF718">
            <v>21236</v>
          </cell>
          <cell r="AG718">
            <v>0</v>
          </cell>
          <cell r="AH718">
            <v>4276</v>
          </cell>
          <cell r="AI718">
            <v>67718</v>
          </cell>
          <cell r="AJ718">
            <v>0</v>
          </cell>
          <cell r="AK718">
            <v>17336</v>
          </cell>
          <cell r="AL718">
            <v>0</v>
          </cell>
          <cell r="AM718">
            <v>38443.599999999999</v>
          </cell>
          <cell r="AN718">
            <v>660</v>
          </cell>
          <cell r="AO718">
            <v>0</v>
          </cell>
          <cell r="AP718">
            <v>0</v>
          </cell>
          <cell r="AQ718">
            <v>419606</v>
          </cell>
          <cell r="AR718">
            <v>8262</v>
          </cell>
          <cell r="AS718">
            <v>0</v>
          </cell>
          <cell r="AT718">
            <v>142</v>
          </cell>
          <cell r="AU718">
            <v>0</v>
          </cell>
          <cell r="AV718">
            <v>2098</v>
          </cell>
          <cell r="AW718">
            <v>3566.681</v>
          </cell>
          <cell r="AX718">
            <v>855.99620000000004</v>
          </cell>
        </row>
        <row r="719">
          <cell r="D719" t="str">
            <v>田中　勇人</v>
          </cell>
          <cell r="E719">
            <v>1002</v>
          </cell>
          <cell r="F719" t="str">
            <v>政策推進部</v>
          </cell>
          <cell r="G719">
            <v>100202</v>
          </cell>
          <cell r="H719" t="str">
            <v>政策受託Ｇ</v>
          </cell>
          <cell r="I719">
            <v>1</v>
          </cell>
          <cell r="J719" t="str">
            <v>部門1</v>
          </cell>
          <cell r="K719">
            <v>1001</v>
          </cell>
          <cell r="L719" t="str">
            <v>部門1-1</v>
          </cell>
          <cell r="M719">
            <v>100102</v>
          </cell>
          <cell r="N719" t="str">
            <v>一般職員</v>
          </cell>
          <cell r="O719">
            <v>300</v>
          </cell>
          <cell r="P719">
            <v>315700</v>
          </cell>
          <cell r="Q719">
            <v>315700</v>
          </cell>
          <cell r="R719">
            <v>0</v>
          </cell>
          <cell r="S719">
            <v>0</v>
          </cell>
          <cell r="T719">
            <v>0</v>
          </cell>
          <cell r="U719">
            <v>0</v>
          </cell>
          <cell r="V719">
            <v>0</v>
          </cell>
          <cell r="W719">
            <v>0</v>
          </cell>
          <cell r="X719">
            <v>0</v>
          </cell>
          <cell r="Y719">
            <v>0</v>
          </cell>
          <cell r="Z719">
            <v>315700</v>
          </cell>
          <cell r="AA719">
            <v>45000</v>
          </cell>
          <cell r="AB719">
            <v>46404</v>
          </cell>
          <cell r="AC719">
            <v>26000</v>
          </cell>
          <cell r="AD719">
            <v>40500</v>
          </cell>
          <cell r="AE719">
            <v>41000</v>
          </cell>
          <cell r="AF719">
            <v>4680</v>
          </cell>
          <cell r="AG719">
            <v>0</v>
          </cell>
          <cell r="AH719">
            <v>17250</v>
          </cell>
          <cell r="AI719">
            <v>0</v>
          </cell>
          <cell r="AJ719">
            <v>0</v>
          </cell>
          <cell r="AK719">
            <v>18518</v>
          </cell>
          <cell r="AL719">
            <v>2585</v>
          </cell>
          <cell r="AM719">
            <v>41064.800000000003</v>
          </cell>
          <cell r="AN719">
            <v>705</v>
          </cell>
          <cell r="AO719">
            <v>0</v>
          </cell>
          <cell r="AP719">
            <v>0</v>
          </cell>
          <cell r="AQ719">
            <v>506534</v>
          </cell>
          <cell r="AR719">
            <v>0</v>
          </cell>
          <cell r="AS719">
            <v>0</v>
          </cell>
          <cell r="AT719">
            <v>0</v>
          </cell>
          <cell r="AU719">
            <v>0</v>
          </cell>
          <cell r="AV719">
            <v>2532</v>
          </cell>
          <cell r="AW719">
            <v>4306.2089999999998</v>
          </cell>
          <cell r="AX719">
            <v>1033.3293000000001</v>
          </cell>
        </row>
        <row r="720">
          <cell r="D720" t="str">
            <v>岩屋　恭子</v>
          </cell>
          <cell r="E720">
            <v>1005</v>
          </cell>
          <cell r="F720" t="str">
            <v>総務企画部</v>
          </cell>
          <cell r="G720">
            <v>100503</v>
          </cell>
          <cell r="H720" t="str">
            <v>人事Ｇ</v>
          </cell>
          <cell r="I720">
            <v>1</v>
          </cell>
          <cell r="J720" t="str">
            <v>部門1</v>
          </cell>
          <cell r="K720">
            <v>1001</v>
          </cell>
          <cell r="L720" t="str">
            <v>部門1-1</v>
          </cell>
          <cell r="M720">
            <v>100102</v>
          </cell>
          <cell r="N720" t="str">
            <v>一般職員</v>
          </cell>
          <cell r="O720">
            <v>500</v>
          </cell>
          <cell r="P720">
            <v>234700</v>
          </cell>
          <cell r="Q720">
            <v>234700</v>
          </cell>
          <cell r="R720">
            <v>0</v>
          </cell>
          <cell r="S720">
            <v>0</v>
          </cell>
          <cell r="T720">
            <v>0</v>
          </cell>
          <cell r="U720">
            <v>0</v>
          </cell>
          <cell r="V720">
            <v>0</v>
          </cell>
          <cell r="W720">
            <v>0</v>
          </cell>
          <cell r="X720">
            <v>0</v>
          </cell>
          <cell r="Y720">
            <v>0</v>
          </cell>
          <cell r="Z720">
            <v>234700</v>
          </cell>
          <cell r="AA720">
            <v>0</v>
          </cell>
          <cell r="AB720">
            <v>28164</v>
          </cell>
          <cell r="AC720">
            <v>0</v>
          </cell>
          <cell r="AD720">
            <v>27000</v>
          </cell>
          <cell r="AE720">
            <v>0</v>
          </cell>
          <cell r="AF720">
            <v>6958</v>
          </cell>
          <cell r="AG720">
            <v>0</v>
          </cell>
          <cell r="AH720">
            <v>3924</v>
          </cell>
          <cell r="AI720">
            <v>70535</v>
          </cell>
          <cell r="AJ720">
            <v>0</v>
          </cell>
          <cell r="AK720">
            <v>14972</v>
          </cell>
          <cell r="AL720">
            <v>0</v>
          </cell>
          <cell r="AM720">
            <v>33201.199999999997</v>
          </cell>
          <cell r="AN720">
            <v>570</v>
          </cell>
          <cell r="AO720">
            <v>0</v>
          </cell>
          <cell r="AP720">
            <v>0</v>
          </cell>
          <cell r="AQ720">
            <v>371281</v>
          </cell>
          <cell r="AR720">
            <v>11845</v>
          </cell>
          <cell r="AS720">
            <v>0</v>
          </cell>
          <cell r="AT720">
            <v>116</v>
          </cell>
          <cell r="AU720">
            <v>0</v>
          </cell>
          <cell r="AV720">
            <v>1856</v>
          </cell>
          <cell r="AW720">
            <v>3156.2935000000002</v>
          </cell>
          <cell r="AX720">
            <v>757.41319999999996</v>
          </cell>
        </row>
        <row r="721">
          <cell r="D721" t="str">
            <v>宮田　花子</v>
          </cell>
          <cell r="E721">
            <v>1004</v>
          </cell>
          <cell r="F721" t="str">
            <v>事業統括部</v>
          </cell>
          <cell r="G721">
            <v>100402</v>
          </cell>
          <cell r="H721" t="str">
            <v>事業統括Ｇ地方創生支援ユニット</v>
          </cell>
          <cell r="I721">
            <v>1</v>
          </cell>
          <cell r="J721" t="str">
            <v>部門1</v>
          </cell>
          <cell r="K721">
            <v>1001</v>
          </cell>
          <cell r="L721" t="str">
            <v>部門1-1</v>
          </cell>
          <cell r="M721">
            <v>100102</v>
          </cell>
          <cell r="N721" t="str">
            <v>一般職員</v>
          </cell>
          <cell r="O721">
            <v>500</v>
          </cell>
          <cell r="P721">
            <v>251500</v>
          </cell>
          <cell r="Q721">
            <v>251500</v>
          </cell>
          <cell r="R721">
            <v>0</v>
          </cell>
          <cell r="S721">
            <v>0</v>
          </cell>
          <cell r="T721">
            <v>0</v>
          </cell>
          <cell r="U721">
            <v>0</v>
          </cell>
          <cell r="V721">
            <v>0</v>
          </cell>
          <cell r="W721">
            <v>0</v>
          </cell>
          <cell r="X721">
            <v>0</v>
          </cell>
          <cell r="Y721">
            <v>0</v>
          </cell>
          <cell r="Z721">
            <v>251500</v>
          </cell>
          <cell r="AA721">
            <v>0</v>
          </cell>
          <cell r="AB721">
            <v>30180</v>
          </cell>
          <cell r="AC721">
            <v>0</v>
          </cell>
          <cell r="AD721">
            <v>27000</v>
          </cell>
          <cell r="AE721">
            <v>0</v>
          </cell>
          <cell r="AF721">
            <v>6283</v>
          </cell>
          <cell r="AG721">
            <v>0</v>
          </cell>
          <cell r="AH721">
            <v>5725</v>
          </cell>
          <cell r="AI721">
            <v>228769</v>
          </cell>
          <cell r="AJ721">
            <v>0</v>
          </cell>
          <cell r="AK721">
            <v>18518</v>
          </cell>
          <cell r="AL721">
            <v>0</v>
          </cell>
          <cell r="AM721">
            <v>41064.800000000003</v>
          </cell>
          <cell r="AN721">
            <v>705</v>
          </cell>
          <cell r="AO721">
            <v>0</v>
          </cell>
          <cell r="AP721">
            <v>0</v>
          </cell>
          <cell r="AQ721">
            <v>549457</v>
          </cell>
          <cell r="AR721">
            <v>39967</v>
          </cell>
          <cell r="AS721">
            <v>11887</v>
          </cell>
          <cell r="AT721">
            <v>5249</v>
          </cell>
          <cell r="AU721">
            <v>0</v>
          </cell>
          <cell r="AV721">
            <v>2747</v>
          </cell>
          <cell r="AW721">
            <v>4670.6695</v>
          </cell>
          <cell r="AX721">
            <v>1120.8922</v>
          </cell>
        </row>
        <row r="722">
          <cell r="D722" t="str">
            <v>小田川　裕香子</v>
          </cell>
          <cell r="E722">
            <v>1001</v>
          </cell>
          <cell r="F722" t="str">
            <v>産業推進部</v>
          </cell>
          <cell r="G722">
            <v>100101</v>
          </cell>
          <cell r="H722" t="str">
            <v>産業国際化・インフラＧ</v>
          </cell>
          <cell r="I722">
            <v>1</v>
          </cell>
          <cell r="J722" t="str">
            <v>部門1</v>
          </cell>
          <cell r="K722">
            <v>1001</v>
          </cell>
          <cell r="L722" t="str">
            <v>部門1-1</v>
          </cell>
          <cell r="M722">
            <v>100102</v>
          </cell>
          <cell r="N722" t="str">
            <v>一般職員</v>
          </cell>
          <cell r="O722">
            <v>500</v>
          </cell>
          <cell r="P722">
            <v>226300</v>
          </cell>
          <cell r="Q722">
            <v>226300</v>
          </cell>
          <cell r="R722">
            <v>0</v>
          </cell>
          <cell r="S722">
            <v>0</v>
          </cell>
          <cell r="T722">
            <v>0</v>
          </cell>
          <cell r="U722">
            <v>0</v>
          </cell>
          <cell r="V722">
            <v>0</v>
          </cell>
          <cell r="W722">
            <v>0</v>
          </cell>
          <cell r="X722">
            <v>0</v>
          </cell>
          <cell r="Y722">
            <v>0</v>
          </cell>
          <cell r="Z722">
            <v>226300</v>
          </cell>
          <cell r="AA722">
            <v>0</v>
          </cell>
          <cell r="AB722">
            <v>27156</v>
          </cell>
          <cell r="AC722">
            <v>0</v>
          </cell>
          <cell r="AD722">
            <v>0</v>
          </cell>
          <cell r="AE722">
            <v>0</v>
          </cell>
          <cell r="AF722">
            <v>14160</v>
          </cell>
          <cell r="AG722">
            <v>0</v>
          </cell>
          <cell r="AH722">
            <v>3830</v>
          </cell>
          <cell r="AI722">
            <v>65265</v>
          </cell>
          <cell r="AJ722">
            <v>0</v>
          </cell>
          <cell r="AK722">
            <v>13396</v>
          </cell>
          <cell r="AL722">
            <v>0</v>
          </cell>
          <cell r="AM722">
            <v>29706.6</v>
          </cell>
          <cell r="AN722">
            <v>510</v>
          </cell>
          <cell r="AO722">
            <v>0</v>
          </cell>
          <cell r="AP722">
            <v>0</v>
          </cell>
          <cell r="AQ722">
            <v>336711</v>
          </cell>
          <cell r="AR722">
            <v>10904</v>
          </cell>
          <cell r="AS722">
            <v>0</v>
          </cell>
          <cell r="AT722">
            <v>0</v>
          </cell>
          <cell r="AU722">
            <v>0</v>
          </cell>
          <cell r="AV722">
            <v>1683</v>
          </cell>
          <cell r="AW722">
            <v>2862.5985000000001</v>
          </cell>
          <cell r="AX722">
            <v>686.8904</v>
          </cell>
        </row>
        <row r="723">
          <cell r="D723" t="str">
            <v>藤木　昌彦</v>
          </cell>
          <cell r="E723">
            <v>1001</v>
          </cell>
          <cell r="F723" t="str">
            <v>役員他</v>
          </cell>
          <cell r="G723">
            <v>100102</v>
          </cell>
          <cell r="H723" t="str">
            <v>出納長</v>
          </cell>
          <cell r="I723">
            <v>1</v>
          </cell>
          <cell r="J723" t="str">
            <v>部門1</v>
          </cell>
          <cell r="K723">
            <v>1001</v>
          </cell>
          <cell r="L723" t="str">
            <v>部門1-1</v>
          </cell>
          <cell r="M723">
            <v>100102</v>
          </cell>
          <cell r="N723" t="str">
            <v>一般職員</v>
          </cell>
          <cell r="O723">
            <v>200</v>
          </cell>
          <cell r="P723">
            <v>600000</v>
          </cell>
          <cell r="Q723">
            <v>600000</v>
          </cell>
          <cell r="R723">
            <v>0</v>
          </cell>
          <cell r="S723">
            <v>0</v>
          </cell>
          <cell r="T723">
            <v>0</v>
          </cell>
          <cell r="U723">
            <v>0</v>
          </cell>
          <cell r="V723">
            <v>0</v>
          </cell>
          <cell r="W723">
            <v>0</v>
          </cell>
          <cell r="X723">
            <v>0</v>
          </cell>
          <cell r="Y723">
            <v>0</v>
          </cell>
          <cell r="Z723">
            <v>600000</v>
          </cell>
          <cell r="AA723">
            <v>0</v>
          </cell>
          <cell r="AB723">
            <v>0</v>
          </cell>
          <cell r="AC723">
            <v>0</v>
          </cell>
          <cell r="AD723">
            <v>0</v>
          </cell>
          <cell r="AE723">
            <v>0</v>
          </cell>
          <cell r="AF723">
            <v>10265</v>
          </cell>
          <cell r="AG723">
            <v>0</v>
          </cell>
          <cell r="AH723">
            <v>0</v>
          </cell>
          <cell r="AI723">
            <v>0</v>
          </cell>
          <cell r="AJ723">
            <v>0</v>
          </cell>
          <cell r="AK723">
            <v>29550</v>
          </cell>
          <cell r="AL723">
            <v>4125</v>
          </cell>
          <cell r="AM723">
            <v>54169.8</v>
          </cell>
          <cell r="AN723">
            <v>930</v>
          </cell>
          <cell r="AO723">
            <v>0</v>
          </cell>
          <cell r="AP723">
            <v>0</v>
          </cell>
          <cell r="AQ723">
            <v>610265</v>
          </cell>
          <cell r="AR723">
            <v>0</v>
          </cell>
          <cell r="AS723">
            <v>0</v>
          </cell>
          <cell r="AT723">
            <v>0</v>
          </cell>
          <cell r="AU723">
            <v>0</v>
          </cell>
          <cell r="AV723">
            <v>3051</v>
          </cell>
          <cell r="AW723">
            <v>5187.5775000000003</v>
          </cell>
          <cell r="AX723">
            <v>1244.9405999999999</v>
          </cell>
        </row>
        <row r="724">
          <cell r="D724" t="str">
            <v>湊　雅美</v>
          </cell>
          <cell r="E724">
            <v>1002</v>
          </cell>
          <cell r="F724" t="str">
            <v>派遣業務部</v>
          </cell>
          <cell r="G724">
            <v>100201</v>
          </cell>
          <cell r="H724" t="str">
            <v>派遣業務Ｇ</v>
          </cell>
          <cell r="I724">
            <v>1</v>
          </cell>
          <cell r="J724" t="str">
            <v>部門1</v>
          </cell>
          <cell r="K724">
            <v>1001</v>
          </cell>
          <cell r="L724" t="str">
            <v>部門1-1</v>
          </cell>
          <cell r="M724">
            <v>100102</v>
          </cell>
          <cell r="N724" t="str">
            <v>一般職員</v>
          </cell>
          <cell r="O724">
            <v>300</v>
          </cell>
          <cell r="P724">
            <v>459300</v>
          </cell>
          <cell r="Q724">
            <v>459300</v>
          </cell>
          <cell r="R724">
            <v>0</v>
          </cell>
          <cell r="S724">
            <v>0</v>
          </cell>
          <cell r="T724">
            <v>0</v>
          </cell>
          <cell r="U724">
            <v>0</v>
          </cell>
          <cell r="V724">
            <v>0</v>
          </cell>
          <cell r="W724">
            <v>0</v>
          </cell>
          <cell r="X724">
            <v>0</v>
          </cell>
          <cell r="Y724">
            <v>0</v>
          </cell>
          <cell r="Z724">
            <v>459300</v>
          </cell>
          <cell r="AA724">
            <v>75000</v>
          </cell>
          <cell r="AB724">
            <v>64116</v>
          </cell>
          <cell r="AC724">
            <v>0</v>
          </cell>
          <cell r="AD724">
            <v>0</v>
          </cell>
          <cell r="AE724">
            <v>0</v>
          </cell>
          <cell r="AF724">
            <v>12908</v>
          </cell>
          <cell r="AG724">
            <v>0</v>
          </cell>
          <cell r="AH724">
            <v>10006</v>
          </cell>
          <cell r="AI724">
            <v>0</v>
          </cell>
          <cell r="AJ724">
            <v>0</v>
          </cell>
          <cell r="AK724">
            <v>24428</v>
          </cell>
          <cell r="AL724">
            <v>3410</v>
          </cell>
          <cell r="AM724">
            <v>54169.8</v>
          </cell>
          <cell r="AN724">
            <v>930</v>
          </cell>
          <cell r="AO724">
            <v>0</v>
          </cell>
          <cell r="AP724">
            <v>0</v>
          </cell>
          <cell r="AQ724">
            <v>621330</v>
          </cell>
          <cell r="AR724">
            <v>0</v>
          </cell>
          <cell r="AS724">
            <v>0</v>
          </cell>
          <cell r="AT724">
            <v>0</v>
          </cell>
          <cell r="AU724">
            <v>0</v>
          </cell>
          <cell r="AV724">
            <v>3106</v>
          </cell>
          <cell r="AW724">
            <v>5281.9549999999999</v>
          </cell>
          <cell r="AX724">
            <v>1267.5132000000001</v>
          </cell>
        </row>
        <row r="725">
          <cell r="D725" t="str">
            <v>野上　弘毅</v>
          </cell>
          <cell r="E725">
            <v>1002</v>
          </cell>
          <cell r="F725" t="str">
            <v>政策推進部</v>
          </cell>
          <cell r="G725">
            <v>100202</v>
          </cell>
          <cell r="H725" t="str">
            <v>政策受託Ｇ</v>
          </cell>
          <cell r="I725">
            <v>1</v>
          </cell>
          <cell r="J725" t="str">
            <v>部門1</v>
          </cell>
          <cell r="K725">
            <v>1001</v>
          </cell>
          <cell r="L725" t="str">
            <v>部門1-1</v>
          </cell>
          <cell r="M725">
            <v>100102</v>
          </cell>
          <cell r="N725" t="str">
            <v>一般職員</v>
          </cell>
          <cell r="O725">
            <v>300</v>
          </cell>
          <cell r="P725">
            <v>378900</v>
          </cell>
          <cell r="Q725">
            <v>378900</v>
          </cell>
          <cell r="R725">
            <v>0</v>
          </cell>
          <cell r="S725">
            <v>0</v>
          </cell>
          <cell r="T725">
            <v>0</v>
          </cell>
          <cell r="U725">
            <v>0</v>
          </cell>
          <cell r="V725">
            <v>0</v>
          </cell>
          <cell r="W725">
            <v>0</v>
          </cell>
          <cell r="X725">
            <v>0</v>
          </cell>
          <cell r="Y725">
            <v>0</v>
          </cell>
          <cell r="Z725">
            <v>378900</v>
          </cell>
          <cell r="AA725">
            <v>75000</v>
          </cell>
          <cell r="AB725">
            <v>54468</v>
          </cell>
          <cell r="AC725">
            <v>0</v>
          </cell>
          <cell r="AD725">
            <v>0</v>
          </cell>
          <cell r="AE725">
            <v>0</v>
          </cell>
          <cell r="AF725">
            <v>13618</v>
          </cell>
          <cell r="AG725">
            <v>0</v>
          </cell>
          <cell r="AH725">
            <v>1580</v>
          </cell>
          <cell r="AI725">
            <v>0</v>
          </cell>
          <cell r="AJ725">
            <v>0</v>
          </cell>
          <cell r="AK725">
            <v>20882</v>
          </cell>
          <cell r="AL725">
            <v>2915</v>
          </cell>
          <cell r="AM725">
            <v>46306.2</v>
          </cell>
          <cell r="AN725">
            <v>795</v>
          </cell>
          <cell r="AO725">
            <v>0</v>
          </cell>
          <cell r="AP725">
            <v>0</v>
          </cell>
          <cell r="AQ725">
            <v>523566</v>
          </cell>
          <cell r="AR725">
            <v>0</v>
          </cell>
          <cell r="AS725">
            <v>0</v>
          </cell>
          <cell r="AT725">
            <v>0</v>
          </cell>
          <cell r="AU725">
            <v>0</v>
          </cell>
          <cell r="AV725">
            <v>2617</v>
          </cell>
          <cell r="AW725">
            <v>4451.1409999999996</v>
          </cell>
          <cell r="AX725">
            <v>1068.0745999999999</v>
          </cell>
        </row>
        <row r="726">
          <cell r="D726" t="str">
            <v>中村　比呂志</v>
          </cell>
          <cell r="E726">
            <v>1002</v>
          </cell>
          <cell r="F726" t="str">
            <v>政策推進部</v>
          </cell>
          <cell r="G726">
            <v>100202</v>
          </cell>
          <cell r="H726" t="str">
            <v>政策受託Ｇ</v>
          </cell>
          <cell r="I726">
            <v>1</v>
          </cell>
          <cell r="J726" t="str">
            <v>部門1</v>
          </cell>
          <cell r="K726">
            <v>1001</v>
          </cell>
          <cell r="L726" t="str">
            <v>部門1-1</v>
          </cell>
          <cell r="M726">
            <v>100102</v>
          </cell>
          <cell r="N726" t="str">
            <v>一般職員</v>
          </cell>
          <cell r="O726">
            <v>700</v>
          </cell>
          <cell r="P726">
            <v>0</v>
          </cell>
          <cell r="Q726">
            <v>160000</v>
          </cell>
          <cell r="R726">
            <v>0</v>
          </cell>
          <cell r="S726">
            <v>0</v>
          </cell>
          <cell r="T726">
            <v>0</v>
          </cell>
          <cell r="U726">
            <v>0</v>
          </cell>
          <cell r="V726">
            <v>0</v>
          </cell>
          <cell r="W726">
            <v>0</v>
          </cell>
          <cell r="X726">
            <v>0</v>
          </cell>
          <cell r="Y726">
            <v>0</v>
          </cell>
          <cell r="Z726">
            <v>160000</v>
          </cell>
          <cell r="AA726">
            <v>0</v>
          </cell>
          <cell r="AB726">
            <v>0</v>
          </cell>
          <cell r="AC726">
            <v>0</v>
          </cell>
          <cell r="AD726">
            <v>0</v>
          </cell>
          <cell r="AE726">
            <v>0</v>
          </cell>
          <cell r="AF726">
            <v>17370</v>
          </cell>
          <cell r="AG726">
            <v>0</v>
          </cell>
          <cell r="AH726">
            <v>0</v>
          </cell>
          <cell r="AI726">
            <v>11204</v>
          </cell>
          <cell r="AJ726">
            <v>0</v>
          </cell>
          <cell r="AK726">
            <v>7092</v>
          </cell>
          <cell r="AL726">
            <v>990</v>
          </cell>
          <cell r="AM726">
            <v>15727.2</v>
          </cell>
          <cell r="AN726">
            <v>270</v>
          </cell>
          <cell r="AO726">
            <v>0</v>
          </cell>
          <cell r="AP726">
            <v>0</v>
          </cell>
          <cell r="AQ726">
            <v>188574</v>
          </cell>
          <cell r="AR726">
            <v>0</v>
          </cell>
          <cell r="AS726">
            <v>0</v>
          </cell>
          <cell r="AT726">
            <v>0</v>
          </cell>
          <cell r="AU726">
            <v>0</v>
          </cell>
          <cell r="AV726">
            <v>942</v>
          </cell>
          <cell r="AW726">
            <v>1603.749</v>
          </cell>
          <cell r="AX726">
            <v>384.6909</v>
          </cell>
        </row>
        <row r="727">
          <cell r="D727" t="str">
            <v>内藤　亘</v>
          </cell>
          <cell r="E727">
            <v>1005</v>
          </cell>
          <cell r="F727" t="str">
            <v>総務企画部</v>
          </cell>
          <cell r="G727">
            <v>100504</v>
          </cell>
          <cell r="H727" t="str">
            <v>会計Ｇ</v>
          </cell>
          <cell r="I727">
            <v>1</v>
          </cell>
          <cell r="J727" t="str">
            <v>部門1</v>
          </cell>
          <cell r="K727">
            <v>1001</v>
          </cell>
          <cell r="L727" t="str">
            <v>部門1-1</v>
          </cell>
          <cell r="M727">
            <v>100102</v>
          </cell>
          <cell r="N727" t="str">
            <v>一般職員</v>
          </cell>
          <cell r="O727">
            <v>500</v>
          </cell>
          <cell r="P727">
            <v>273300</v>
          </cell>
          <cell r="Q727">
            <v>273300</v>
          </cell>
          <cell r="R727">
            <v>0</v>
          </cell>
          <cell r="S727">
            <v>0</v>
          </cell>
          <cell r="T727">
            <v>0</v>
          </cell>
          <cell r="U727">
            <v>0</v>
          </cell>
          <cell r="V727">
            <v>0</v>
          </cell>
          <cell r="W727">
            <v>0</v>
          </cell>
          <cell r="X727">
            <v>0</v>
          </cell>
          <cell r="Y727">
            <v>0</v>
          </cell>
          <cell r="Z727">
            <v>273300</v>
          </cell>
          <cell r="AA727">
            <v>0</v>
          </cell>
          <cell r="AB727">
            <v>32796</v>
          </cell>
          <cell r="AC727">
            <v>0</v>
          </cell>
          <cell r="AD727">
            <v>0</v>
          </cell>
          <cell r="AE727">
            <v>0</v>
          </cell>
          <cell r="AF727">
            <v>18260</v>
          </cell>
          <cell r="AG727">
            <v>0</v>
          </cell>
          <cell r="AH727">
            <v>2136</v>
          </cell>
          <cell r="AI727">
            <v>32428</v>
          </cell>
          <cell r="AJ727">
            <v>0</v>
          </cell>
          <cell r="AK727">
            <v>14184</v>
          </cell>
          <cell r="AL727">
            <v>0</v>
          </cell>
          <cell r="AM727">
            <v>31453.4</v>
          </cell>
          <cell r="AN727">
            <v>540</v>
          </cell>
          <cell r="AO727">
            <v>0</v>
          </cell>
          <cell r="AP727">
            <v>0</v>
          </cell>
          <cell r="AQ727">
            <v>358920</v>
          </cell>
          <cell r="AR727">
            <v>737</v>
          </cell>
          <cell r="AS727">
            <v>0</v>
          </cell>
          <cell r="AT727">
            <v>500</v>
          </cell>
          <cell r="AU727">
            <v>0</v>
          </cell>
          <cell r="AV727">
            <v>1794</v>
          </cell>
          <cell r="AW727">
            <v>3051.42</v>
          </cell>
          <cell r="AX727">
            <v>732.19680000000005</v>
          </cell>
        </row>
        <row r="728">
          <cell r="D728" t="str">
            <v>須藤　弥生</v>
          </cell>
          <cell r="E728">
            <v>1002</v>
          </cell>
          <cell r="F728" t="str">
            <v>派遣業務部</v>
          </cell>
          <cell r="G728">
            <v>100202</v>
          </cell>
          <cell r="H728" t="str">
            <v>庶務経理Ｇ</v>
          </cell>
          <cell r="I728">
            <v>1</v>
          </cell>
          <cell r="J728" t="str">
            <v>部門1</v>
          </cell>
          <cell r="K728">
            <v>1001</v>
          </cell>
          <cell r="L728" t="str">
            <v>部門1-1</v>
          </cell>
          <cell r="M728">
            <v>100102</v>
          </cell>
          <cell r="N728" t="str">
            <v>一般職員</v>
          </cell>
          <cell r="O728">
            <v>500</v>
          </cell>
          <cell r="P728">
            <v>432600</v>
          </cell>
          <cell r="Q728">
            <v>432600</v>
          </cell>
          <cell r="R728">
            <v>0</v>
          </cell>
          <cell r="S728">
            <v>0</v>
          </cell>
          <cell r="T728">
            <v>0</v>
          </cell>
          <cell r="U728">
            <v>0</v>
          </cell>
          <cell r="V728">
            <v>0</v>
          </cell>
          <cell r="W728">
            <v>0</v>
          </cell>
          <cell r="X728">
            <v>0</v>
          </cell>
          <cell r="Y728">
            <v>0</v>
          </cell>
          <cell r="Z728">
            <v>432600</v>
          </cell>
          <cell r="AA728">
            <v>0</v>
          </cell>
          <cell r="AB728">
            <v>51912</v>
          </cell>
          <cell r="AC728">
            <v>0</v>
          </cell>
          <cell r="AD728">
            <v>0</v>
          </cell>
          <cell r="AE728">
            <v>0</v>
          </cell>
          <cell r="AF728">
            <v>13906</v>
          </cell>
          <cell r="AG728">
            <v>0</v>
          </cell>
          <cell r="AH728">
            <v>26663</v>
          </cell>
          <cell r="AI728">
            <v>54032</v>
          </cell>
          <cell r="AJ728">
            <v>0</v>
          </cell>
          <cell r="AK728">
            <v>29550</v>
          </cell>
          <cell r="AL728">
            <v>4125</v>
          </cell>
          <cell r="AM728">
            <v>54169.8</v>
          </cell>
          <cell r="AN728">
            <v>930</v>
          </cell>
          <cell r="AO728">
            <v>0</v>
          </cell>
          <cell r="AP728">
            <v>0</v>
          </cell>
          <cell r="AQ728">
            <v>579113</v>
          </cell>
          <cell r="AR728">
            <v>1863</v>
          </cell>
          <cell r="AS728">
            <v>0</v>
          </cell>
          <cell r="AT728">
            <v>0</v>
          </cell>
          <cell r="AU728">
            <v>0</v>
          </cell>
          <cell r="AV728">
            <v>2895</v>
          </cell>
          <cell r="AW728">
            <v>4923.0254999999997</v>
          </cell>
          <cell r="AX728">
            <v>1181.3905</v>
          </cell>
        </row>
        <row r="729">
          <cell r="D729" t="str">
            <v>金澤　美佳</v>
          </cell>
          <cell r="E729">
            <v>1002</v>
          </cell>
          <cell r="F729" t="str">
            <v>政策推進部</v>
          </cell>
          <cell r="G729">
            <v>100201</v>
          </cell>
          <cell r="H729" t="str">
            <v>国際人材Ｇ</v>
          </cell>
          <cell r="I729">
            <v>1</v>
          </cell>
          <cell r="J729" t="str">
            <v>部門1</v>
          </cell>
          <cell r="K729">
            <v>1001</v>
          </cell>
          <cell r="L729" t="str">
            <v>部門1-1</v>
          </cell>
          <cell r="M729">
            <v>100102</v>
          </cell>
          <cell r="N729" t="str">
            <v>一般職員</v>
          </cell>
          <cell r="O729">
            <v>500</v>
          </cell>
          <cell r="P729">
            <v>281400</v>
          </cell>
          <cell r="Q729">
            <v>281400</v>
          </cell>
          <cell r="R729">
            <v>0</v>
          </cell>
          <cell r="S729">
            <v>0</v>
          </cell>
          <cell r="T729">
            <v>0</v>
          </cell>
          <cell r="U729">
            <v>0</v>
          </cell>
          <cell r="V729">
            <v>0</v>
          </cell>
          <cell r="W729">
            <v>0</v>
          </cell>
          <cell r="X729">
            <v>0</v>
          </cell>
          <cell r="Y729">
            <v>0</v>
          </cell>
          <cell r="Z729">
            <v>281400</v>
          </cell>
          <cell r="AA729">
            <v>0</v>
          </cell>
          <cell r="AB729">
            <v>33768</v>
          </cell>
          <cell r="AC729">
            <v>0</v>
          </cell>
          <cell r="AD729">
            <v>27000</v>
          </cell>
          <cell r="AE729">
            <v>0</v>
          </cell>
          <cell r="AF729">
            <v>15676</v>
          </cell>
          <cell r="AG729">
            <v>0</v>
          </cell>
          <cell r="AH729">
            <v>4239</v>
          </cell>
          <cell r="AI729">
            <v>47253</v>
          </cell>
          <cell r="AJ729">
            <v>0</v>
          </cell>
          <cell r="AK729">
            <v>16154</v>
          </cell>
          <cell r="AL729">
            <v>2255</v>
          </cell>
          <cell r="AM729">
            <v>35822.400000000001</v>
          </cell>
          <cell r="AN729">
            <v>615</v>
          </cell>
          <cell r="AO729">
            <v>0</v>
          </cell>
          <cell r="AP729">
            <v>0</v>
          </cell>
          <cell r="AQ729">
            <v>409336</v>
          </cell>
          <cell r="AR729">
            <v>3635</v>
          </cell>
          <cell r="AS729">
            <v>0</v>
          </cell>
          <cell r="AT729">
            <v>0</v>
          </cell>
          <cell r="AU729">
            <v>0</v>
          </cell>
          <cell r="AV729">
            <v>2046</v>
          </cell>
          <cell r="AW729">
            <v>3480.0360000000001</v>
          </cell>
          <cell r="AX729">
            <v>835.04539999999997</v>
          </cell>
        </row>
        <row r="730">
          <cell r="D730" t="str">
            <v>笠井　雅紀</v>
          </cell>
          <cell r="E730">
            <v>1006</v>
          </cell>
          <cell r="F730" t="str">
            <v>東京研修センター</v>
          </cell>
          <cell r="G730">
            <v>100601</v>
          </cell>
          <cell r="H730" t="str">
            <v>ＴＫＣＧ</v>
          </cell>
          <cell r="I730">
            <v>1</v>
          </cell>
          <cell r="J730" t="str">
            <v>部門1</v>
          </cell>
          <cell r="K730">
            <v>1001</v>
          </cell>
          <cell r="L730" t="str">
            <v>部門1-1</v>
          </cell>
          <cell r="M730">
            <v>100102</v>
          </cell>
          <cell r="N730" t="str">
            <v>一般職員</v>
          </cell>
          <cell r="O730">
            <v>500</v>
          </cell>
          <cell r="P730">
            <v>276000</v>
          </cell>
          <cell r="Q730">
            <v>276000</v>
          </cell>
          <cell r="R730">
            <v>0</v>
          </cell>
          <cell r="S730">
            <v>0</v>
          </cell>
          <cell r="T730">
            <v>0</v>
          </cell>
          <cell r="U730">
            <v>0</v>
          </cell>
          <cell r="V730">
            <v>0</v>
          </cell>
          <cell r="W730">
            <v>0</v>
          </cell>
          <cell r="X730">
            <v>0</v>
          </cell>
          <cell r="Y730">
            <v>0</v>
          </cell>
          <cell r="Z730">
            <v>276000</v>
          </cell>
          <cell r="AA730">
            <v>0</v>
          </cell>
          <cell r="AB730">
            <v>36240</v>
          </cell>
          <cell r="AC730">
            <v>26000</v>
          </cell>
          <cell r="AD730">
            <v>0</v>
          </cell>
          <cell r="AE730">
            <v>0</v>
          </cell>
          <cell r="AF730">
            <v>17558</v>
          </cell>
          <cell r="AG730">
            <v>0</v>
          </cell>
          <cell r="AH730">
            <v>969</v>
          </cell>
          <cell r="AI730">
            <v>25616</v>
          </cell>
          <cell r="AJ730">
            <v>0</v>
          </cell>
          <cell r="AK730">
            <v>16154</v>
          </cell>
          <cell r="AL730">
            <v>0</v>
          </cell>
          <cell r="AM730">
            <v>35822.400000000001</v>
          </cell>
          <cell r="AN730">
            <v>615</v>
          </cell>
          <cell r="AO730">
            <v>0</v>
          </cell>
          <cell r="AP730">
            <v>0</v>
          </cell>
          <cell r="AQ730">
            <v>382383</v>
          </cell>
          <cell r="AR730">
            <v>0</v>
          </cell>
          <cell r="AS730">
            <v>0</v>
          </cell>
          <cell r="AT730">
            <v>0</v>
          </cell>
          <cell r="AU730">
            <v>0</v>
          </cell>
          <cell r="AV730">
            <v>1911</v>
          </cell>
          <cell r="AW730">
            <v>3251.1705000000002</v>
          </cell>
          <cell r="AX730">
            <v>780.06129999999996</v>
          </cell>
        </row>
        <row r="731">
          <cell r="D731" t="str">
            <v>矢島　肇</v>
          </cell>
          <cell r="E731">
            <v>1002</v>
          </cell>
          <cell r="F731" t="str">
            <v>派遣業務部</v>
          </cell>
          <cell r="G731">
            <v>100201</v>
          </cell>
          <cell r="H731" t="str">
            <v>派遣業務Ｇ</v>
          </cell>
          <cell r="I731">
            <v>1</v>
          </cell>
          <cell r="J731" t="str">
            <v>部門1</v>
          </cell>
          <cell r="K731">
            <v>1001</v>
          </cell>
          <cell r="L731" t="str">
            <v>部門1-1</v>
          </cell>
          <cell r="M731">
            <v>100102</v>
          </cell>
          <cell r="N731" t="str">
            <v>一般職員</v>
          </cell>
          <cell r="O731">
            <v>500</v>
          </cell>
          <cell r="P731">
            <v>400000</v>
          </cell>
          <cell r="Q731">
            <v>400000</v>
          </cell>
          <cell r="R731">
            <v>0</v>
          </cell>
          <cell r="S731">
            <v>0</v>
          </cell>
          <cell r="T731">
            <v>0</v>
          </cell>
          <cell r="U731">
            <v>0</v>
          </cell>
          <cell r="V731">
            <v>0</v>
          </cell>
          <cell r="W731">
            <v>0</v>
          </cell>
          <cell r="X731">
            <v>0</v>
          </cell>
          <cell r="Y731">
            <v>0</v>
          </cell>
          <cell r="Z731">
            <v>400000</v>
          </cell>
          <cell r="AA731">
            <v>0</v>
          </cell>
          <cell r="AB731">
            <v>0</v>
          </cell>
          <cell r="AC731">
            <v>0</v>
          </cell>
          <cell r="AD731">
            <v>0</v>
          </cell>
          <cell r="AE731">
            <v>0</v>
          </cell>
          <cell r="AF731">
            <v>25400</v>
          </cell>
          <cell r="AG731">
            <v>0</v>
          </cell>
          <cell r="AH731">
            <v>0</v>
          </cell>
          <cell r="AI731">
            <v>39519</v>
          </cell>
          <cell r="AJ731">
            <v>0</v>
          </cell>
          <cell r="AK731">
            <v>17336</v>
          </cell>
          <cell r="AL731">
            <v>2420</v>
          </cell>
          <cell r="AM731">
            <v>38443.599999999999</v>
          </cell>
          <cell r="AN731">
            <v>660</v>
          </cell>
          <cell r="AO731">
            <v>0</v>
          </cell>
          <cell r="AP731">
            <v>0</v>
          </cell>
          <cell r="AQ731">
            <v>464919</v>
          </cell>
          <cell r="AR731">
            <v>4504</v>
          </cell>
          <cell r="AS731">
            <v>0</v>
          </cell>
          <cell r="AT731">
            <v>0</v>
          </cell>
          <cell r="AU731">
            <v>0</v>
          </cell>
          <cell r="AV731">
            <v>2324</v>
          </cell>
          <cell r="AW731">
            <v>3952.4065000000001</v>
          </cell>
          <cell r="AX731">
            <v>948.43470000000002</v>
          </cell>
        </row>
        <row r="732">
          <cell r="D732" t="str">
            <v>池田　慎吾</v>
          </cell>
          <cell r="E732">
            <v>1002</v>
          </cell>
          <cell r="F732" t="str">
            <v>政策推進部</v>
          </cell>
          <cell r="G732">
            <v>100201</v>
          </cell>
          <cell r="H732" t="str">
            <v>国際人材Ｇ</v>
          </cell>
          <cell r="I732">
            <v>1</v>
          </cell>
          <cell r="J732" t="str">
            <v>部門1</v>
          </cell>
          <cell r="K732">
            <v>1001</v>
          </cell>
          <cell r="L732" t="str">
            <v>部門1-1</v>
          </cell>
          <cell r="M732">
            <v>100102</v>
          </cell>
          <cell r="N732" t="str">
            <v>一般職員</v>
          </cell>
          <cell r="O732">
            <v>300</v>
          </cell>
          <cell r="P732">
            <v>362400</v>
          </cell>
          <cell r="Q732">
            <v>362400</v>
          </cell>
          <cell r="R732">
            <v>0</v>
          </cell>
          <cell r="S732">
            <v>0</v>
          </cell>
          <cell r="T732">
            <v>0</v>
          </cell>
          <cell r="U732">
            <v>0</v>
          </cell>
          <cell r="V732">
            <v>0</v>
          </cell>
          <cell r="W732">
            <v>0</v>
          </cell>
          <cell r="X732">
            <v>0</v>
          </cell>
          <cell r="Y732">
            <v>0</v>
          </cell>
          <cell r="Z732">
            <v>362400</v>
          </cell>
          <cell r="AA732">
            <v>45000</v>
          </cell>
          <cell r="AB732">
            <v>52008</v>
          </cell>
          <cell r="AC732">
            <v>26000</v>
          </cell>
          <cell r="AD732">
            <v>0</v>
          </cell>
          <cell r="AE732">
            <v>0</v>
          </cell>
          <cell r="AF732">
            <v>13673</v>
          </cell>
          <cell r="AG732">
            <v>0</v>
          </cell>
          <cell r="AH732">
            <v>22937</v>
          </cell>
          <cell r="AI732">
            <v>0</v>
          </cell>
          <cell r="AJ732">
            <v>0</v>
          </cell>
          <cell r="AK732">
            <v>20882</v>
          </cell>
          <cell r="AL732">
            <v>2915</v>
          </cell>
          <cell r="AM732">
            <v>46306.2</v>
          </cell>
          <cell r="AN732">
            <v>795</v>
          </cell>
          <cell r="AO732">
            <v>0</v>
          </cell>
          <cell r="AP732">
            <v>0</v>
          </cell>
          <cell r="AQ732">
            <v>522018</v>
          </cell>
          <cell r="AR732">
            <v>0</v>
          </cell>
          <cell r="AS732">
            <v>0</v>
          </cell>
          <cell r="AT732">
            <v>0</v>
          </cell>
          <cell r="AU732">
            <v>0</v>
          </cell>
          <cell r="AV732">
            <v>2610</v>
          </cell>
          <cell r="AW732">
            <v>4437.2430000000004</v>
          </cell>
          <cell r="AX732">
            <v>1064.9167</v>
          </cell>
        </row>
        <row r="733">
          <cell r="D733" t="str">
            <v>西牧　義人</v>
          </cell>
          <cell r="E733">
            <v>1002</v>
          </cell>
          <cell r="F733" t="str">
            <v>派遣業務部</v>
          </cell>
          <cell r="G733">
            <v>100201</v>
          </cell>
          <cell r="H733" t="str">
            <v>派遣業務Ｇ</v>
          </cell>
          <cell r="I733">
            <v>1</v>
          </cell>
          <cell r="J733" t="str">
            <v>部門1</v>
          </cell>
          <cell r="K733">
            <v>1001</v>
          </cell>
          <cell r="L733" t="str">
            <v>部門1-1</v>
          </cell>
          <cell r="M733">
            <v>100102</v>
          </cell>
          <cell r="N733" t="str">
            <v>一般職員</v>
          </cell>
          <cell r="O733">
            <v>500</v>
          </cell>
          <cell r="P733">
            <v>299800</v>
          </cell>
          <cell r="Q733">
            <v>299800</v>
          </cell>
          <cell r="R733">
            <v>0</v>
          </cell>
          <cell r="S733">
            <v>0</v>
          </cell>
          <cell r="T733">
            <v>0</v>
          </cell>
          <cell r="U733">
            <v>0</v>
          </cell>
          <cell r="V733">
            <v>0</v>
          </cell>
          <cell r="W733">
            <v>0</v>
          </cell>
          <cell r="X733">
            <v>0</v>
          </cell>
          <cell r="Y733">
            <v>0</v>
          </cell>
          <cell r="Z733">
            <v>299800</v>
          </cell>
          <cell r="AA733">
            <v>0</v>
          </cell>
          <cell r="AB733">
            <v>39557</v>
          </cell>
          <cell r="AC733">
            <v>29841</v>
          </cell>
          <cell r="AD733">
            <v>0</v>
          </cell>
          <cell r="AE733">
            <v>0</v>
          </cell>
          <cell r="AF733">
            <v>15076</v>
          </cell>
          <cell r="AG733">
            <v>0</v>
          </cell>
          <cell r="AH733">
            <v>144</v>
          </cell>
          <cell r="AI733">
            <v>79742</v>
          </cell>
          <cell r="AJ733">
            <v>0</v>
          </cell>
          <cell r="AK733">
            <v>19700</v>
          </cell>
          <cell r="AL733">
            <v>0</v>
          </cell>
          <cell r="AM733">
            <v>43685</v>
          </cell>
          <cell r="AN733">
            <v>750</v>
          </cell>
          <cell r="AO733">
            <v>0</v>
          </cell>
          <cell r="AP733">
            <v>0</v>
          </cell>
          <cell r="AQ733">
            <v>464160</v>
          </cell>
          <cell r="AR733">
            <v>3064</v>
          </cell>
          <cell r="AS733">
            <v>0</v>
          </cell>
          <cell r="AT733">
            <v>0</v>
          </cell>
          <cell r="AU733">
            <v>0</v>
          </cell>
          <cell r="AV733">
            <v>2320</v>
          </cell>
          <cell r="AW733">
            <v>3946.16</v>
          </cell>
          <cell r="AX733">
            <v>946.88639999999998</v>
          </cell>
        </row>
        <row r="734">
          <cell r="D734" t="str">
            <v>武田　貞生</v>
          </cell>
          <cell r="E734">
            <v>1001</v>
          </cell>
          <cell r="F734" t="str">
            <v>役員他</v>
          </cell>
          <cell r="G734">
            <v>100101</v>
          </cell>
          <cell r="H734" t="str">
            <v>役員</v>
          </cell>
          <cell r="I734">
            <v>1</v>
          </cell>
          <cell r="J734" t="str">
            <v>部門1</v>
          </cell>
          <cell r="K734">
            <v>1001</v>
          </cell>
          <cell r="L734" t="str">
            <v>部門1-1</v>
          </cell>
          <cell r="M734">
            <v>100101</v>
          </cell>
          <cell r="N734" t="str">
            <v>役員</v>
          </cell>
          <cell r="O734">
            <v>100</v>
          </cell>
          <cell r="P734">
            <v>0</v>
          </cell>
          <cell r="Q734">
            <v>820000</v>
          </cell>
          <cell r="R734">
            <v>0</v>
          </cell>
          <cell r="S734">
            <v>0</v>
          </cell>
          <cell r="T734">
            <v>0</v>
          </cell>
          <cell r="U734">
            <v>0</v>
          </cell>
          <cell r="V734">
            <v>0</v>
          </cell>
          <cell r="W734">
            <v>0</v>
          </cell>
          <cell r="X734">
            <v>0</v>
          </cell>
          <cell r="Y734">
            <v>0</v>
          </cell>
          <cell r="Z734">
            <v>820000</v>
          </cell>
          <cell r="AA734">
            <v>0</v>
          </cell>
          <cell r="AB734">
            <v>0</v>
          </cell>
          <cell r="AC734">
            <v>0</v>
          </cell>
          <cell r="AD734">
            <v>0</v>
          </cell>
          <cell r="AE734">
            <v>0</v>
          </cell>
          <cell r="AF734">
            <v>17640</v>
          </cell>
          <cell r="AG734">
            <v>0</v>
          </cell>
          <cell r="AH734">
            <v>0</v>
          </cell>
          <cell r="AI734">
            <v>0</v>
          </cell>
          <cell r="AJ734">
            <v>0</v>
          </cell>
          <cell r="AK734">
            <v>38612</v>
          </cell>
          <cell r="AL734">
            <v>5390</v>
          </cell>
          <cell r="AM734">
            <v>54169.8</v>
          </cell>
          <cell r="AN734">
            <v>930</v>
          </cell>
          <cell r="AO734">
            <v>0</v>
          </cell>
          <cell r="AP734">
            <v>0</v>
          </cell>
          <cell r="AQ734">
            <v>985240</v>
          </cell>
          <cell r="AR734">
            <v>0</v>
          </cell>
          <cell r="AS734">
            <v>0</v>
          </cell>
          <cell r="AT734">
            <v>0</v>
          </cell>
          <cell r="AU734">
            <v>0</v>
          </cell>
          <cell r="AV734">
            <v>0</v>
          </cell>
          <cell r="AW734">
            <v>0</v>
          </cell>
          <cell r="AX734">
            <v>0</v>
          </cell>
        </row>
        <row r="735">
          <cell r="D735" t="str">
            <v>有賀　佑樹</v>
          </cell>
          <cell r="E735">
            <v>1001</v>
          </cell>
          <cell r="F735" t="str">
            <v>産業推進部</v>
          </cell>
          <cell r="G735">
            <v>100102</v>
          </cell>
          <cell r="H735" t="str">
            <v>ＥＰＡＧ</v>
          </cell>
          <cell r="I735">
            <v>1</v>
          </cell>
          <cell r="J735" t="str">
            <v>部門1</v>
          </cell>
          <cell r="K735">
            <v>1001</v>
          </cell>
          <cell r="L735" t="str">
            <v>部門1-1</v>
          </cell>
          <cell r="M735">
            <v>100102</v>
          </cell>
          <cell r="N735" t="str">
            <v>一般職員</v>
          </cell>
          <cell r="O735">
            <v>500</v>
          </cell>
          <cell r="P735">
            <v>224700</v>
          </cell>
          <cell r="Q735">
            <v>224700</v>
          </cell>
          <cell r="R735">
            <v>0</v>
          </cell>
          <cell r="S735">
            <v>0</v>
          </cell>
          <cell r="T735">
            <v>0</v>
          </cell>
          <cell r="U735">
            <v>0</v>
          </cell>
          <cell r="V735">
            <v>0</v>
          </cell>
          <cell r="W735">
            <v>0</v>
          </cell>
          <cell r="X735">
            <v>0</v>
          </cell>
          <cell r="Y735">
            <v>0</v>
          </cell>
          <cell r="Z735">
            <v>224700</v>
          </cell>
          <cell r="AA735">
            <v>0</v>
          </cell>
          <cell r="AB735">
            <v>26964</v>
          </cell>
          <cell r="AC735">
            <v>0</v>
          </cell>
          <cell r="AD735">
            <v>29455</v>
          </cell>
          <cell r="AE735">
            <v>0</v>
          </cell>
          <cell r="AF735">
            <v>23098</v>
          </cell>
          <cell r="AG735">
            <v>0</v>
          </cell>
          <cell r="AH735">
            <v>0</v>
          </cell>
          <cell r="AI735">
            <v>26068</v>
          </cell>
          <cell r="AJ735">
            <v>0</v>
          </cell>
          <cell r="AK735">
            <v>14972</v>
          </cell>
          <cell r="AL735">
            <v>0</v>
          </cell>
          <cell r="AM735">
            <v>33201.199999999997</v>
          </cell>
          <cell r="AN735">
            <v>570</v>
          </cell>
          <cell r="AO735">
            <v>0</v>
          </cell>
          <cell r="AP735">
            <v>0</v>
          </cell>
          <cell r="AQ735">
            <v>330285</v>
          </cell>
          <cell r="AR735">
            <v>0</v>
          </cell>
          <cell r="AS735">
            <v>0</v>
          </cell>
          <cell r="AT735">
            <v>0</v>
          </cell>
          <cell r="AU735">
            <v>0</v>
          </cell>
          <cell r="AV735">
            <v>1651</v>
          </cell>
          <cell r="AW735">
            <v>2807.8474999999999</v>
          </cell>
          <cell r="AX735">
            <v>673.78139999999996</v>
          </cell>
        </row>
        <row r="736">
          <cell r="D736" t="str">
            <v>岡　麻美</v>
          </cell>
          <cell r="E736">
            <v>1006</v>
          </cell>
          <cell r="F736" t="str">
            <v>東京研修センター</v>
          </cell>
          <cell r="G736">
            <v>100601</v>
          </cell>
          <cell r="H736" t="str">
            <v>ＴＫＣＧ</v>
          </cell>
          <cell r="I736">
            <v>1</v>
          </cell>
          <cell r="J736" t="str">
            <v>部門1</v>
          </cell>
          <cell r="K736">
            <v>1001</v>
          </cell>
          <cell r="L736" t="str">
            <v>部門1-1</v>
          </cell>
          <cell r="M736">
            <v>100102</v>
          </cell>
          <cell r="N736" t="str">
            <v>一般職員</v>
          </cell>
          <cell r="O736">
            <v>500</v>
          </cell>
          <cell r="P736">
            <v>199900</v>
          </cell>
          <cell r="Q736">
            <v>199900</v>
          </cell>
          <cell r="R736">
            <v>0</v>
          </cell>
          <cell r="S736">
            <v>0</v>
          </cell>
          <cell r="T736">
            <v>0</v>
          </cell>
          <cell r="U736">
            <v>0</v>
          </cell>
          <cell r="V736">
            <v>0</v>
          </cell>
          <cell r="W736">
            <v>0</v>
          </cell>
          <cell r="X736">
            <v>0</v>
          </cell>
          <cell r="Y736">
            <v>0</v>
          </cell>
          <cell r="Z736">
            <v>199900</v>
          </cell>
          <cell r="AA736">
            <v>0</v>
          </cell>
          <cell r="AB736">
            <v>23988</v>
          </cell>
          <cell r="AC736">
            <v>0</v>
          </cell>
          <cell r="AD736">
            <v>27000</v>
          </cell>
          <cell r="AE736">
            <v>0</v>
          </cell>
          <cell r="AF736">
            <v>5625</v>
          </cell>
          <cell r="AG736">
            <v>0</v>
          </cell>
          <cell r="AH736">
            <v>0</v>
          </cell>
          <cell r="AI736">
            <v>33225</v>
          </cell>
          <cell r="AJ736">
            <v>-11145</v>
          </cell>
          <cell r="AK736">
            <v>10244</v>
          </cell>
          <cell r="AL736">
            <v>0</v>
          </cell>
          <cell r="AM736">
            <v>22716.400000000001</v>
          </cell>
          <cell r="AN736">
            <v>390</v>
          </cell>
          <cell r="AO736">
            <v>0</v>
          </cell>
          <cell r="AP736">
            <v>0</v>
          </cell>
          <cell r="AQ736">
            <v>278593</v>
          </cell>
          <cell r="AR736">
            <v>285</v>
          </cell>
          <cell r="AS736">
            <v>0</v>
          </cell>
          <cell r="AT736">
            <v>0</v>
          </cell>
          <cell r="AU736">
            <v>0</v>
          </cell>
          <cell r="AV736">
            <v>1392</v>
          </cell>
          <cell r="AW736">
            <v>2369.0055000000002</v>
          </cell>
          <cell r="AX736">
            <v>568.3297</v>
          </cell>
        </row>
        <row r="737">
          <cell r="D737" t="str">
            <v>鎌田　貴大</v>
          </cell>
          <cell r="E737">
            <v>1007</v>
          </cell>
          <cell r="F737" t="str">
            <v>関西研修センター</v>
          </cell>
          <cell r="G737">
            <v>100701</v>
          </cell>
          <cell r="H737" t="str">
            <v>ＫＫＣＧ</v>
          </cell>
          <cell r="I737">
            <v>1</v>
          </cell>
          <cell r="J737" t="str">
            <v>部門1</v>
          </cell>
          <cell r="K737">
            <v>1001</v>
          </cell>
          <cell r="L737" t="str">
            <v>部門1-1</v>
          </cell>
          <cell r="M737">
            <v>100102</v>
          </cell>
          <cell r="N737" t="str">
            <v>一般職員</v>
          </cell>
          <cell r="O737">
            <v>500</v>
          </cell>
          <cell r="P737">
            <v>199900</v>
          </cell>
          <cell r="Q737">
            <v>199900</v>
          </cell>
          <cell r="R737">
            <v>0</v>
          </cell>
          <cell r="S737">
            <v>0</v>
          </cell>
          <cell r="T737">
            <v>0</v>
          </cell>
          <cell r="U737">
            <v>0</v>
          </cell>
          <cell r="V737">
            <v>0</v>
          </cell>
          <cell r="W737">
            <v>0</v>
          </cell>
          <cell r="X737">
            <v>0</v>
          </cell>
          <cell r="Y737">
            <v>0</v>
          </cell>
          <cell r="Z737">
            <v>199900</v>
          </cell>
          <cell r="AA737">
            <v>0</v>
          </cell>
          <cell r="AB737">
            <v>23988</v>
          </cell>
          <cell r="AC737">
            <v>0</v>
          </cell>
          <cell r="AD737">
            <v>27000</v>
          </cell>
          <cell r="AE737">
            <v>0</v>
          </cell>
          <cell r="AF737">
            <v>0</v>
          </cell>
          <cell r="AG737">
            <v>0</v>
          </cell>
          <cell r="AH737">
            <v>0</v>
          </cell>
          <cell r="AI737">
            <v>92198</v>
          </cell>
          <cell r="AJ737">
            <v>-22290</v>
          </cell>
          <cell r="AK737">
            <v>10244</v>
          </cell>
          <cell r="AL737">
            <v>0</v>
          </cell>
          <cell r="AM737">
            <v>22716.400000000001</v>
          </cell>
          <cell r="AN737">
            <v>390</v>
          </cell>
          <cell r="AO737">
            <v>0</v>
          </cell>
          <cell r="AP737">
            <v>0</v>
          </cell>
          <cell r="AQ737">
            <v>320796</v>
          </cell>
          <cell r="AR737">
            <v>9573</v>
          </cell>
          <cell r="AS737">
            <v>0</v>
          </cell>
          <cell r="AT737">
            <v>515</v>
          </cell>
          <cell r="AU737">
            <v>3129</v>
          </cell>
          <cell r="AV737">
            <v>1603</v>
          </cell>
          <cell r="AW737">
            <v>2727.7460000000001</v>
          </cell>
          <cell r="AX737">
            <v>654.42380000000003</v>
          </cell>
        </row>
        <row r="738">
          <cell r="D738" t="str">
            <v>本間　友佳</v>
          </cell>
          <cell r="E738">
            <v>1006</v>
          </cell>
          <cell r="F738" t="str">
            <v>東京研修センター</v>
          </cell>
          <cell r="G738">
            <v>100601</v>
          </cell>
          <cell r="H738" t="str">
            <v>ＴＫＣＧ</v>
          </cell>
          <cell r="I738">
            <v>1</v>
          </cell>
          <cell r="J738" t="str">
            <v>部門1</v>
          </cell>
          <cell r="K738">
            <v>1001</v>
          </cell>
          <cell r="L738" t="str">
            <v>部門1-1</v>
          </cell>
          <cell r="M738">
            <v>100102</v>
          </cell>
          <cell r="N738" t="str">
            <v>一般職員</v>
          </cell>
          <cell r="O738">
            <v>500</v>
          </cell>
          <cell r="P738">
            <v>215200</v>
          </cell>
          <cell r="Q738">
            <v>215200</v>
          </cell>
          <cell r="R738">
            <v>0</v>
          </cell>
          <cell r="S738">
            <v>0</v>
          </cell>
          <cell r="T738">
            <v>0</v>
          </cell>
          <cell r="U738">
            <v>0</v>
          </cell>
          <cell r="V738">
            <v>0</v>
          </cell>
          <cell r="W738">
            <v>0</v>
          </cell>
          <cell r="X738">
            <v>0</v>
          </cell>
          <cell r="Y738">
            <v>0</v>
          </cell>
          <cell r="Z738">
            <v>215200</v>
          </cell>
          <cell r="AA738">
            <v>0</v>
          </cell>
          <cell r="AB738">
            <v>25824</v>
          </cell>
          <cell r="AC738">
            <v>0</v>
          </cell>
          <cell r="AD738">
            <v>27000</v>
          </cell>
          <cell r="AE738">
            <v>0</v>
          </cell>
          <cell r="AF738">
            <v>3876</v>
          </cell>
          <cell r="AG738">
            <v>0</v>
          </cell>
          <cell r="AH738">
            <v>0</v>
          </cell>
          <cell r="AI738">
            <v>46740</v>
          </cell>
          <cell r="AJ738">
            <v>-12000</v>
          </cell>
          <cell r="AK738">
            <v>11032</v>
          </cell>
          <cell r="AL738">
            <v>0</v>
          </cell>
          <cell r="AM738">
            <v>24464.2</v>
          </cell>
          <cell r="AN738">
            <v>420</v>
          </cell>
          <cell r="AO738">
            <v>0</v>
          </cell>
          <cell r="AP738">
            <v>0</v>
          </cell>
          <cell r="AQ738">
            <v>306640</v>
          </cell>
          <cell r="AR738">
            <v>2500</v>
          </cell>
          <cell r="AS738">
            <v>0</v>
          </cell>
          <cell r="AT738">
            <v>0</v>
          </cell>
          <cell r="AU738">
            <v>0</v>
          </cell>
          <cell r="AV738">
            <v>1533</v>
          </cell>
          <cell r="AW738">
            <v>2606.64</v>
          </cell>
          <cell r="AX738">
            <v>625.54560000000004</v>
          </cell>
        </row>
        <row r="739">
          <cell r="D739" t="str">
            <v>杉田　哲也</v>
          </cell>
          <cell r="E739">
            <v>1001</v>
          </cell>
          <cell r="F739" t="str">
            <v>産業推進部</v>
          </cell>
          <cell r="G739">
            <v>100101</v>
          </cell>
          <cell r="H739" t="str">
            <v>産業国際化・インフラＧ</v>
          </cell>
          <cell r="I739">
            <v>1</v>
          </cell>
          <cell r="J739" t="str">
            <v>部門1</v>
          </cell>
          <cell r="K739">
            <v>1001</v>
          </cell>
          <cell r="L739" t="str">
            <v>部門1-1</v>
          </cell>
          <cell r="M739">
            <v>100102</v>
          </cell>
          <cell r="N739" t="str">
            <v>一般職員</v>
          </cell>
          <cell r="O739">
            <v>300</v>
          </cell>
          <cell r="P739">
            <v>371700</v>
          </cell>
          <cell r="Q739">
            <v>371700</v>
          </cell>
          <cell r="R739">
            <v>0</v>
          </cell>
          <cell r="S739">
            <v>0</v>
          </cell>
          <cell r="T739">
            <v>0</v>
          </cell>
          <cell r="U739">
            <v>0</v>
          </cell>
          <cell r="V739">
            <v>0</v>
          </cell>
          <cell r="W739">
            <v>0</v>
          </cell>
          <cell r="X739">
            <v>0</v>
          </cell>
          <cell r="Y739">
            <v>0</v>
          </cell>
          <cell r="Z739">
            <v>371700</v>
          </cell>
          <cell r="AA739">
            <v>75000</v>
          </cell>
          <cell r="AB739">
            <v>57324</v>
          </cell>
          <cell r="AC739">
            <v>31000</v>
          </cell>
          <cell r="AD739">
            <v>27000</v>
          </cell>
          <cell r="AE739">
            <v>0</v>
          </cell>
          <cell r="AF739">
            <v>12065</v>
          </cell>
          <cell r="AG739">
            <v>0</v>
          </cell>
          <cell r="AH739">
            <v>0</v>
          </cell>
          <cell r="AI739">
            <v>0</v>
          </cell>
          <cell r="AJ739">
            <v>0</v>
          </cell>
          <cell r="AK739">
            <v>18518</v>
          </cell>
          <cell r="AL739">
            <v>2585</v>
          </cell>
          <cell r="AM739">
            <v>41064.800000000003</v>
          </cell>
          <cell r="AN739">
            <v>705</v>
          </cell>
          <cell r="AO739">
            <v>0</v>
          </cell>
          <cell r="AP739">
            <v>0</v>
          </cell>
          <cell r="AQ739">
            <v>574089</v>
          </cell>
          <cell r="AR739">
            <v>0</v>
          </cell>
          <cell r="AS739">
            <v>0</v>
          </cell>
          <cell r="AT739">
            <v>0</v>
          </cell>
          <cell r="AU739">
            <v>0</v>
          </cell>
          <cell r="AV739">
            <v>2870</v>
          </cell>
          <cell r="AW739">
            <v>4880.2015000000001</v>
          </cell>
          <cell r="AX739">
            <v>1171.1415</v>
          </cell>
        </row>
        <row r="740">
          <cell r="D740" t="str">
            <v>古田　淳</v>
          </cell>
          <cell r="E740">
            <v>1002</v>
          </cell>
          <cell r="F740" t="str">
            <v>政策推進部</v>
          </cell>
          <cell r="G740">
            <v>100202</v>
          </cell>
          <cell r="H740" t="str">
            <v>政策受託Ｇ</v>
          </cell>
          <cell r="I740">
            <v>1</v>
          </cell>
          <cell r="J740" t="str">
            <v>部門1</v>
          </cell>
          <cell r="K740">
            <v>1001</v>
          </cell>
          <cell r="L740" t="str">
            <v>部門1-1</v>
          </cell>
          <cell r="M740">
            <v>100102</v>
          </cell>
          <cell r="N740" t="str">
            <v>一般職員</v>
          </cell>
          <cell r="O740">
            <v>500</v>
          </cell>
          <cell r="P740">
            <v>315600</v>
          </cell>
          <cell r="Q740">
            <v>315600</v>
          </cell>
          <cell r="R740">
            <v>0</v>
          </cell>
          <cell r="S740">
            <v>0</v>
          </cell>
          <cell r="T740">
            <v>0</v>
          </cell>
          <cell r="U740">
            <v>0</v>
          </cell>
          <cell r="V740">
            <v>0</v>
          </cell>
          <cell r="W740">
            <v>0</v>
          </cell>
          <cell r="X740">
            <v>0</v>
          </cell>
          <cell r="Y740">
            <v>0</v>
          </cell>
          <cell r="Z740">
            <v>315600</v>
          </cell>
          <cell r="AA740">
            <v>0</v>
          </cell>
          <cell r="AB740">
            <v>37872</v>
          </cell>
          <cell r="AC740">
            <v>0</v>
          </cell>
          <cell r="AD740">
            <v>0</v>
          </cell>
          <cell r="AE740">
            <v>0</v>
          </cell>
          <cell r="AF740">
            <v>11700</v>
          </cell>
          <cell r="AG740">
            <v>0</v>
          </cell>
          <cell r="AH740">
            <v>0</v>
          </cell>
          <cell r="AI740">
            <v>52918</v>
          </cell>
          <cell r="AJ740">
            <v>0</v>
          </cell>
          <cell r="AK740">
            <v>14184</v>
          </cell>
          <cell r="AL740">
            <v>1980</v>
          </cell>
          <cell r="AM740">
            <v>31453.4</v>
          </cell>
          <cell r="AN740">
            <v>540</v>
          </cell>
          <cell r="AO740">
            <v>0</v>
          </cell>
          <cell r="AP740">
            <v>0</v>
          </cell>
          <cell r="AQ740">
            <v>418090</v>
          </cell>
          <cell r="AR740">
            <v>7582</v>
          </cell>
          <cell r="AS740">
            <v>0</v>
          </cell>
          <cell r="AT740">
            <v>0</v>
          </cell>
          <cell r="AU740">
            <v>0</v>
          </cell>
          <cell r="AV740">
            <v>2090</v>
          </cell>
          <cell r="AW740">
            <v>3554.2150000000001</v>
          </cell>
          <cell r="AX740">
            <v>852.90359999999998</v>
          </cell>
        </row>
        <row r="741">
          <cell r="D741" t="str">
            <v>内野　麻衣子</v>
          </cell>
          <cell r="E741">
            <v>1008</v>
          </cell>
          <cell r="F741" t="str">
            <v>HIDA総合研究所</v>
          </cell>
          <cell r="G741">
            <v>100801</v>
          </cell>
          <cell r="H741" t="str">
            <v>調査企画Ｇ</v>
          </cell>
          <cell r="I741">
            <v>1</v>
          </cell>
          <cell r="J741" t="str">
            <v>部門1</v>
          </cell>
          <cell r="K741">
            <v>1001</v>
          </cell>
          <cell r="L741" t="str">
            <v>部門1-1</v>
          </cell>
          <cell r="M741">
            <v>100102</v>
          </cell>
          <cell r="N741" t="str">
            <v>一般職員</v>
          </cell>
          <cell r="O741">
            <v>500</v>
          </cell>
          <cell r="P741">
            <v>273800</v>
          </cell>
          <cell r="Q741">
            <v>273800</v>
          </cell>
          <cell r="R741">
            <v>0</v>
          </cell>
          <cell r="S741">
            <v>0</v>
          </cell>
          <cell r="T741">
            <v>0</v>
          </cell>
          <cell r="U741">
            <v>0</v>
          </cell>
          <cell r="V741">
            <v>0</v>
          </cell>
          <cell r="W741">
            <v>0</v>
          </cell>
          <cell r="X741">
            <v>0</v>
          </cell>
          <cell r="Y741">
            <v>0</v>
          </cell>
          <cell r="Z741">
            <v>273800</v>
          </cell>
          <cell r="AA741">
            <v>0</v>
          </cell>
          <cell r="AB741">
            <v>32856</v>
          </cell>
          <cell r="AC741">
            <v>0</v>
          </cell>
          <cell r="AD741">
            <v>0</v>
          </cell>
          <cell r="AE741">
            <v>0</v>
          </cell>
          <cell r="AF741">
            <v>14211</v>
          </cell>
          <cell r="AG741">
            <v>0</v>
          </cell>
          <cell r="AH741">
            <v>0</v>
          </cell>
          <cell r="AI741">
            <v>48109</v>
          </cell>
          <cell r="AJ741">
            <v>0</v>
          </cell>
          <cell r="AK741">
            <v>14184</v>
          </cell>
          <cell r="AL741">
            <v>0</v>
          </cell>
          <cell r="AM741">
            <v>31453.4</v>
          </cell>
          <cell r="AN741">
            <v>540</v>
          </cell>
          <cell r="AO741">
            <v>0</v>
          </cell>
          <cell r="AP741">
            <v>0</v>
          </cell>
          <cell r="AQ741">
            <v>368976</v>
          </cell>
          <cell r="AR741">
            <v>3962</v>
          </cell>
          <cell r="AS741">
            <v>0</v>
          </cell>
          <cell r="AT741">
            <v>0</v>
          </cell>
          <cell r="AU741">
            <v>0</v>
          </cell>
          <cell r="AV741">
            <v>1844</v>
          </cell>
          <cell r="AW741">
            <v>3137.1759999999999</v>
          </cell>
          <cell r="AX741">
            <v>752.71100000000001</v>
          </cell>
        </row>
        <row r="742">
          <cell r="D742" t="str">
            <v>田中　道代</v>
          </cell>
          <cell r="E742">
            <v>1002</v>
          </cell>
          <cell r="F742" t="str">
            <v>政策推進部</v>
          </cell>
          <cell r="G742">
            <v>100201</v>
          </cell>
          <cell r="H742" t="str">
            <v>国際人材Ｇ</v>
          </cell>
          <cell r="I742">
            <v>1</v>
          </cell>
          <cell r="J742" t="str">
            <v>部門1</v>
          </cell>
          <cell r="K742">
            <v>1001</v>
          </cell>
          <cell r="L742" t="str">
            <v>部門1-1</v>
          </cell>
          <cell r="M742">
            <v>100102</v>
          </cell>
          <cell r="N742" t="str">
            <v>一般職員</v>
          </cell>
          <cell r="O742">
            <v>500</v>
          </cell>
          <cell r="P742">
            <v>315600</v>
          </cell>
          <cell r="Q742">
            <v>315600</v>
          </cell>
          <cell r="R742">
            <v>0</v>
          </cell>
          <cell r="S742">
            <v>0</v>
          </cell>
          <cell r="T742">
            <v>0</v>
          </cell>
          <cell r="U742">
            <v>0</v>
          </cell>
          <cell r="V742">
            <v>0</v>
          </cell>
          <cell r="W742">
            <v>0</v>
          </cell>
          <cell r="X742">
            <v>0</v>
          </cell>
          <cell r="Y742">
            <v>0</v>
          </cell>
          <cell r="Z742">
            <v>315600</v>
          </cell>
          <cell r="AA742">
            <v>0</v>
          </cell>
          <cell r="AB742">
            <v>37872</v>
          </cell>
          <cell r="AC742">
            <v>0</v>
          </cell>
          <cell r="AD742">
            <v>0</v>
          </cell>
          <cell r="AE742">
            <v>0</v>
          </cell>
          <cell r="AF742">
            <v>9538</v>
          </cell>
          <cell r="AG742">
            <v>0</v>
          </cell>
          <cell r="AH742">
            <v>0</v>
          </cell>
          <cell r="AI742">
            <v>109886</v>
          </cell>
          <cell r="AJ742">
            <v>0</v>
          </cell>
          <cell r="AK742">
            <v>14184</v>
          </cell>
          <cell r="AL742">
            <v>1980</v>
          </cell>
          <cell r="AM742">
            <v>31453.4</v>
          </cell>
          <cell r="AN742">
            <v>540</v>
          </cell>
          <cell r="AO742">
            <v>0</v>
          </cell>
          <cell r="AP742">
            <v>0</v>
          </cell>
          <cell r="AQ742">
            <v>472896</v>
          </cell>
          <cell r="AR742">
            <v>15458</v>
          </cell>
          <cell r="AS742">
            <v>0</v>
          </cell>
          <cell r="AT742">
            <v>0</v>
          </cell>
          <cell r="AU742">
            <v>0</v>
          </cell>
          <cell r="AV742">
            <v>2364</v>
          </cell>
          <cell r="AW742">
            <v>4020.096</v>
          </cell>
          <cell r="AX742">
            <v>964.70780000000002</v>
          </cell>
        </row>
        <row r="743">
          <cell r="D743" t="str">
            <v>小坂　由起子</v>
          </cell>
          <cell r="E743">
            <v>1006</v>
          </cell>
          <cell r="F743" t="str">
            <v>東京研修センター</v>
          </cell>
          <cell r="G743">
            <v>100601</v>
          </cell>
          <cell r="H743" t="str">
            <v>ＴＫＣＧ</v>
          </cell>
          <cell r="I743">
            <v>1</v>
          </cell>
          <cell r="J743" t="str">
            <v>部門1</v>
          </cell>
          <cell r="K743">
            <v>1001</v>
          </cell>
          <cell r="L743" t="str">
            <v>部門1-1</v>
          </cell>
          <cell r="M743">
            <v>100102</v>
          </cell>
          <cell r="N743" t="str">
            <v>一般職員</v>
          </cell>
          <cell r="O743">
            <v>500</v>
          </cell>
          <cell r="P743">
            <v>315600</v>
          </cell>
          <cell r="Q743">
            <v>315600</v>
          </cell>
          <cell r="R743">
            <v>0</v>
          </cell>
          <cell r="S743">
            <v>0</v>
          </cell>
          <cell r="T743">
            <v>0</v>
          </cell>
          <cell r="U743">
            <v>0</v>
          </cell>
          <cell r="V743">
            <v>0</v>
          </cell>
          <cell r="W743">
            <v>0</v>
          </cell>
          <cell r="X743">
            <v>0</v>
          </cell>
          <cell r="Y743">
            <v>0</v>
          </cell>
          <cell r="Z743">
            <v>315600</v>
          </cell>
          <cell r="AA743">
            <v>0</v>
          </cell>
          <cell r="AB743">
            <v>37872</v>
          </cell>
          <cell r="AC743">
            <v>0</v>
          </cell>
          <cell r="AD743">
            <v>0</v>
          </cell>
          <cell r="AE743">
            <v>0</v>
          </cell>
          <cell r="AF743">
            <v>27857</v>
          </cell>
          <cell r="AG743">
            <v>0</v>
          </cell>
          <cell r="AH743">
            <v>0</v>
          </cell>
          <cell r="AI743">
            <v>254029</v>
          </cell>
          <cell r="AJ743">
            <v>0</v>
          </cell>
          <cell r="AK743">
            <v>14972</v>
          </cell>
          <cell r="AL743">
            <v>2090</v>
          </cell>
          <cell r="AM743">
            <v>33201.199999999997</v>
          </cell>
          <cell r="AN743">
            <v>570</v>
          </cell>
          <cell r="AO743">
            <v>0</v>
          </cell>
          <cell r="AP743">
            <v>0</v>
          </cell>
          <cell r="AQ743">
            <v>635358</v>
          </cell>
          <cell r="AR743">
            <v>45718</v>
          </cell>
          <cell r="AS743">
            <v>10498</v>
          </cell>
          <cell r="AT743">
            <v>0</v>
          </cell>
          <cell r="AU743">
            <v>0</v>
          </cell>
          <cell r="AV743">
            <v>3176</v>
          </cell>
          <cell r="AW743">
            <v>5401.3329999999996</v>
          </cell>
          <cell r="AX743">
            <v>1296.1303</v>
          </cell>
        </row>
        <row r="744">
          <cell r="D744" t="str">
            <v>榎本　伸一</v>
          </cell>
          <cell r="E744">
            <v>1001</v>
          </cell>
          <cell r="F744" t="str">
            <v>産業推進部</v>
          </cell>
          <cell r="G744">
            <v>100102</v>
          </cell>
          <cell r="H744" t="str">
            <v>ＥＰＡＧ</v>
          </cell>
          <cell r="I744">
            <v>1</v>
          </cell>
          <cell r="J744" t="str">
            <v>部門1</v>
          </cell>
          <cell r="K744">
            <v>1001</v>
          </cell>
          <cell r="L744" t="str">
            <v>部門1-1</v>
          </cell>
          <cell r="M744">
            <v>100102</v>
          </cell>
          <cell r="N744" t="str">
            <v>一般職員</v>
          </cell>
          <cell r="O744">
            <v>500</v>
          </cell>
          <cell r="P744">
            <v>315600</v>
          </cell>
          <cell r="Q744">
            <v>315600</v>
          </cell>
          <cell r="R744">
            <v>0</v>
          </cell>
          <cell r="S744">
            <v>0</v>
          </cell>
          <cell r="T744">
            <v>0</v>
          </cell>
          <cell r="U744">
            <v>0</v>
          </cell>
          <cell r="V744">
            <v>0</v>
          </cell>
          <cell r="W744">
            <v>0</v>
          </cell>
          <cell r="X744">
            <v>0</v>
          </cell>
          <cell r="Y744">
            <v>0</v>
          </cell>
          <cell r="Z744">
            <v>315600</v>
          </cell>
          <cell r="AA744">
            <v>0</v>
          </cell>
          <cell r="AB744">
            <v>37872</v>
          </cell>
          <cell r="AC744">
            <v>0</v>
          </cell>
          <cell r="AD744">
            <v>0</v>
          </cell>
          <cell r="AE744">
            <v>0</v>
          </cell>
          <cell r="AF744">
            <v>0</v>
          </cell>
          <cell r="AG744">
            <v>0</v>
          </cell>
          <cell r="AH744">
            <v>0</v>
          </cell>
          <cell r="AI744">
            <v>303671</v>
          </cell>
          <cell r="AJ744">
            <v>0</v>
          </cell>
          <cell r="AK744">
            <v>18518</v>
          </cell>
          <cell r="AL744">
            <v>0</v>
          </cell>
          <cell r="AM744">
            <v>41064.800000000003</v>
          </cell>
          <cell r="AN744">
            <v>705</v>
          </cell>
          <cell r="AO744">
            <v>0</v>
          </cell>
          <cell r="AP744">
            <v>0</v>
          </cell>
          <cell r="AQ744">
            <v>657143</v>
          </cell>
          <cell r="AR744">
            <v>51059</v>
          </cell>
          <cell r="AS744">
            <v>15839</v>
          </cell>
          <cell r="AT744">
            <v>0</v>
          </cell>
          <cell r="AU744">
            <v>0</v>
          </cell>
          <cell r="AV744">
            <v>3285</v>
          </cell>
          <cell r="AW744">
            <v>5586.4305000000004</v>
          </cell>
          <cell r="AX744">
            <v>1340.5717</v>
          </cell>
        </row>
        <row r="745">
          <cell r="D745" t="str">
            <v>鈴木　美保</v>
          </cell>
          <cell r="E745">
            <v>1002</v>
          </cell>
          <cell r="F745" t="str">
            <v>政策推進部</v>
          </cell>
          <cell r="G745">
            <v>100201</v>
          </cell>
          <cell r="H745" t="str">
            <v>国際人材Ｇ</v>
          </cell>
          <cell r="I745">
            <v>1</v>
          </cell>
          <cell r="J745" t="str">
            <v>部門1</v>
          </cell>
          <cell r="K745">
            <v>1001</v>
          </cell>
          <cell r="L745" t="str">
            <v>部門1-1</v>
          </cell>
          <cell r="M745">
            <v>100102</v>
          </cell>
          <cell r="N745" t="str">
            <v>一般職員</v>
          </cell>
          <cell r="O745">
            <v>500</v>
          </cell>
          <cell r="P745">
            <v>315600</v>
          </cell>
          <cell r="Q745">
            <v>315600</v>
          </cell>
          <cell r="R745">
            <v>0</v>
          </cell>
          <cell r="S745">
            <v>0</v>
          </cell>
          <cell r="T745">
            <v>0</v>
          </cell>
          <cell r="U745">
            <v>0</v>
          </cell>
          <cell r="V745">
            <v>0</v>
          </cell>
          <cell r="W745">
            <v>0</v>
          </cell>
          <cell r="X745">
            <v>0</v>
          </cell>
          <cell r="Y745">
            <v>0</v>
          </cell>
          <cell r="Z745">
            <v>315600</v>
          </cell>
          <cell r="AA745">
            <v>0</v>
          </cell>
          <cell r="AB745">
            <v>37872</v>
          </cell>
          <cell r="AC745">
            <v>0</v>
          </cell>
          <cell r="AD745">
            <v>0</v>
          </cell>
          <cell r="AE745">
            <v>0</v>
          </cell>
          <cell r="AF745">
            <v>30815</v>
          </cell>
          <cell r="AG745">
            <v>0</v>
          </cell>
          <cell r="AH745">
            <v>0</v>
          </cell>
          <cell r="AI745">
            <v>138540</v>
          </cell>
          <cell r="AJ745">
            <v>0</v>
          </cell>
          <cell r="AK745">
            <v>14972</v>
          </cell>
          <cell r="AL745">
            <v>2090</v>
          </cell>
          <cell r="AM745">
            <v>33201.199999999997</v>
          </cell>
          <cell r="AN745">
            <v>570</v>
          </cell>
          <cell r="AO745">
            <v>0</v>
          </cell>
          <cell r="AP745">
            <v>0</v>
          </cell>
          <cell r="AQ745">
            <v>522827</v>
          </cell>
          <cell r="AR745">
            <v>17669</v>
          </cell>
          <cell r="AS745">
            <v>0</v>
          </cell>
          <cell r="AT745">
            <v>0</v>
          </cell>
          <cell r="AU745">
            <v>0</v>
          </cell>
          <cell r="AV745">
            <v>2614</v>
          </cell>
          <cell r="AW745">
            <v>4444.1644999999999</v>
          </cell>
          <cell r="AX745">
            <v>1066.567</v>
          </cell>
        </row>
        <row r="746">
          <cell r="D746" t="str">
            <v>杉山　霜</v>
          </cell>
          <cell r="E746">
            <v>1002</v>
          </cell>
          <cell r="F746" t="str">
            <v>政策推進部</v>
          </cell>
          <cell r="G746">
            <v>100201</v>
          </cell>
          <cell r="H746" t="str">
            <v>国際人材Ｇ</v>
          </cell>
          <cell r="I746">
            <v>1</v>
          </cell>
          <cell r="J746" t="str">
            <v>部門1</v>
          </cell>
          <cell r="K746">
            <v>1001</v>
          </cell>
          <cell r="L746" t="str">
            <v>部門1-1</v>
          </cell>
          <cell r="M746">
            <v>100102</v>
          </cell>
          <cell r="N746" t="str">
            <v>一般職員</v>
          </cell>
          <cell r="O746">
            <v>500</v>
          </cell>
          <cell r="P746">
            <v>315600</v>
          </cell>
          <cell r="Q746">
            <v>315600</v>
          </cell>
          <cell r="R746">
            <v>0</v>
          </cell>
          <cell r="S746">
            <v>0</v>
          </cell>
          <cell r="T746">
            <v>0</v>
          </cell>
          <cell r="U746">
            <v>0</v>
          </cell>
          <cell r="V746">
            <v>0</v>
          </cell>
          <cell r="W746">
            <v>0</v>
          </cell>
          <cell r="X746">
            <v>0</v>
          </cell>
          <cell r="Y746">
            <v>0</v>
          </cell>
          <cell r="Z746">
            <v>315600</v>
          </cell>
          <cell r="AA746">
            <v>0</v>
          </cell>
          <cell r="AB746">
            <v>37872</v>
          </cell>
          <cell r="AC746">
            <v>0</v>
          </cell>
          <cell r="AD746">
            <v>0</v>
          </cell>
          <cell r="AE746">
            <v>0</v>
          </cell>
          <cell r="AF746">
            <v>11160</v>
          </cell>
          <cell r="AG746">
            <v>0</v>
          </cell>
          <cell r="AH746">
            <v>0</v>
          </cell>
          <cell r="AI746">
            <v>0</v>
          </cell>
          <cell r="AJ746">
            <v>0</v>
          </cell>
          <cell r="AK746">
            <v>14184</v>
          </cell>
          <cell r="AL746">
            <v>1980</v>
          </cell>
          <cell r="AM746">
            <v>31453.4</v>
          </cell>
          <cell r="AN746">
            <v>540</v>
          </cell>
          <cell r="AO746">
            <v>0</v>
          </cell>
          <cell r="AP746">
            <v>0</v>
          </cell>
          <cell r="AQ746">
            <v>364632</v>
          </cell>
          <cell r="AR746">
            <v>0</v>
          </cell>
          <cell r="AS746">
            <v>0</v>
          </cell>
          <cell r="AT746">
            <v>0</v>
          </cell>
          <cell r="AU746">
            <v>0</v>
          </cell>
          <cell r="AV746">
            <v>1823</v>
          </cell>
          <cell r="AW746">
            <v>3099.5320000000002</v>
          </cell>
          <cell r="AX746">
            <v>743.8492</v>
          </cell>
        </row>
        <row r="747">
          <cell r="D747" t="str">
            <v>西生　ゆかり</v>
          </cell>
          <cell r="E747">
            <v>1002</v>
          </cell>
          <cell r="F747" t="str">
            <v>政策推進部</v>
          </cell>
          <cell r="G747">
            <v>100202</v>
          </cell>
          <cell r="H747" t="str">
            <v>政策受託Ｇ</v>
          </cell>
          <cell r="I747">
            <v>1</v>
          </cell>
          <cell r="J747" t="str">
            <v>部門1</v>
          </cell>
          <cell r="K747">
            <v>1001</v>
          </cell>
          <cell r="L747" t="str">
            <v>部門1-1</v>
          </cell>
          <cell r="M747">
            <v>100102</v>
          </cell>
          <cell r="N747" t="str">
            <v>一般職員</v>
          </cell>
          <cell r="O747">
            <v>500</v>
          </cell>
          <cell r="P747">
            <v>243800</v>
          </cell>
          <cell r="Q747">
            <v>243800</v>
          </cell>
          <cell r="R747">
            <v>0</v>
          </cell>
          <cell r="S747">
            <v>0</v>
          </cell>
          <cell r="T747">
            <v>0</v>
          </cell>
          <cell r="U747">
            <v>0</v>
          </cell>
          <cell r="V747">
            <v>0</v>
          </cell>
          <cell r="W747">
            <v>0</v>
          </cell>
          <cell r="X747">
            <v>0</v>
          </cell>
          <cell r="Y747">
            <v>0</v>
          </cell>
          <cell r="Z747">
            <v>243800</v>
          </cell>
          <cell r="AA747">
            <v>0</v>
          </cell>
          <cell r="AB747">
            <v>29256</v>
          </cell>
          <cell r="AC747">
            <v>0</v>
          </cell>
          <cell r="AD747">
            <v>0</v>
          </cell>
          <cell r="AE747">
            <v>0</v>
          </cell>
          <cell r="AF747">
            <v>3876</v>
          </cell>
          <cell r="AG747">
            <v>0</v>
          </cell>
          <cell r="AH747">
            <v>0</v>
          </cell>
          <cell r="AI747">
            <v>0</v>
          </cell>
          <cell r="AJ747">
            <v>0</v>
          </cell>
          <cell r="AK747">
            <v>10244</v>
          </cell>
          <cell r="AL747">
            <v>0</v>
          </cell>
          <cell r="AM747">
            <v>22716.400000000001</v>
          </cell>
          <cell r="AN747">
            <v>390</v>
          </cell>
          <cell r="AO747">
            <v>0</v>
          </cell>
          <cell r="AP747">
            <v>0</v>
          </cell>
          <cell r="AQ747">
            <v>276932</v>
          </cell>
          <cell r="AR747">
            <v>0</v>
          </cell>
          <cell r="AS747">
            <v>0</v>
          </cell>
          <cell r="AT747">
            <v>0</v>
          </cell>
          <cell r="AU747">
            <v>0</v>
          </cell>
          <cell r="AV747">
            <v>1384</v>
          </cell>
          <cell r="AW747">
            <v>2354.5819999999999</v>
          </cell>
          <cell r="AX747">
            <v>564.94119999999998</v>
          </cell>
        </row>
        <row r="748">
          <cell r="D748" t="str">
            <v>井口　理津子</v>
          </cell>
          <cell r="E748">
            <v>1001</v>
          </cell>
          <cell r="F748" t="str">
            <v>産業推進部</v>
          </cell>
          <cell r="G748">
            <v>100102</v>
          </cell>
          <cell r="H748" t="str">
            <v>ＥＰＡＧ</v>
          </cell>
          <cell r="I748">
            <v>1</v>
          </cell>
          <cell r="J748" t="str">
            <v>部門1</v>
          </cell>
          <cell r="K748">
            <v>1001</v>
          </cell>
          <cell r="L748" t="str">
            <v>部門1-1</v>
          </cell>
          <cell r="M748">
            <v>100102</v>
          </cell>
          <cell r="N748" t="str">
            <v>一般職員</v>
          </cell>
          <cell r="O748">
            <v>500</v>
          </cell>
          <cell r="P748">
            <v>315600</v>
          </cell>
          <cell r="Q748">
            <v>315600</v>
          </cell>
          <cell r="R748">
            <v>0</v>
          </cell>
          <cell r="S748">
            <v>0</v>
          </cell>
          <cell r="T748">
            <v>0</v>
          </cell>
          <cell r="U748">
            <v>0</v>
          </cell>
          <cell r="V748">
            <v>0</v>
          </cell>
          <cell r="W748">
            <v>0</v>
          </cell>
          <cell r="X748">
            <v>0</v>
          </cell>
          <cell r="Y748">
            <v>0</v>
          </cell>
          <cell r="Z748">
            <v>315600</v>
          </cell>
          <cell r="AA748">
            <v>0</v>
          </cell>
          <cell r="AB748">
            <v>37872</v>
          </cell>
          <cell r="AC748">
            <v>0</v>
          </cell>
          <cell r="AD748">
            <v>0</v>
          </cell>
          <cell r="AE748">
            <v>0</v>
          </cell>
          <cell r="AF748">
            <v>24825</v>
          </cell>
          <cell r="AG748">
            <v>0</v>
          </cell>
          <cell r="AH748">
            <v>0</v>
          </cell>
          <cell r="AI748">
            <v>95216</v>
          </cell>
          <cell r="AJ748">
            <v>0</v>
          </cell>
          <cell r="AK748">
            <v>14972</v>
          </cell>
          <cell r="AL748">
            <v>2090</v>
          </cell>
          <cell r="AM748">
            <v>33201.199999999997</v>
          </cell>
          <cell r="AN748">
            <v>570</v>
          </cell>
          <cell r="AO748">
            <v>0</v>
          </cell>
          <cell r="AP748">
            <v>0</v>
          </cell>
          <cell r="AQ748">
            <v>473513</v>
          </cell>
          <cell r="AR748">
            <v>12523</v>
          </cell>
          <cell r="AS748">
            <v>0</v>
          </cell>
          <cell r="AT748">
            <v>0</v>
          </cell>
          <cell r="AU748">
            <v>0</v>
          </cell>
          <cell r="AV748">
            <v>2367</v>
          </cell>
          <cell r="AW748">
            <v>4025.4254999999998</v>
          </cell>
          <cell r="AX748">
            <v>965.9665</v>
          </cell>
        </row>
        <row r="749">
          <cell r="D749" t="str">
            <v>渡邉　菜穂子</v>
          </cell>
          <cell r="E749">
            <v>1001</v>
          </cell>
          <cell r="F749" t="str">
            <v>産業推進部</v>
          </cell>
          <cell r="G749">
            <v>100102</v>
          </cell>
          <cell r="H749" t="str">
            <v>ＥＰＡＧ</v>
          </cell>
          <cell r="I749">
            <v>1</v>
          </cell>
          <cell r="J749" t="str">
            <v>部門1</v>
          </cell>
          <cell r="K749">
            <v>1001</v>
          </cell>
          <cell r="L749" t="str">
            <v>部門1-1</v>
          </cell>
          <cell r="M749">
            <v>100102</v>
          </cell>
          <cell r="N749" t="str">
            <v>一般職員</v>
          </cell>
          <cell r="O749">
            <v>500</v>
          </cell>
          <cell r="P749">
            <v>315600</v>
          </cell>
          <cell r="Q749">
            <v>315600</v>
          </cell>
          <cell r="R749">
            <v>0</v>
          </cell>
          <cell r="S749">
            <v>0</v>
          </cell>
          <cell r="T749">
            <v>0</v>
          </cell>
          <cell r="U749">
            <v>0</v>
          </cell>
          <cell r="V749">
            <v>0</v>
          </cell>
          <cell r="W749">
            <v>0</v>
          </cell>
          <cell r="X749">
            <v>0</v>
          </cell>
          <cell r="Y749">
            <v>0</v>
          </cell>
          <cell r="Z749">
            <v>315600</v>
          </cell>
          <cell r="AA749">
            <v>0</v>
          </cell>
          <cell r="AB749">
            <v>37872</v>
          </cell>
          <cell r="AC749">
            <v>0</v>
          </cell>
          <cell r="AD749">
            <v>0</v>
          </cell>
          <cell r="AE749">
            <v>0</v>
          </cell>
          <cell r="AF749">
            <v>6500</v>
          </cell>
          <cell r="AG749">
            <v>0</v>
          </cell>
          <cell r="AH749">
            <v>0</v>
          </cell>
          <cell r="AI749">
            <v>113798</v>
          </cell>
          <cell r="AJ749">
            <v>0</v>
          </cell>
          <cell r="AK749">
            <v>14184</v>
          </cell>
          <cell r="AL749">
            <v>1980</v>
          </cell>
          <cell r="AM749">
            <v>31453.4</v>
          </cell>
          <cell r="AN749">
            <v>540</v>
          </cell>
          <cell r="AO749">
            <v>0</v>
          </cell>
          <cell r="AP749">
            <v>0</v>
          </cell>
          <cell r="AQ749">
            <v>473770</v>
          </cell>
          <cell r="AR749">
            <v>19762</v>
          </cell>
          <cell r="AS749">
            <v>0</v>
          </cell>
          <cell r="AT749">
            <v>0</v>
          </cell>
          <cell r="AU749">
            <v>0</v>
          </cell>
          <cell r="AV749">
            <v>2368</v>
          </cell>
          <cell r="AW749">
            <v>4027.895</v>
          </cell>
          <cell r="AX749">
            <v>966.49080000000004</v>
          </cell>
        </row>
        <row r="750">
          <cell r="D750" t="str">
            <v>阿部　千依</v>
          </cell>
          <cell r="E750">
            <v>1004</v>
          </cell>
          <cell r="F750" t="str">
            <v>事業統括部</v>
          </cell>
          <cell r="G750">
            <v>100402</v>
          </cell>
          <cell r="H750" t="str">
            <v>事業統括Ｇ地方創生支援ユニット</v>
          </cell>
          <cell r="I750">
            <v>1</v>
          </cell>
          <cell r="J750" t="str">
            <v>部門1</v>
          </cell>
          <cell r="K750">
            <v>1001</v>
          </cell>
          <cell r="L750" t="str">
            <v>部門1-1</v>
          </cell>
          <cell r="M750">
            <v>100102</v>
          </cell>
          <cell r="N750" t="str">
            <v>一般職員</v>
          </cell>
          <cell r="O750">
            <v>500</v>
          </cell>
          <cell r="P750">
            <v>287700</v>
          </cell>
          <cell r="Q750">
            <v>287700</v>
          </cell>
          <cell r="R750">
            <v>0</v>
          </cell>
          <cell r="S750">
            <v>0</v>
          </cell>
          <cell r="T750">
            <v>0</v>
          </cell>
          <cell r="U750">
            <v>0</v>
          </cell>
          <cell r="V750">
            <v>0</v>
          </cell>
          <cell r="W750">
            <v>0</v>
          </cell>
          <cell r="X750">
            <v>0</v>
          </cell>
          <cell r="Y750">
            <v>0</v>
          </cell>
          <cell r="Z750">
            <v>287700</v>
          </cell>
          <cell r="AA750">
            <v>0</v>
          </cell>
          <cell r="AB750">
            <v>34524</v>
          </cell>
          <cell r="AC750">
            <v>0</v>
          </cell>
          <cell r="AD750">
            <v>0</v>
          </cell>
          <cell r="AE750">
            <v>0</v>
          </cell>
          <cell r="AF750">
            <v>12975</v>
          </cell>
          <cell r="AG750">
            <v>0</v>
          </cell>
          <cell r="AH750">
            <v>0</v>
          </cell>
          <cell r="AI750">
            <v>18503</v>
          </cell>
          <cell r="AJ750">
            <v>0</v>
          </cell>
          <cell r="AK750">
            <v>13396</v>
          </cell>
          <cell r="AL750">
            <v>0</v>
          </cell>
          <cell r="AM750">
            <v>29706.6</v>
          </cell>
          <cell r="AN750">
            <v>510</v>
          </cell>
          <cell r="AO750">
            <v>0</v>
          </cell>
          <cell r="AP750">
            <v>0</v>
          </cell>
          <cell r="AQ750">
            <v>353702</v>
          </cell>
          <cell r="AR750">
            <v>963</v>
          </cell>
          <cell r="AS750">
            <v>0</v>
          </cell>
          <cell r="AT750">
            <v>0</v>
          </cell>
          <cell r="AU750">
            <v>0</v>
          </cell>
          <cell r="AV750">
            <v>1768</v>
          </cell>
          <cell r="AW750">
            <v>3006.9769999999999</v>
          </cell>
          <cell r="AX750">
            <v>721.55200000000002</v>
          </cell>
        </row>
        <row r="751">
          <cell r="D751" t="str">
            <v>中山　裕史</v>
          </cell>
          <cell r="E751">
            <v>1007</v>
          </cell>
          <cell r="F751" t="str">
            <v>関西研修センター</v>
          </cell>
          <cell r="G751">
            <v>100701</v>
          </cell>
          <cell r="H751" t="str">
            <v>ＫＫＣＧ</v>
          </cell>
          <cell r="I751">
            <v>1</v>
          </cell>
          <cell r="J751" t="str">
            <v>部門1</v>
          </cell>
          <cell r="K751">
            <v>1001</v>
          </cell>
          <cell r="L751" t="str">
            <v>部門1-1</v>
          </cell>
          <cell r="M751">
            <v>100102</v>
          </cell>
          <cell r="N751" t="str">
            <v>一般職員</v>
          </cell>
          <cell r="O751">
            <v>500</v>
          </cell>
          <cell r="P751">
            <v>315600</v>
          </cell>
          <cell r="Q751">
            <v>315600</v>
          </cell>
          <cell r="R751">
            <v>0</v>
          </cell>
          <cell r="S751">
            <v>0</v>
          </cell>
          <cell r="T751">
            <v>0</v>
          </cell>
          <cell r="U751">
            <v>0</v>
          </cell>
          <cell r="V751">
            <v>0</v>
          </cell>
          <cell r="W751">
            <v>0</v>
          </cell>
          <cell r="X751">
            <v>0</v>
          </cell>
          <cell r="Y751">
            <v>0</v>
          </cell>
          <cell r="Z751">
            <v>315600</v>
          </cell>
          <cell r="AA751">
            <v>0</v>
          </cell>
          <cell r="AB751">
            <v>37872</v>
          </cell>
          <cell r="AC751">
            <v>0</v>
          </cell>
          <cell r="AD751">
            <v>0</v>
          </cell>
          <cell r="AE751">
            <v>0</v>
          </cell>
          <cell r="AF751">
            <v>17248</v>
          </cell>
          <cell r="AG751">
            <v>0</v>
          </cell>
          <cell r="AH751">
            <v>0</v>
          </cell>
          <cell r="AI751">
            <v>0</v>
          </cell>
          <cell r="AJ751">
            <v>0</v>
          </cell>
          <cell r="AK751">
            <v>0</v>
          </cell>
          <cell r="AL751">
            <v>0</v>
          </cell>
          <cell r="AM751">
            <v>0</v>
          </cell>
          <cell r="AN751">
            <v>0</v>
          </cell>
          <cell r="AO751">
            <v>0</v>
          </cell>
          <cell r="AP751">
            <v>0</v>
          </cell>
          <cell r="AQ751">
            <v>370720</v>
          </cell>
          <cell r="AR751">
            <v>0</v>
          </cell>
          <cell r="AS751">
            <v>0</v>
          </cell>
          <cell r="AT751">
            <v>0</v>
          </cell>
          <cell r="AU751">
            <v>0</v>
          </cell>
          <cell r="AV751">
            <v>1853</v>
          </cell>
          <cell r="AW751">
            <v>3151.72</v>
          </cell>
          <cell r="AX751">
            <v>756.26880000000006</v>
          </cell>
        </row>
        <row r="752">
          <cell r="D752" t="str">
            <v>大西　里奈</v>
          </cell>
          <cell r="E752">
            <v>1007</v>
          </cell>
          <cell r="F752" t="str">
            <v>関西研修センター</v>
          </cell>
          <cell r="G752">
            <v>100701</v>
          </cell>
          <cell r="H752" t="str">
            <v>ＫＫＣＧ</v>
          </cell>
          <cell r="I752">
            <v>1</v>
          </cell>
          <cell r="J752" t="str">
            <v>部門1</v>
          </cell>
          <cell r="K752">
            <v>1001</v>
          </cell>
          <cell r="L752" t="str">
            <v>部門1-1</v>
          </cell>
          <cell r="M752">
            <v>100102</v>
          </cell>
          <cell r="N752" t="str">
            <v>一般職員</v>
          </cell>
          <cell r="O752">
            <v>500</v>
          </cell>
          <cell r="P752">
            <v>212300</v>
          </cell>
          <cell r="Q752">
            <v>212300</v>
          </cell>
          <cell r="R752">
            <v>0</v>
          </cell>
          <cell r="S752">
            <v>0</v>
          </cell>
          <cell r="T752">
            <v>0</v>
          </cell>
          <cell r="U752">
            <v>0</v>
          </cell>
          <cell r="V752">
            <v>0</v>
          </cell>
          <cell r="W752">
            <v>0</v>
          </cell>
          <cell r="X752">
            <v>0</v>
          </cell>
          <cell r="Y752">
            <v>0</v>
          </cell>
          <cell r="Z752">
            <v>212300</v>
          </cell>
          <cell r="AA752">
            <v>0</v>
          </cell>
          <cell r="AB752">
            <v>25476</v>
          </cell>
          <cell r="AC752">
            <v>0</v>
          </cell>
          <cell r="AD752">
            <v>0</v>
          </cell>
          <cell r="AE752">
            <v>0</v>
          </cell>
          <cell r="AF752">
            <v>10680</v>
          </cell>
          <cell r="AG752">
            <v>0</v>
          </cell>
          <cell r="AH752">
            <v>0</v>
          </cell>
          <cell r="AI752">
            <v>0</v>
          </cell>
          <cell r="AJ752">
            <v>0</v>
          </cell>
          <cell r="AK752">
            <v>0</v>
          </cell>
          <cell r="AL752">
            <v>0</v>
          </cell>
          <cell r="AM752">
            <v>0</v>
          </cell>
          <cell r="AN752">
            <v>0</v>
          </cell>
          <cell r="AO752">
            <v>0</v>
          </cell>
          <cell r="AP752">
            <v>0</v>
          </cell>
          <cell r="AQ752">
            <v>248456</v>
          </cell>
          <cell r="AR752">
            <v>0</v>
          </cell>
          <cell r="AS752">
            <v>0</v>
          </cell>
          <cell r="AT752">
            <v>0</v>
          </cell>
          <cell r="AU752">
            <v>0</v>
          </cell>
          <cell r="AV752">
            <v>1242</v>
          </cell>
          <cell r="AW752">
            <v>2112.1559999999999</v>
          </cell>
          <cell r="AX752">
            <v>506.85019999999997</v>
          </cell>
        </row>
        <row r="753">
          <cell r="D753" t="str">
            <v>吉田　美由紀</v>
          </cell>
          <cell r="E753">
            <v>1002</v>
          </cell>
          <cell r="F753" t="str">
            <v>政策推進部</v>
          </cell>
          <cell r="G753">
            <v>100201</v>
          </cell>
          <cell r="H753" t="str">
            <v>国際人材Ｇ</v>
          </cell>
          <cell r="I753">
            <v>1</v>
          </cell>
          <cell r="J753" t="str">
            <v>部門1</v>
          </cell>
          <cell r="K753">
            <v>1001</v>
          </cell>
          <cell r="L753" t="str">
            <v>部門1-1</v>
          </cell>
          <cell r="M753">
            <v>100102</v>
          </cell>
          <cell r="N753" t="str">
            <v>一般職員</v>
          </cell>
          <cell r="O753">
            <v>500</v>
          </cell>
          <cell r="P753">
            <v>315600</v>
          </cell>
          <cell r="Q753">
            <v>315600</v>
          </cell>
          <cell r="R753">
            <v>0</v>
          </cell>
          <cell r="S753">
            <v>0</v>
          </cell>
          <cell r="T753">
            <v>0</v>
          </cell>
          <cell r="U753">
            <v>0</v>
          </cell>
          <cell r="V753">
            <v>0</v>
          </cell>
          <cell r="W753">
            <v>0</v>
          </cell>
          <cell r="X753">
            <v>0</v>
          </cell>
          <cell r="Y753">
            <v>0</v>
          </cell>
          <cell r="Z753">
            <v>205826</v>
          </cell>
          <cell r="AA753">
            <v>0</v>
          </cell>
          <cell r="AB753">
            <v>24699</v>
          </cell>
          <cell r="AC753">
            <v>0</v>
          </cell>
          <cell r="AD753">
            <v>0</v>
          </cell>
          <cell r="AE753">
            <v>0</v>
          </cell>
          <cell r="AF753">
            <v>6928</v>
          </cell>
          <cell r="AG753">
            <v>0</v>
          </cell>
          <cell r="AH753">
            <v>0</v>
          </cell>
          <cell r="AI753">
            <v>0</v>
          </cell>
          <cell r="AJ753">
            <v>0</v>
          </cell>
          <cell r="AK753">
            <v>0</v>
          </cell>
          <cell r="AL753">
            <v>0</v>
          </cell>
          <cell r="AM753">
            <v>0</v>
          </cell>
          <cell r="AN753">
            <v>0</v>
          </cell>
          <cell r="AO753">
            <v>0</v>
          </cell>
          <cell r="AP753">
            <v>0</v>
          </cell>
          <cell r="AQ753">
            <v>237453</v>
          </cell>
          <cell r="AR753">
            <v>0</v>
          </cell>
          <cell r="AS753">
            <v>0</v>
          </cell>
          <cell r="AT753">
            <v>0</v>
          </cell>
          <cell r="AU753">
            <v>0</v>
          </cell>
          <cell r="AV753">
            <v>1187</v>
          </cell>
          <cell r="AW753">
            <v>2018.6155000000001</v>
          </cell>
          <cell r="AX753">
            <v>484.40410000000003</v>
          </cell>
        </row>
        <row r="754">
          <cell r="D754" t="str">
            <v>山本　あづみ</v>
          </cell>
          <cell r="E754">
            <v>1002</v>
          </cell>
          <cell r="F754" t="str">
            <v>政策推進部</v>
          </cell>
          <cell r="G754">
            <v>100201</v>
          </cell>
          <cell r="H754" t="str">
            <v>国際人材Ｇ</v>
          </cell>
          <cell r="I754">
            <v>1</v>
          </cell>
          <cell r="J754" t="str">
            <v>部門1</v>
          </cell>
          <cell r="K754">
            <v>1001</v>
          </cell>
          <cell r="L754" t="str">
            <v>部門1-1</v>
          </cell>
          <cell r="M754">
            <v>100102</v>
          </cell>
          <cell r="N754" t="str">
            <v>一般職員</v>
          </cell>
          <cell r="O754">
            <v>500</v>
          </cell>
          <cell r="P754">
            <v>273800</v>
          </cell>
          <cell r="Q754">
            <v>273800</v>
          </cell>
          <cell r="R754">
            <v>0</v>
          </cell>
          <cell r="S754">
            <v>0</v>
          </cell>
          <cell r="T754">
            <v>0</v>
          </cell>
          <cell r="U754">
            <v>0</v>
          </cell>
          <cell r="V754">
            <v>0</v>
          </cell>
          <cell r="W754">
            <v>0</v>
          </cell>
          <cell r="X754">
            <v>0</v>
          </cell>
          <cell r="Y754">
            <v>0</v>
          </cell>
          <cell r="Z754">
            <v>178565</v>
          </cell>
          <cell r="AA754">
            <v>0</v>
          </cell>
          <cell r="AB754">
            <v>21428</v>
          </cell>
          <cell r="AC754">
            <v>0</v>
          </cell>
          <cell r="AD754">
            <v>0</v>
          </cell>
          <cell r="AE754">
            <v>0</v>
          </cell>
          <cell r="AF754">
            <v>8674</v>
          </cell>
          <cell r="AG754">
            <v>0</v>
          </cell>
          <cell r="AH754">
            <v>0</v>
          </cell>
          <cell r="AI754">
            <v>0</v>
          </cell>
          <cell r="AJ754">
            <v>0</v>
          </cell>
          <cell r="AK754">
            <v>0</v>
          </cell>
          <cell r="AL754">
            <v>0</v>
          </cell>
          <cell r="AM754">
            <v>0</v>
          </cell>
          <cell r="AN754">
            <v>0</v>
          </cell>
          <cell r="AO754">
            <v>0</v>
          </cell>
          <cell r="AP754">
            <v>0</v>
          </cell>
          <cell r="AQ754">
            <v>208667</v>
          </cell>
          <cell r="AR754">
            <v>0</v>
          </cell>
          <cell r="AS754">
            <v>0</v>
          </cell>
          <cell r="AT754">
            <v>0</v>
          </cell>
          <cell r="AU754">
            <v>0</v>
          </cell>
          <cell r="AV754">
            <v>1043</v>
          </cell>
          <cell r="AW754">
            <v>1774.0045</v>
          </cell>
          <cell r="AX754">
            <v>425.68060000000003</v>
          </cell>
        </row>
        <row r="755">
          <cell r="D755" t="str">
            <v>山下　人美</v>
          </cell>
          <cell r="E755">
            <v>1004</v>
          </cell>
          <cell r="F755" t="str">
            <v>事業統括部</v>
          </cell>
          <cell r="G755">
            <v>100401</v>
          </cell>
          <cell r="H755" t="str">
            <v>事業統括Ｇ</v>
          </cell>
          <cell r="I755">
            <v>1</v>
          </cell>
          <cell r="J755" t="str">
            <v>部門1</v>
          </cell>
          <cell r="K755">
            <v>1001</v>
          </cell>
          <cell r="L755" t="str">
            <v>部門1-1</v>
          </cell>
          <cell r="M755">
            <v>100104</v>
          </cell>
          <cell r="N755" t="str">
            <v>臨時職員（共通）</v>
          </cell>
          <cell r="O755">
            <v>600</v>
          </cell>
          <cell r="P755">
            <v>0</v>
          </cell>
          <cell r="Q755">
            <v>0</v>
          </cell>
          <cell r="R755">
            <v>0</v>
          </cell>
          <cell r="S755">
            <v>0</v>
          </cell>
          <cell r="T755">
            <v>0</v>
          </cell>
          <cell r="U755">
            <v>0</v>
          </cell>
          <cell r="V755">
            <v>0</v>
          </cell>
          <cell r="W755">
            <v>0</v>
          </cell>
          <cell r="X755">
            <v>0</v>
          </cell>
          <cell r="Y755">
            <v>0</v>
          </cell>
          <cell r="Z755">
            <v>164527</v>
          </cell>
          <cell r="AA755">
            <v>0</v>
          </cell>
          <cell r="AB755">
            <v>0</v>
          </cell>
          <cell r="AC755">
            <v>0</v>
          </cell>
          <cell r="AD755">
            <v>0</v>
          </cell>
          <cell r="AE755">
            <v>0</v>
          </cell>
          <cell r="AF755">
            <v>0</v>
          </cell>
          <cell r="AG755">
            <v>0</v>
          </cell>
          <cell r="AH755">
            <v>0</v>
          </cell>
          <cell r="AI755">
            <v>0</v>
          </cell>
          <cell r="AJ755">
            <v>0</v>
          </cell>
          <cell r="AK755">
            <v>5910</v>
          </cell>
          <cell r="AL755">
            <v>825</v>
          </cell>
          <cell r="AM755">
            <v>13106</v>
          </cell>
          <cell r="AN755">
            <v>225</v>
          </cell>
          <cell r="AO755">
            <v>0</v>
          </cell>
          <cell r="AP755">
            <v>0</v>
          </cell>
          <cell r="AQ755">
            <v>164527</v>
          </cell>
          <cell r="AR755">
            <v>0</v>
          </cell>
          <cell r="AS755">
            <v>0</v>
          </cell>
          <cell r="AT755">
            <v>0</v>
          </cell>
          <cell r="AU755">
            <v>0</v>
          </cell>
          <cell r="AV755">
            <v>822</v>
          </cell>
          <cell r="AW755">
            <v>1399.1144999999999</v>
          </cell>
          <cell r="AX755">
            <v>335.63499999999999</v>
          </cell>
        </row>
        <row r="756">
          <cell r="D756" t="str">
            <v>川西　時子</v>
          </cell>
          <cell r="E756">
            <v>1005</v>
          </cell>
          <cell r="F756" t="str">
            <v>総務企画部</v>
          </cell>
          <cell r="G756">
            <v>100502</v>
          </cell>
          <cell r="H756" t="str">
            <v>総務Ｇ</v>
          </cell>
          <cell r="I756">
            <v>1</v>
          </cell>
          <cell r="J756" t="str">
            <v>部門1</v>
          </cell>
          <cell r="K756">
            <v>1001</v>
          </cell>
          <cell r="L756" t="str">
            <v>部門1-1</v>
          </cell>
          <cell r="M756">
            <v>100104</v>
          </cell>
          <cell r="N756" t="str">
            <v>臨時職員（共通）</v>
          </cell>
          <cell r="O756">
            <v>600</v>
          </cell>
          <cell r="P756">
            <v>0</v>
          </cell>
          <cell r="Q756">
            <v>0</v>
          </cell>
          <cell r="R756">
            <v>0</v>
          </cell>
          <cell r="S756">
            <v>0</v>
          </cell>
          <cell r="T756">
            <v>0</v>
          </cell>
          <cell r="U756">
            <v>0</v>
          </cell>
          <cell r="V756">
            <v>0</v>
          </cell>
          <cell r="W756">
            <v>0</v>
          </cell>
          <cell r="X756">
            <v>0</v>
          </cell>
          <cell r="Y756">
            <v>0</v>
          </cell>
          <cell r="Z756">
            <v>138567</v>
          </cell>
          <cell r="AA756">
            <v>0</v>
          </cell>
          <cell r="AB756">
            <v>0</v>
          </cell>
          <cell r="AC756">
            <v>0</v>
          </cell>
          <cell r="AD756">
            <v>0</v>
          </cell>
          <cell r="AE756">
            <v>0</v>
          </cell>
          <cell r="AF756">
            <v>0</v>
          </cell>
          <cell r="AG756">
            <v>0</v>
          </cell>
          <cell r="AH756">
            <v>0</v>
          </cell>
          <cell r="AI756">
            <v>0</v>
          </cell>
          <cell r="AJ756">
            <v>0</v>
          </cell>
          <cell r="AK756">
            <v>5280</v>
          </cell>
          <cell r="AL756">
            <v>737</v>
          </cell>
          <cell r="AM756">
            <v>11708.16</v>
          </cell>
          <cell r="AN756">
            <v>201</v>
          </cell>
          <cell r="AO756">
            <v>0</v>
          </cell>
          <cell r="AP756">
            <v>0</v>
          </cell>
          <cell r="AQ756">
            <v>138567</v>
          </cell>
          <cell r="AR756">
            <v>0</v>
          </cell>
          <cell r="AS756">
            <v>0</v>
          </cell>
          <cell r="AT756">
            <v>0</v>
          </cell>
          <cell r="AU756">
            <v>0</v>
          </cell>
          <cell r="AV756">
            <v>692</v>
          </cell>
          <cell r="AW756">
            <v>1178.6545000000001</v>
          </cell>
          <cell r="AX756">
            <v>282.67660000000001</v>
          </cell>
        </row>
        <row r="757">
          <cell r="D757" t="str">
            <v>杉浦　珠己</v>
          </cell>
          <cell r="E757">
            <v>1003</v>
          </cell>
          <cell r="F757" t="str">
            <v>研修業務部</v>
          </cell>
          <cell r="G757">
            <v>100301</v>
          </cell>
          <cell r="H757" t="str">
            <v>受入業務Ｇ</v>
          </cell>
          <cell r="I757">
            <v>1</v>
          </cell>
          <cell r="J757" t="str">
            <v>部門1</v>
          </cell>
          <cell r="K757">
            <v>1001</v>
          </cell>
          <cell r="L757" t="str">
            <v>部門1-1</v>
          </cell>
          <cell r="M757">
            <v>100104</v>
          </cell>
          <cell r="N757" t="str">
            <v>臨時職員（共通）</v>
          </cell>
          <cell r="O757">
            <v>600</v>
          </cell>
          <cell r="P757">
            <v>0</v>
          </cell>
          <cell r="Q757">
            <v>0</v>
          </cell>
          <cell r="R757">
            <v>0</v>
          </cell>
          <cell r="S757">
            <v>0</v>
          </cell>
          <cell r="T757">
            <v>0</v>
          </cell>
          <cell r="U757">
            <v>0</v>
          </cell>
          <cell r="V757">
            <v>0</v>
          </cell>
          <cell r="W757">
            <v>0</v>
          </cell>
          <cell r="X757">
            <v>0</v>
          </cell>
          <cell r="Y757">
            <v>0</v>
          </cell>
          <cell r="Z757">
            <v>83133</v>
          </cell>
          <cell r="AA757">
            <v>0</v>
          </cell>
          <cell r="AB757">
            <v>0</v>
          </cell>
          <cell r="AC757">
            <v>0</v>
          </cell>
          <cell r="AD757">
            <v>0</v>
          </cell>
          <cell r="AE757">
            <v>0</v>
          </cell>
          <cell r="AF757">
            <v>4800</v>
          </cell>
          <cell r="AG757">
            <v>0</v>
          </cell>
          <cell r="AH757">
            <v>0</v>
          </cell>
          <cell r="AI757">
            <v>0</v>
          </cell>
          <cell r="AJ757">
            <v>0</v>
          </cell>
          <cell r="AK757">
            <v>0</v>
          </cell>
          <cell r="AL757">
            <v>0</v>
          </cell>
          <cell r="AM757">
            <v>0</v>
          </cell>
          <cell r="AN757">
            <v>0</v>
          </cell>
          <cell r="AO757">
            <v>0</v>
          </cell>
          <cell r="AP757">
            <v>0</v>
          </cell>
          <cell r="AQ757">
            <v>87933</v>
          </cell>
          <cell r="AR757">
            <v>0</v>
          </cell>
          <cell r="AS757">
            <v>0</v>
          </cell>
          <cell r="AT757">
            <v>0</v>
          </cell>
          <cell r="AU757">
            <v>0</v>
          </cell>
          <cell r="AV757">
            <v>0</v>
          </cell>
          <cell r="AW757">
            <v>0</v>
          </cell>
          <cell r="AX757">
            <v>179.38329999999999</v>
          </cell>
        </row>
        <row r="758">
          <cell r="D758" t="str">
            <v>町野　令兒</v>
          </cell>
          <cell r="E758">
            <v>1002</v>
          </cell>
          <cell r="F758" t="str">
            <v>派遣業務部</v>
          </cell>
          <cell r="G758">
            <v>100202</v>
          </cell>
          <cell r="H758" t="str">
            <v>庶務経理Ｇ</v>
          </cell>
          <cell r="I758">
            <v>1</v>
          </cell>
          <cell r="J758" t="str">
            <v>部門1</v>
          </cell>
          <cell r="K758">
            <v>1001</v>
          </cell>
          <cell r="L758" t="str">
            <v>部門1-1</v>
          </cell>
          <cell r="M758">
            <v>100104</v>
          </cell>
          <cell r="N758" t="str">
            <v>臨時職員（共通）</v>
          </cell>
          <cell r="O758">
            <v>500</v>
          </cell>
          <cell r="P758">
            <v>255000</v>
          </cell>
          <cell r="Q758">
            <v>255000</v>
          </cell>
          <cell r="R758">
            <v>0</v>
          </cell>
          <cell r="S758">
            <v>0</v>
          </cell>
          <cell r="T758">
            <v>0</v>
          </cell>
          <cell r="U758">
            <v>0</v>
          </cell>
          <cell r="V758">
            <v>0</v>
          </cell>
          <cell r="W758">
            <v>0</v>
          </cell>
          <cell r="X758">
            <v>0</v>
          </cell>
          <cell r="Y758">
            <v>0</v>
          </cell>
          <cell r="Z758">
            <v>255000</v>
          </cell>
          <cell r="AA758">
            <v>0</v>
          </cell>
          <cell r="AB758">
            <v>0</v>
          </cell>
          <cell r="AC758">
            <v>0</v>
          </cell>
          <cell r="AD758">
            <v>0</v>
          </cell>
          <cell r="AE758">
            <v>0</v>
          </cell>
          <cell r="AF758">
            <v>16640</v>
          </cell>
          <cell r="AG758">
            <v>0</v>
          </cell>
          <cell r="AH758">
            <v>0</v>
          </cell>
          <cell r="AI758">
            <v>6083</v>
          </cell>
          <cell r="AJ758">
            <v>0</v>
          </cell>
          <cell r="AK758">
            <v>0</v>
          </cell>
          <cell r="AL758">
            <v>0</v>
          </cell>
          <cell r="AM758">
            <v>0</v>
          </cell>
          <cell r="AN758">
            <v>0</v>
          </cell>
          <cell r="AO758">
            <v>0</v>
          </cell>
          <cell r="AP758">
            <v>0</v>
          </cell>
          <cell r="AQ758">
            <v>277723</v>
          </cell>
          <cell r="AR758">
            <v>0</v>
          </cell>
          <cell r="AS758">
            <v>0</v>
          </cell>
          <cell r="AT758">
            <v>0</v>
          </cell>
          <cell r="AU758">
            <v>0</v>
          </cell>
          <cell r="AV758">
            <v>0</v>
          </cell>
          <cell r="AW758">
            <v>0</v>
          </cell>
          <cell r="AX758">
            <v>566.55489999999998</v>
          </cell>
        </row>
        <row r="759">
          <cell r="D759" t="str">
            <v>秋山　智子</v>
          </cell>
          <cell r="E759">
            <v>1002</v>
          </cell>
          <cell r="F759" t="str">
            <v>派遣業務部</v>
          </cell>
          <cell r="G759">
            <v>100202</v>
          </cell>
          <cell r="H759" t="str">
            <v>庶務経理Ｇ</v>
          </cell>
          <cell r="I759">
            <v>1</v>
          </cell>
          <cell r="J759" t="str">
            <v>部門1</v>
          </cell>
          <cell r="K759">
            <v>1001</v>
          </cell>
          <cell r="L759" t="str">
            <v>部門1-1</v>
          </cell>
          <cell r="M759">
            <v>100104</v>
          </cell>
          <cell r="N759" t="str">
            <v>臨時職員（共通）</v>
          </cell>
          <cell r="O759">
            <v>600</v>
          </cell>
          <cell r="P759">
            <v>0</v>
          </cell>
          <cell r="Q759">
            <v>0</v>
          </cell>
          <cell r="R759">
            <v>0</v>
          </cell>
          <cell r="S759">
            <v>0</v>
          </cell>
          <cell r="T759">
            <v>0</v>
          </cell>
          <cell r="U759">
            <v>0</v>
          </cell>
          <cell r="V759">
            <v>0</v>
          </cell>
          <cell r="W759">
            <v>0</v>
          </cell>
          <cell r="X759">
            <v>0</v>
          </cell>
          <cell r="Y759">
            <v>0</v>
          </cell>
          <cell r="Z759">
            <v>234218</v>
          </cell>
          <cell r="AA759">
            <v>0</v>
          </cell>
          <cell r="AB759">
            <v>0</v>
          </cell>
          <cell r="AC759">
            <v>0</v>
          </cell>
          <cell r="AD759">
            <v>0</v>
          </cell>
          <cell r="AE759">
            <v>0</v>
          </cell>
          <cell r="AF759">
            <v>13595</v>
          </cell>
          <cell r="AG759">
            <v>0</v>
          </cell>
          <cell r="AH759">
            <v>0</v>
          </cell>
          <cell r="AI759">
            <v>0</v>
          </cell>
          <cell r="AJ759">
            <v>0</v>
          </cell>
          <cell r="AK759">
            <v>9456</v>
          </cell>
          <cell r="AL759">
            <v>0</v>
          </cell>
          <cell r="AM759">
            <v>20969.599999999999</v>
          </cell>
          <cell r="AN759">
            <v>360</v>
          </cell>
          <cell r="AO759">
            <v>0</v>
          </cell>
          <cell r="AP759">
            <v>0</v>
          </cell>
          <cell r="AQ759">
            <v>247813</v>
          </cell>
          <cell r="AR759">
            <v>0</v>
          </cell>
          <cell r="AS759">
            <v>0</v>
          </cell>
          <cell r="AT759">
            <v>0</v>
          </cell>
          <cell r="AU759">
            <v>0</v>
          </cell>
          <cell r="AV759">
            <v>1239</v>
          </cell>
          <cell r="AW759">
            <v>2106.4755</v>
          </cell>
          <cell r="AX759">
            <v>505.5385</v>
          </cell>
        </row>
        <row r="760">
          <cell r="D760" t="str">
            <v>須田　順道</v>
          </cell>
        </row>
        <row r="761">
          <cell r="D761" t="str">
            <v>小森　和那</v>
          </cell>
        </row>
        <row r="762">
          <cell r="D762" t="str">
            <v>鈴木　美保</v>
          </cell>
        </row>
        <row r="763">
          <cell r="D763" t="str">
            <v>杉山　霜</v>
          </cell>
        </row>
        <row r="764">
          <cell r="D764" t="str">
            <v>土居　哲也</v>
          </cell>
        </row>
        <row r="765">
          <cell r="D765" t="str">
            <v>蛭川　泰夫</v>
          </cell>
        </row>
        <row r="766">
          <cell r="D766" t="str">
            <v>杉山　充</v>
          </cell>
        </row>
        <row r="767">
          <cell r="D767" t="str">
            <v>高橋　隆一郎</v>
          </cell>
        </row>
        <row r="768">
          <cell r="D768" t="str">
            <v>西生　ゆかり</v>
          </cell>
        </row>
        <row r="785">
          <cell r="D785" t="str">
            <v>たこ八郎</v>
          </cell>
          <cell r="AA785">
            <v>700000</v>
          </cell>
          <cell r="AB785">
            <v>7000</v>
          </cell>
          <cell r="AC785">
            <v>700</v>
          </cell>
          <cell r="AF785">
            <v>750</v>
          </cell>
          <cell r="AH785">
            <v>7777</v>
          </cell>
          <cell r="AI785">
            <v>777</v>
          </cell>
          <cell r="AJ785">
            <v>77777</v>
          </cell>
          <cell r="AK785">
            <v>77</v>
          </cell>
          <cell r="AL785">
            <v>777</v>
          </cell>
          <cell r="AM785">
            <v>77</v>
          </cell>
          <cell r="AU785">
            <v>6383.7359999999999</v>
          </cell>
          <cell r="AV785">
            <v>1446.9801599999998</v>
          </cell>
          <cell r="AW785">
            <v>-28000</v>
          </cell>
        </row>
        <row r="799">
          <cell r="D799" t="str">
            <v>氏名</v>
          </cell>
          <cell r="E799" t="str">
            <v>所属</v>
          </cell>
          <cell r="F799" t="str">
            <v>所属名</v>
          </cell>
          <cell r="G799" t="str">
            <v>課</v>
          </cell>
          <cell r="H799" t="str">
            <v>課名</v>
          </cell>
          <cell r="I799" t="str">
            <v>部門コード1</v>
          </cell>
          <cell r="J799" t="str">
            <v>部門コード1名</v>
          </cell>
          <cell r="K799" t="str">
            <v>部門コード2</v>
          </cell>
          <cell r="L799" t="str">
            <v>部門コード2名</v>
          </cell>
          <cell r="M799" t="str">
            <v>部門コード3</v>
          </cell>
          <cell r="N799" t="str">
            <v>部門コード3名</v>
          </cell>
          <cell r="O799" t="str">
            <v>社員区分</v>
          </cell>
          <cell r="P799" t="str">
            <v>本俸(固定)</v>
          </cell>
          <cell r="Q799" t="str">
            <v>本俸</v>
          </cell>
          <cell r="R799" t="str">
            <v>職能給</v>
          </cell>
          <cell r="S799" t="str">
            <v>役割給</v>
          </cell>
          <cell r="T799" t="str">
            <v>本俸(欠A)</v>
          </cell>
          <cell r="U799" t="str">
            <v>本俸(欠日A)</v>
          </cell>
          <cell r="V799" t="str">
            <v>本俸(欠時A)</v>
          </cell>
          <cell r="W799" t="str">
            <v>本俸(欠B)</v>
          </cell>
          <cell r="X799" t="str">
            <v>本俸(欠日B)</v>
          </cell>
          <cell r="Y799" t="str">
            <v>本俸(欠時B)</v>
          </cell>
          <cell r="Z799" t="str">
            <v>本俸(控除後)</v>
          </cell>
          <cell r="AA799" t="str">
            <v>職務手当</v>
          </cell>
          <cell r="AB799" t="str">
            <v>特別都市手当</v>
          </cell>
          <cell r="AC799" t="str">
            <v>扶養手当</v>
          </cell>
          <cell r="AD799" t="str">
            <v>住居手当</v>
          </cell>
          <cell r="AE799" t="str">
            <v>単身赴任手当</v>
          </cell>
          <cell r="AF799" t="str">
            <v>通勤月割合計</v>
          </cell>
          <cell r="AG799" t="str">
            <v>遡及差額</v>
          </cell>
          <cell r="AH799" t="str">
            <v>調整額１</v>
          </cell>
          <cell r="AI799" t="str">
            <v>超過勤務手当</v>
          </cell>
          <cell r="AJ799" t="str">
            <v>代休取得控除</v>
          </cell>
          <cell r="AK799" t="str">
            <v>健康保険会社</v>
          </cell>
          <cell r="AL799" t="str">
            <v>介護保険会社</v>
          </cell>
          <cell r="AM799" t="str">
            <v>厚生年金会社</v>
          </cell>
          <cell r="AN799" t="str">
            <v>児童負担会社</v>
          </cell>
          <cell r="AO799" t="str">
            <v>健保補助</v>
          </cell>
          <cell r="AP799" t="str">
            <v>厚保補助</v>
          </cell>
          <cell r="AQ799" t="str">
            <v>支給額計</v>
          </cell>
          <cell r="AR799" t="str">
            <v>法定外勤務手当</v>
          </cell>
          <cell r="AS799" t="str">
            <v>60超勤務手当</v>
          </cell>
          <cell r="AT799" t="str">
            <v>深夜勤務手当</v>
          </cell>
          <cell r="AU799" t="str">
            <v>法休日勤務手当</v>
          </cell>
          <cell r="AV799" t="str">
            <v>雇用保険</v>
          </cell>
          <cell r="AW799" t="str">
            <v>雇用保険会社</v>
          </cell>
          <cell r="AX799" t="str">
            <v>労災保険会社</v>
          </cell>
        </row>
        <row r="800">
          <cell r="D800" t="str">
            <v>金子　和夫</v>
          </cell>
          <cell r="E800">
            <v>1001</v>
          </cell>
          <cell r="F800" t="str">
            <v>役員他</v>
          </cell>
          <cell r="G800">
            <v>100101</v>
          </cell>
          <cell r="H800" t="str">
            <v>役員</v>
          </cell>
          <cell r="I800">
            <v>1</v>
          </cell>
          <cell r="J800" t="str">
            <v>部門1</v>
          </cell>
          <cell r="K800">
            <v>1001</v>
          </cell>
          <cell r="L800" t="str">
            <v>部門1-1</v>
          </cell>
          <cell r="M800">
            <v>100101</v>
          </cell>
          <cell r="N800" t="str">
            <v>役員</v>
          </cell>
          <cell r="O800">
            <v>100</v>
          </cell>
          <cell r="P800">
            <v>0</v>
          </cell>
          <cell r="Q800">
            <v>980000</v>
          </cell>
          <cell r="R800">
            <v>0</v>
          </cell>
          <cell r="S800">
            <v>0</v>
          </cell>
          <cell r="T800">
            <v>0</v>
          </cell>
          <cell r="U800">
            <v>0</v>
          </cell>
          <cell r="V800">
            <v>0</v>
          </cell>
          <cell r="W800">
            <v>0</v>
          </cell>
          <cell r="X800">
            <v>0</v>
          </cell>
          <cell r="Y800">
            <v>0</v>
          </cell>
          <cell r="Z800">
            <v>980000</v>
          </cell>
          <cell r="AA800">
            <v>0</v>
          </cell>
          <cell r="AB800">
            <v>0</v>
          </cell>
          <cell r="AC800">
            <v>0</v>
          </cell>
          <cell r="AD800">
            <v>0</v>
          </cell>
          <cell r="AE800">
            <v>0</v>
          </cell>
          <cell r="AF800">
            <v>11700</v>
          </cell>
          <cell r="AG800">
            <v>0</v>
          </cell>
          <cell r="AH800">
            <v>0</v>
          </cell>
          <cell r="AI800">
            <v>0</v>
          </cell>
          <cell r="AJ800">
            <v>0</v>
          </cell>
          <cell r="AK800">
            <v>45310</v>
          </cell>
          <cell r="AL800">
            <v>0</v>
          </cell>
          <cell r="AM800">
            <v>54169.8</v>
          </cell>
          <cell r="AN800">
            <v>930</v>
          </cell>
          <cell r="AO800">
            <v>0</v>
          </cell>
          <cell r="AP800">
            <v>0</v>
          </cell>
          <cell r="AQ800">
            <v>1168100</v>
          </cell>
          <cell r="AR800">
            <v>0</v>
          </cell>
          <cell r="AS800">
            <v>0</v>
          </cell>
          <cell r="AT800">
            <v>0</v>
          </cell>
          <cell r="AU800">
            <v>0</v>
          </cell>
          <cell r="AV800">
            <v>0</v>
          </cell>
          <cell r="AW800">
            <v>0</v>
          </cell>
          <cell r="AX800">
            <v>0</v>
          </cell>
        </row>
        <row r="801">
          <cell r="D801" t="str">
            <v>沖　元子</v>
          </cell>
          <cell r="E801">
            <v>1007</v>
          </cell>
          <cell r="F801" t="str">
            <v>関西研修センター</v>
          </cell>
          <cell r="G801">
            <v>100701</v>
          </cell>
          <cell r="H801" t="str">
            <v>ＫＫＣＧ</v>
          </cell>
          <cell r="I801">
            <v>1</v>
          </cell>
          <cell r="J801" t="str">
            <v>部門1</v>
          </cell>
          <cell r="K801">
            <v>1001</v>
          </cell>
          <cell r="L801" t="str">
            <v>部門1-1</v>
          </cell>
          <cell r="M801">
            <v>100102</v>
          </cell>
          <cell r="N801" t="str">
            <v>一般職員</v>
          </cell>
          <cell r="O801">
            <v>700</v>
          </cell>
          <cell r="P801">
            <v>0</v>
          </cell>
          <cell r="Q801">
            <v>160000</v>
          </cell>
          <cell r="R801">
            <v>0</v>
          </cell>
          <cell r="S801">
            <v>0</v>
          </cell>
          <cell r="T801">
            <v>0</v>
          </cell>
          <cell r="U801">
            <v>0</v>
          </cell>
          <cell r="V801">
            <v>0</v>
          </cell>
          <cell r="W801">
            <v>0</v>
          </cell>
          <cell r="X801">
            <v>0</v>
          </cell>
          <cell r="Y801">
            <v>0</v>
          </cell>
          <cell r="Z801">
            <v>160000</v>
          </cell>
          <cell r="AA801">
            <v>0</v>
          </cell>
          <cell r="AB801">
            <v>0</v>
          </cell>
          <cell r="AC801">
            <v>0</v>
          </cell>
          <cell r="AD801">
            <v>0</v>
          </cell>
          <cell r="AE801">
            <v>0</v>
          </cell>
          <cell r="AF801">
            <v>17163</v>
          </cell>
          <cell r="AG801">
            <v>0</v>
          </cell>
          <cell r="AH801">
            <v>2666</v>
          </cell>
          <cell r="AI801">
            <v>0</v>
          </cell>
          <cell r="AJ801">
            <v>0</v>
          </cell>
          <cell r="AK801">
            <v>7486</v>
          </cell>
          <cell r="AL801">
            <v>1045</v>
          </cell>
          <cell r="AM801">
            <v>16600.599999999999</v>
          </cell>
          <cell r="AN801">
            <v>285</v>
          </cell>
          <cell r="AO801">
            <v>0</v>
          </cell>
          <cell r="AP801">
            <v>0</v>
          </cell>
          <cell r="AQ801">
            <v>179829</v>
          </cell>
          <cell r="AR801">
            <v>0</v>
          </cell>
          <cell r="AS801">
            <v>0</v>
          </cell>
          <cell r="AT801">
            <v>0</v>
          </cell>
          <cell r="AU801">
            <v>0</v>
          </cell>
          <cell r="AV801">
            <v>899</v>
          </cell>
          <cell r="AW801">
            <v>1528.6914999999999</v>
          </cell>
          <cell r="AX801">
            <v>366.85109999999997</v>
          </cell>
        </row>
        <row r="802">
          <cell r="D802" t="str">
            <v>井上　和一</v>
          </cell>
          <cell r="E802">
            <v>1006</v>
          </cell>
          <cell r="F802" t="str">
            <v>東京研修センター</v>
          </cell>
          <cell r="G802">
            <v>100601</v>
          </cell>
          <cell r="H802" t="str">
            <v>ＴＫＣＧ</v>
          </cell>
          <cell r="I802">
            <v>1</v>
          </cell>
          <cell r="J802" t="str">
            <v>部門1</v>
          </cell>
          <cell r="K802">
            <v>1001</v>
          </cell>
          <cell r="L802" t="str">
            <v>部門1-1</v>
          </cell>
          <cell r="M802">
            <v>100102</v>
          </cell>
          <cell r="N802" t="str">
            <v>一般職員</v>
          </cell>
          <cell r="O802">
            <v>700</v>
          </cell>
          <cell r="P802">
            <v>0</v>
          </cell>
          <cell r="Q802">
            <v>160000</v>
          </cell>
          <cell r="R802">
            <v>0</v>
          </cell>
          <cell r="S802">
            <v>0</v>
          </cell>
          <cell r="T802">
            <v>0</v>
          </cell>
          <cell r="U802">
            <v>0</v>
          </cell>
          <cell r="V802">
            <v>0</v>
          </cell>
          <cell r="W802">
            <v>0</v>
          </cell>
          <cell r="X802">
            <v>0</v>
          </cell>
          <cell r="Y802">
            <v>0</v>
          </cell>
          <cell r="Z802">
            <v>160000</v>
          </cell>
          <cell r="AA802">
            <v>0</v>
          </cell>
          <cell r="AB802">
            <v>0</v>
          </cell>
          <cell r="AC802">
            <v>0</v>
          </cell>
          <cell r="AD802">
            <v>0</v>
          </cell>
          <cell r="AE802">
            <v>0</v>
          </cell>
          <cell r="AF802">
            <v>19088</v>
          </cell>
          <cell r="AG802">
            <v>0</v>
          </cell>
          <cell r="AH802">
            <v>2666</v>
          </cell>
          <cell r="AI802">
            <v>24117</v>
          </cell>
          <cell r="AJ802">
            <v>0</v>
          </cell>
          <cell r="AK802">
            <v>7486</v>
          </cell>
          <cell r="AL802">
            <v>0</v>
          </cell>
          <cell r="AM802">
            <v>16600.599999999999</v>
          </cell>
          <cell r="AN802">
            <v>285</v>
          </cell>
          <cell r="AO802">
            <v>0</v>
          </cell>
          <cell r="AP802">
            <v>0</v>
          </cell>
          <cell r="AQ802">
            <v>205871</v>
          </cell>
          <cell r="AR802">
            <v>2257</v>
          </cell>
          <cell r="AS802">
            <v>0</v>
          </cell>
          <cell r="AT802">
            <v>0</v>
          </cell>
          <cell r="AU802">
            <v>0</v>
          </cell>
          <cell r="AV802">
            <v>0</v>
          </cell>
          <cell r="AW802">
            <v>0</v>
          </cell>
          <cell r="AX802">
            <v>419.97680000000003</v>
          </cell>
        </row>
        <row r="803">
          <cell r="D803" t="str">
            <v>片岡　吉道</v>
          </cell>
          <cell r="E803">
            <v>1001</v>
          </cell>
          <cell r="F803" t="str">
            <v>役員他</v>
          </cell>
          <cell r="G803">
            <v>100101</v>
          </cell>
          <cell r="H803" t="str">
            <v>役員</v>
          </cell>
          <cell r="I803">
            <v>1</v>
          </cell>
          <cell r="J803" t="str">
            <v>部門1</v>
          </cell>
          <cell r="K803">
            <v>1001</v>
          </cell>
          <cell r="L803" t="str">
            <v>部門1-1</v>
          </cell>
          <cell r="M803">
            <v>100101</v>
          </cell>
          <cell r="N803" t="str">
            <v>役員</v>
          </cell>
          <cell r="O803">
            <v>100</v>
          </cell>
          <cell r="P803">
            <v>0</v>
          </cell>
          <cell r="Q803">
            <v>820000</v>
          </cell>
          <cell r="R803">
            <v>0</v>
          </cell>
          <cell r="S803">
            <v>0</v>
          </cell>
          <cell r="T803">
            <v>0</v>
          </cell>
          <cell r="U803">
            <v>0</v>
          </cell>
          <cell r="V803">
            <v>0</v>
          </cell>
          <cell r="W803">
            <v>0</v>
          </cell>
          <cell r="X803">
            <v>0</v>
          </cell>
          <cell r="Y803">
            <v>0</v>
          </cell>
          <cell r="Z803">
            <v>820000</v>
          </cell>
          <cell r="AA803">
            <v>0</v>
          </cell>
          <cell r="AB803">
            <v>0</v>
          </cell>
          <cell r="AC803">
            <v>0</v>
          </cell>
          <cell r="AD803">
            <v>0</v>
          </cell>
          <cell r="AE803">
            <v>0</v>
          </cell>
          <cell r="AF803">
            <v>31898</v>
          </cell>
          <cell r="AG803">
            <v>0</v>
          </cell>
          <cell r="AH803">
            <v>0</v>
          </cell>
          <cell r="AI803">
            <v>0</v>
          </cell>
          <cell r="AJ803">
            <v>0</v>
          </cell>
          <cell r="AK803">
            <v>38612</v>
          </cell>
          <cell r="AL803">
            <v>5390</v>
          </cell>
          <cell r="AM803">
            <v>54169.8</v>
          </cell>
          <cell r="AN803">
            <v>930</v>
          </cell>
          <cell r="AO803">
            <v>0</v>
          </cell>
          <cell r="AP803">
            <v>0</v>
          </cell>
          <cell r="AQ803">
            <v>999498</v>
          </cell>
          <cell r="AR803">
            <v>0</v>
          </cell>
          <cell r="AS803">
            <v>0</v>
          </cell>
          <cell r="AT803">
            <v>0</v>
          </cell>
          <cell r="AU803">
            <v>0</v>
          </cell>
          <cell r="AV803">
            <v>0</v>
          </cell>
          <cell r="AW803">
            <v>0</v>
          </cell>
          <cell r="AX803">
            <v>0</v>
          </cell>
        </row>
        <row r="804">
          <cell r="D804" t="str">
            <v>岩崎　直子</v>
          </cell>
          <cell r="E804">
            <v>1007</v>
          </cell>
          <cell r="F804" t="str">
            <v>関西研修センター</v>
          </cell>
          <cell r="G804">
            <v>100701</v>
          </cell>
          <cell r="H804" t="str">
            <v>ＫＫＣＧ</v>
          </cell>
          <cell r="I804">
            <v>1</v>
          </cell>
          <cell r="J804" t="str">
            <v>部門1</v>
          </cell>
          <cell r="K804">
            <v>1001</v>
          </cell>
          <cell r="L804" t="str">
            <v>部門1-1</v>
          </cell>
          <cell r="M804">
            <v>100102</v>
          </cell>
          <cell r="N804" t="str">
            <v>一般職員</v>
          </cell>
          <cell r="O804">
            <v>700</v>
          </cell>
          <cell r="P804">
            <v>0</v>
          </cell>
          <cell r="Q804">
            <v>160000</v>
          </cell>
          <cell r="R804">
            <v>0</v>
          </cell>
          <cell r="S804">
            <v>0</v>
          </cell>
          <cell r="T804">
            <v>0</v>
          </cell>
          <cell r="U804">
            <v>0</v>
          </cell>
          <cell r="V804">
            <v>0</v>
          </cell>
          <cell r="W804">
            <v>0</v>
          </cell>
          <cell r="X804">
            <v>0</v>
          </cell>
          <cell r="Y804">
            <v>0</v>
          </cell>
          <cell r="Z804">
            <v>160000</v>
          </cell>
          <cell r="AA804">
            <v>0</v>
          </cell>
          <cell r="AB804">
            <v>0</v>
          </cell>
          <cell r="AC804">
            <v>0</v>
          </cell>
          <cell r="AD804">
            <v>0</v>
          </cell>
          <cell r="AE804">
            <v>0</v>
          </cell>
          <cell r="AF804">
            <v>17011</v>
          </cell>
          <cell r="AG804">
            <v>0</v>
          </cell>
          <cell r="AH804">
            <v>0</v>
          </cell>
          <cell r="AI804">
            <v>27400</v>
          </cell>
          <cell r="AJ804">
            <v>-7965</v>
          </cell>
          <cell r="AK804">
            <v>7092</v>
          </cell>
          <cell r="AL804">
            <v>990</v>
          </cell>
          <cell r="AM804">
            <v>15727.2</v>
          </cell>
          <cell r="AN804">
            <v>270</v>
          </cell>
          <cell r="AO804">
            <v>0</v>
          </cell>
          <cell r="AP804">
            <v>0</v>
          </cell>
          <cell r="AQ804">
            <v>196446</v>
          </cell>
          <cell r="AR804">
            <v>0</v>
          </cell>
          <cell r="AS804">
            <v>0</v>
          </cell>
          <cell r="AT804">
            <v>0</v>
          </cell>
          <cell r="AU804">
            <v>0</v>
          </cell>
          <cell r="AV804">
            <v>982</v>
          </cell>
          <cell r="AW804">
            <v>1670.021</v>
          </cell>
          <cell r="AX804">
            <v>400.74979999999999</v>
          </cell>
        </row>
        <row r="805">
          <cell r="D805" t="str">
            <v>山本　栄子</v>
          </cell>
          <cell r="E805">
            <v>1006</v>
          </cell>
          <cell r="F805" t="str">
            <v>東京研修センター</v>
          </cell>
          <cell r="G805">
            <v>100601</v>
          </cell>
          <cell r="H805" t="str">
            <v>ＴＫＣＧ</v>
          </cell>
          <cell r="I805">
            <v>1</v>
          </cell>
          <cell r="J805" t="str">
            <v>部門1</v>
          </cell>
          <cell r="K805">
            <v>1001</v>
          </cell>
          <cell r="L805" t="str">
            <v>部門1-1</v>
          </cell>
          <cell r="M805">
            <v>100102</v>
          </cell>
          <cell r="N805" t="str">
            <v>一般職員</v>
          </cell>
          <cell r="O805">
            <v>300</v>
          </cell>
          <cell r="P805">
            <v>410400</v>
          </cell>
          <cell r="Q805">
            <v>410400</v>
          </cell>
          <cell r="R805">
            <v>0</v>
          </cell>
          <cell r="S805">
            <v>0</v>
          </cell>
          <cell r="T805">
            <v>0</v>
          </cell>
          <cell r="U805">
            <v>0</v>
          </cell>
          <cell r="V805">
            <v>0</v>
          </cell>
          <cell r="W805">
            <v>0</v>
          </cell>
          <cell r="X805">
            <v>0</v>
          </cell>
          <cell r="Y805">
            <v>0</v>
          </cell>
          <cell r="Z805">
            <v>410400</v>
          </cell>
          <cell r="AA805">
            <v>45000</v>
          </cell>
          <cell r="AB805">
            <v>54648</v>
          </cell>
          <cell r="AC805">
            <v>0</v>
          </cell>
          <cell r="AD805">
            <v>0</v>
          </cell>
          <cell r="AE805">
            <v>0</v>
          </cell>
          <cell r="AF805">
            <v>0</v>
          </cell>
          <cell r="AG805">
            <v>0</v>
          </cell>
          <cell r="AH805">
            <v>0</v>
          </cell>
          <cell r="AI805">
            <v>0</v>
          </cell>
          <cell r="AJ805">
            <v>0</v>
          </cell>
          <cell r="AK805">
            <v>22064</v>
          </cell>
          <cell r="AL805">
            <v>3080</v>
          </cell>
          <cell r="AM805">
            <v>48927.4</v>
          </cell>
          <cell r="AN805">
            <v>840</v>
          </cell>
          <cell r="AO805">
            <v>0</v>
          </cell>
          <cell r="AP805">
            <v>0</v>
          </cell>
          <cell r="AQ805">
            <v>510048</v>
          </cell>
          <cell r="AR805">
            <v>0</v>
          </cell>
          <cell r="AS805">
            <v>0</v>
          </cell>
          <cell r="AT805">
            <v>0</v>
          </cell>
          <cell r="AU805">
            <v>0</v>
          </cell>
          <cell r="AV805">
            <v>2550</v>
          </cell>
          <cell r="AW805">
            <v>4335.6480000000001</v>
          </cell>
          <cell r="AX805">
            <v>1040.4979000000001</v>
          </cell>
        </row>
        <row r="806">
          <cell r="D806" t="str">
            <v>児島　秀和</v>
          </cell>
          <cell r="E806">
            <v>1001</v>
          </cell>
          <cell r="F806" t="str">
            <v>産業推進部</v>
          </cell>
          <cell r="G806">
            <v>100101</v>
          </cell>
          <cell r="H806" t="str">
            <v>産業国際化・インフラＧ</v>
          </cell>
          <cell r="I806">
            <v>1</v>
          </cell>
          <cell r="J806" t="str">
            <v>部門1</v>
          </cell>
          <cell r="K806">
            <v>1001</v>
          </cell>
          <cell r="L806" t="str">
            <v>部門1-1</v>
          </cell>
          <cell r="M806">
            <v>100102</v>
          </cell>
          <cell r="N806" t="str">
            <v>一般職員</v>
          </cell>
          <cell r="O806">
            <v>700</v>
          </cell>
          <cell r="P806">
            <v>0</v>
          </cell>
          <cell r="Q806">
            <v>160000</v>
          </cell>
          <cell r="R806">
            <v>0</v>
          </cell>
          <cell r="S806">
            <v>0</v>
          </cell>
          <cell r="T806">
            <v>0</v>
          </cell>
          <cell r="U806">
            <v>0</v>
          </cell>
          <cell r="V806">
            <v>0</v>
          </cell>
          <cell r="W806">
            <v>0</v>
          </cell>
          <cell r="X806">
            <v>0</v>
          </cell>
          <cell r="Y806">
            <v>0</v>
          </cell>
          <cell r="Z806">
            <v>160000</v>
          </cell>
          <cell r="AA806">
            <v>0</v>
          </cell>
          <cell r="AB806">
            <v>0</v>
          </cell>
          <cell r="AC806">
            <v>0</v>
          </cell>
          <cell r="AD806">
            <v>0</v>
          </cell>
          <cell r="AE806">
            <v>0</v>
          </cell>
          <cell r="AF806">
            <v>9306</v>
          </cell>
          <cell r="AG806">
            <v>0</v>
          </cell>
          <cell r="AH806">
            <v>0</v>
          </cell>
          <cell r="AI806">
            <v>230</v>
          </cell>
          <cell r="AJ806">
            <v>0</v>
          </cell>
          <cell r="AK806">
            <v>6698</v>
          </cell>
          <cell r="AL806">
            <v>935</v>
          </cell>
          <cell r="AM806">
            <v>14853.8</v>
          </cell>
          <cell r="AN806">
            <v>255</v>
          </cell>
          <cell r="AO806">
            <v>0</v>
          </cell>
          <cell r="AP806">
            <v>0</v>
          </cell>
          <cell r="AQ806">
            <v>169536</v>
          </cell>
          <cell r="AR806">
            <v>0</v>
          </cell>
          <cell r="AS806">
            <v>0</v>
          </cell>
          <cell r="AT806">
            <v>0</v>
          </cell>
          <cell r="AU806">
            <v>0</v>
          </cell>
          <cell r="AV806">
            <v>847</v>
          </cell>
          <cell r="AW806">
            <v>1441.7360000000001</v>
          </cell>
          <cell r="AX806">
            <v>345.85340000000002</v>
          </cell>
        </row>
        <row r="807">
          <cell r="D807" t="str">
            <v>関本　隆</v>
          </cell>
          <cell r="E807">
            <v>1007</v>
          </cell>
          <cell r="F807" t="str">
            <v>関西研修センター</v>
          </cell>
          <cell r="G807">
            <v>100701</v>
          </cell>
          <cell r="H807" t="str">
            <v>ＫＫＣＧ</v>
          </cell>
          <cell r="I807">
            <v>1</v>
          </cell>
          <cell r="J807" t="str">
            <v>部門1</v>
          </cell>
          <cell r="K807">
            <v>1001</v>
          </cell>
          <cell r="L807" t="str">
            <v>部門1-1</v>
          </cell>
          <cell r="M807">
            <v>100102</v>
          </cell>
          <cell r="N807" t="str">
            <v>一般職員</v>
          </cell>
          <cell r="O807">
            <v>500</v>
          </cell>
          <cell r="P807">
            <v>380300</v>
          </cell>
          <cell r="Q807">
            <v>380300</v>
          </cell>
          <cell r="R807">
            <v>0</v>
          </cell>
          <cell r="S807">
            <v>0</v>
          </cell>
          <cell r="T807">
            <v>0</v>
          </cell>
          <cell r="U807">
            <v>0</v>
          </cell>
          <cell r="V807">
            <v>0</v>
          </cell>
          <cell r="W807">
            <v>0</v>
          </cell>
          <cell r="X807">
            <v>0</v>
          </cell>
          <cell r="Y807">
            <v>0</v>
          </cell>
          <cell r="Z807">
            <v>380300</v>
          </cell>
          <cell r="AA807">
            <v>0</v>
          </cell>
          <cell r="AB807">
            <v>45636</v>
          </cell>
          <cell r="AC807">
            <v>0</v>
          </cell>
          <cell r="AD807">
            <v>0</v>
          </cell>
          <cell r="AE807">
            <v>0</v>
          </cell>
          <cell r="AF807">
            <v>28260</v>
          </cell>
          <cell r="AG807">
            <v>0</v>
          </cell>
          <cell r="AH807">
            <v>17000</v>
          </cell>
          <cell r="AI807">
            <v>62499</v>
          </cell>
          <cell r="AJ807">
            <v>-21210</v>
          </cell>
          <cell r="AK807">
            <v>20882</v>
          </cell>
          <cell r="AL807">
            <v>2915</v>
          </cell>
          <cell r="AM807">
            <v>46306.2</v>
          </cell>
          <cell r="AN807">
            <v>795</v>
          </cell>
          <cell r="AO807">
            <v>0</v>
          </cell>
          <cell r="AP807">
            <v>0</v>
          </cell>
          <cell r="AQ807">
            <v>512485</v>
          </cell>
          <cell r="AR807">
            <v>0</v>
          </cell>
          <cell r="AS807">
            <v>0</v>
          </cell>
          <cell r="AT807">
            <v>0</v>
          </cell>
          <cell r="AU807">
            <v>0</v>
          </cell>
          <cell r="AV807">
            <v>2562</v>
          </cell>
          <cell r="AW807">
            <v>4356.5474999999997</v>
          </cell>
          <cell r="AX807">
            <v>1045.4694</v>
          </cell>
        </row>
        <row r="808">
          <cell r="D808" t="str">
            <v>米田　裕之</v>
          </cell>
          <cell r="E808">
            <v>1005</v>
          </cell>
          <cell r="F808" t="str">
            <v>総務企画部</v>
          </cell>
          <cell r="G808">
            <v>100502</v>
          </cell>
          <cell r="H808" t="str">
            <v>総務Ｇ</v>
          </cell>
          <cell r="I808">
            <v>1</v>
          </cell>
          <cell r="J808" t="str">
            <v>部門1</v>
          </cell>
          <cell r="K808">
            <v>1001</v>
          </cell>
          <cell r="L808" t="str">
            <v>部門1-1</v>
          </cell>
          <cell r="M808">
            <v>100102</v>
          </cell>
          <cell r="N808" t="str">
            <v>一般職員</v>
          </cell>
          <cell r="O808">
            <v>200</v>
          </cell>
          <cell r="P808">
            <v>0</v>
          </cell>
          <cell r="Q808">
            <v>600000</v>
          </cell>
          <cell r="R808">
            <v>0</v>
          </cell>
          <cell r="S808">
            <v>0</v>
          </cell>
          <cell r="T808">
            <v>0</v>
          </cell>
          <cell r="U808">
            <v>0</v>
          </cell>
          <cell r="V808">
            <v>0</v>
          </cell>
          <cell r="W808">
            <v>0</v>
          </cell>
          <cell r="X808">
            <v>0</v>
          </cell>
          <cell r="Y808">
            <v>0</v>
          </cell>
          <cell r="Z808">
            <v>600000</v>
          </cell>
          <cell r="AA808">
            <v>0</v>
          </cell>
          <cell r="AB808">
            <v>0</v>
          </cell>
          <cell r="AC808">
            <v>0</v>
          </cell>
          <cell r="AD808">
            <v>0</v>
          </cell>
          <cell r="AE808">
            <v>0</v>
          </cell>
          <cell r="AF808">
            <v>0</v>
          </cell>
          <cell r="AG808">
            <v>0</v>
          </cell>
          <cell r="AH808">
            <v>0</v>
          </cell>
          <cell r="AI808">
            <v>0</v>
          </cell>
          <cell r="AJ808">
            <v>0</v>
          </cell>
          <cell r="AK808">
            <v>32702</v>
          </cell>
          <cell r="AL808">
            <v>4565</v>
          </cell>
          <cell r="AM808">
            <v>54169.8</v>
          </cell>
          <cell r="AN808">
            <v>930</v>
          </cell>
          <cell r="AO808">
            <v>0</v>
          </cell>
          <cell r="AP808">
            <v>0</v>
          </cell>
          <cell r="AQ808">
            <v>600000</v>
          </cell>
          <cell r="AR808">
            <v>0</v>
          </cell>
          <cell r="AS808">
            <v>0</v>
          </cell>
          <cell r="AT808">
            <v>0</v>
          </cell>
          <cell r="AU808">
            <v>0</v>
          </cell>
          <cell r="AV808">
            <v>0</v>
          </cell>
          <cell r="AW808">
            <v>0</v>
          </cell>
          <cell r="AX808">
            <v>0</v>
          </cell>
        </row>
        <row r="809">
          <cell r="D809" t="str">
            <v>山崎　正弘</v>
          </cell>
          <cell r="E809">
            <v>1003</v>
          </cell>
          <cell r="F809" t="str">
            <v>研修業務部</v>
          </cell>
          <cell r="G809">
            <v>100303</v>
          </cell>
          <cell r="H809" t="str">
            <v>招聘業務Ｇ</v>
          </cell>
          <cell r="I809">
            <v>1</v>
          </cell>
          <cell r="J809" t="str">
            <v>部門1</v>
          </cell>
          <cell r="K809">
            <v>1001</v>
          </cell>
          <cell r="L809" t="str">
            <v>部門1-1</v>
          </cell>
          <cell r="M809">
            <v>100102</v>
          </cell>
          <cell r="N809" t="str">
            <v>一般職員</v>
          </cell>
          <cell r="O809">
            <v>500</v>
          </cell>
          <cell r="P809">
            <v>392600</v>
          </cell>
          <cell r="Q809">
            <v>392600</v>
          </cell>
          <cell r="R809">
            <v>0</v>
          </cell>
          <cell r="S809">
            <v>0</v>
          </cell>
          <cell r="T809">
            <v>0</v>
          </cell>
          <cell r="U809">
            <v>0</v>
          </cell>
          <cell r="V809">
            <v>0</v>
          </cell>
          <cell r="W809">
            <v>0</v>
          </cell>
          <cell r="X809">
            <v>0</v>
          </cell>
          <cell r="Y809">
            <v>0</v>
          </cell>
          <cell r="Z809">
            <v>392600</v>
          </cell>
          <cell r="AA809">
            <v>0</v>
          </cell>
          <cell r="AB809">
            <v>47112</v>
          </cell>
          <cell r="AC809">
            <v>0</v>
          </cell>
          <cell r="AD809">
            <v>21800</v>
          </cell>
          <cell r="AE809">
            <v>0</v>
          </cell>
          <cell r="AF809">
            <v>17978</v>
          </cell>
          <cell r="AG809">
            <v>0</v>
          </cell>
          <cell r="AH809">
            <v>9828</v>
          </cell>
          <cell r="AI809">
            <v>54634</v>
          </cell>
          <cell r="AJ809">
            <v>0</v>
          </cell>
          <cell r="AK809">
            <v>22064</v>
          </cell>
          <cell r="AL809">
            <v>3080</v>
          </cell>
          <cell r="AM809">
            <v>48927.4</v>
          </cell>
          <cell r="AN809">
            <v>840</v>
          </cell>
          <cell r="AO809">
            <v>0</v>
          </cell>
          <cell r="AP809">
            <v>0</v>
          </cell>
          <cell r="AQ809">
            <v>543952</v>
          </cell>
          <cell r="AR809">
            <v>0</v>
          </cell>
          <cell r="AS809">
            <v>0</v>
          </cell>
          <cell r="AT809">
            <v>0</v>
          </cell>
          <cell r="AU809">
            <v>0</v>
          </cell>
          <cell r="AV809">
            <v>2719</v>
          </cell>
          <cell r="AW809">
            <v>4624.3519999999999</v>
          </cell>
          <cell r="AX809">
            <v>1109.662</v>
          </cell>
        </row>
        <row r="810">
          <cell r="D810" t="str">
            <v>大塚　光義</v>
          </cell>
          <cell r="E810">
            <v>1006</v>
          </cell>
          <cell r="F810" t="str">
            <v>東京研修センター</v>
          </cell>
          <cell r="G810">
            <v>100601</v>
          </cell>
          <cell r="H810" t="str">
            <v>ＴＫＣＧ</v>
          </cell>
          <cell r="I810">
            <v>1</v>
          </cell>
          <cell r="J810" t="str">
            <v>部門1</v>
          </cell>
          <cell r="K810">
            <v>1001</v>
          </cell>
          <cell r="L810" t="str">
            <v>部門1-1</v>
          </cell>
          <cell r="M810">
            <v>100102</v>
          </cell>
          <cell r="N810" t="str">
            <v>一般職員</v>
          </cell>
          <cell r="O810">
            <v>500</v>
          </cell>
          <cell r="P810">
            <v>401800</v>
          </cell>
          <cell r="Q810">
            <v>401800</v>
          </cell>
          <cell r="R810">
            <v>0</v>
          </cell>
          <cell r="S810">
            <v>0</v>
          </cell>
          <cell r="T810">
            <v>0</v>
          </cell>
          <cell r="U810">
            <v>0</v>
          </cell>
          <cell r="V810">
            <v>0</v>
          </cell>
          <cell r="W810">
            <v>0</v>
          </cell>
          <cell r="X810">
            <v>0</v>
          </cell>
          <cell r="Y810">
            <v>0</v>
          </cell>
          <cell r="Z810">
            <v>401800</v>
          </cell>
          <cell r="AA810">
            <v>0</v>
          </cell>
          <cell r="AB810">
            <v>49776</v>
          </cell>
          <cell r="AC810">
            <v>13000</v>
          </cell>
          <cell r="AD810">
            <v>27000</v>
          </cell>
          <cell r="AE810">
            <v>35000</v>
          </cell>
          <cell r="AF810">
            <v>6840</v>
          </cell>
          <cell r="AG810">
            <v>0</v>
          </cell>
          <cell r="AH810">
            <v>15200</v>
          </cell>
          <cell r="AI810">
            <v>197285</v>
          </cell>
          <cell r="AJ810">
            <v>0</v>
          </cell>
          <cell r="AK810">
            <v>27974</v>
          </cell>
          <cell r="AL810">
            <v>3905</v>
          </cell>
          <cell r="AM810">
            <v>54169.8</v>
          </cell>
          <cell r="AN810">
            <v>930</v>
          </cell>
          <cell r="AO810">
            <v>0</v>
          </cell>
          <cell r="AP810">
            <v>0</v>
          </cell>
          <cell r="AQ810">
            <v>745901</v>
          </cell>
          <cell r="AR810">
            <v>24763</v>
          </cell>
          <cell r="AS810">
            <v>0</v>
          </cell>
          <cell r="AT810">
            <v>0</v>
          </cell>
          <cell r="AU810">
            <v>9676</v>
          </cell>
          <cell r="AV810">
            <v>3729</v>
          </cell>
          <cell r="AW810">
            <v>6340.6634999999997</v>
          </cell>
          <cell r="AX810">
            <v>1521.6379999999999</v>
          </cell>
        </row>
        <row r="811">
          <cell r="D811" t="str">
            <v>三輪　直</v>
          </cell>
          <cell r="E811">
            <v>1006</v>
          </cell>
          <cell r="F811" t="str">
            <v>東京研修センター</v>
          </cell>
          <cell r="G811">
            <v>100601</v>
          </cell>
          <cell r="H811" t="str">
            <v>ＴＫＣＧ</v>
          </cell>
          <cell r="I811">
            <v>1</v>
          </cell>
          <cell r="J811" t="str">
            <v>部門1</v>
          </cell>
          <cell r="K811">
            <v>1001</v>
          </cell>
          <cell r="L811" t="str">
            <v>部門1-1</v>
          </cell>
          <cell r="M811">
            <v>100102</v>
          </cell>
          <cell r="N811" t="str">
            <v>一般職員</v>
          </cell>
          <cell r="O811">
            <v>300</v>
          </cell>
          <cell r="P811">
            <v>464100</v>
          </cell>
          <cell r="Q811">
            <v>464100</v>
          </cell>
          <cell r="R811">
            <v>0</v>
          </cell>
          <cell r="S811">
            <v>0</v>
          </cell>
          <cell r="T811">
            <v>0</v>
          </cell>
          <cell r="U811">
            <v>0</v>
          </cell>
          <cell r="V811">
            <v>0</v>
          </cell>
          <cell r="W811">
            <v>0</v>
          </cell>
          <cell r="X811">
            <v>0</v>
          </cell>
          <cell r="Y811">
            <v>0</v>
          </cell>
          <cell r="Z811">
            <v>464100</v>
          </cell>
          <cell r="AA811">
            <v>95000</v>
          </cell>
          <cell r="AB811">
            <v>70032</v>
          </cell>
          <cell r="AC811">
            <v>24500</v>
          </cell>
          <cell r="AD811">
            <v>27000</v>
          </cell>
          <cell r="AE811">
            <v>35000</v>
          </cell>
          <cell r="AF811">
            <v>13060</v>
          </cell>
          <cell r="AG811">
            <v>0</v>
          </cell>
          <cell r="AH811">
            <v>20050</v>
          </cell>
          <cell r="AI811">
            <v>0</v>
          </cell>
          <cell r="AJ811">
            <v>0</v>
          </cell>
          <cell r="AK811">
            <v>29550</v>
          </cell>
          <cell r="AL811">
            <v>4125</v>
          </cell>
          <cell r="AM811">
            <v>54169.8</v>
          </cell>
          <cell r="AN811">
            <v>930</v>
          </cell>
          <cell r="AO811">
            <v>0</v>
          </cell>
          <cell r="AP811">
            <v>0</v>
          </cell>
          <cell r="AQ811">
            <v>748742</v>
          </cell>
          <cell r="AR811">
            <v>0</v>
          </cell>
          <cell r="AS811">
            <v>0</v>
          </cell>
          <cell r="AT811">
            <v>0</v>
          </cell>
          <cell r="AU811">
            <v>0</v>
          </cell>
          <cell r="AV811">
            <v>3743</v>
          </cell>
          <cell r="AW811">
            <v>6365.0169999999998</v>
          </cell>
          <cell r="AX811">
            <v>1527.4336000000001</v>
          </cell>
        </row>
        <row r="812">
          <cell r="D812" t="str">
            <v>井上　優</v>
          </cell>
          <cell r="E812">
            <v>1001</v>
          </cell>
          <cell r="F812" t="str">
            <v>産業推進部</v>
          </cell>
          <cell r="G812">
            <v>100101</v>
          </cell>
          <cell r="H812" t="str">
            <v>産業国際化・インフラＧ</v>
          </cell>
          <cell r="I812">
            <v>1</v>
          </cell>
          <cell r="J812" t="str">
            <v>部門1</v>
          </cell>
          <cell r="K812">
            <v>1001</v>
          </cell>
          <cell r="L812" t="str">
            <v>部門1-1</v>
          </cell>
          <cell r="M812">
            <v>100102</v>
          </cell>
          <cell r="N812" t="str">
            <v>一般職員</v>
          </cell>
          <cell r="O812">
            <v>500</v>
          </cell>
          <cell r="P812">
            <v>392600</v>
          </cell>
          <cell r="Q812">
            <v>392600</v>
          </cell>
          <cell r="R812">
            <v>0</v>
          </cell>
          <cell r="S812">
            <v>0</v>
          </cell>
          <cell r="T812">
            <v>0</v>
          </cell>
          <cell r="U812">
            <v>0</v>
          </cell>
          <cell r="V812">
            <v>0</v>
          </cell>
          <cell r="W812">
            <v>0</v>
          </cell>
          <cell r="X812">
            <v>0</v>
          </cell>
          <cell r="Y812">
            <v>0</v>
          </cell>
          <cell r="Z812">
            <v>392600</v>
          </cell>
          <cell r="AA812">
            <v>0</v>
          </cell>
          <cell r="AB812">
            <v>50052</v>
          </cell>
          <cell r="AC812">
            <v>24500</v>
          </cell>
          <cell r="AD812">
            <v>0</v>
          </cell>
          <cell r="AE812">
            <v>0</v>
          </cell>
          <cell r="AF812">
            <v>23321</v>
          </cell>
          <cell r="AG812">
            <v>0</v>
          </cell>
          <cell r="AH812">
            <v>18778</v>
          </cell>
          <cell r="AI812">
            <v>61299</v>
          </cell>
          <cell r="AJ812">
            <v>0</v>
          </cell>
          <cell r="AK812">
            <v>20882</v>
          </cell>
          <cell r="AL812">
            <v>2915</v>
          </cell>
          <cell r="AM812">
            <v>46306.2</v>
          </cell>
          <cell r="AN812">
            <v>795</v>
          </cell>
          <cell r="AO812">
            <v>0</v>
          </cell>
          <cell r="AP812">
            <v>0</v>
          </cell>
          <cell r="AQ812">
            <v>570550</v>
          </cell>
          <cell r="AR812">
            <v>0</v>
          </cell>
          <cell r="AS812">
            <v>0</v>
          </cell>
          <cell r="AT812">
            <v>0</v>
          </cell>
          <cell r="AU812">
            <v>0</v>
          </cell>
          <cell r="AV812">
            <v>2852</v>
          </cell>
          <cell r="AW812">
            <v>4850.4250000000002</v>
          </cell>
          <cell r="AX812">
            <v>1163.922</v>
          </cell>
        </row>
        <row r="813">
          <cell r="D813" t="str">
            <v>田中　宏幸</v>
          </cell>
          <cell r="E813">
            <v>1003</v>
          </cell>
          <cell r="F813" t="str">
            <v>研修業務部</v>
          </cell>
          <cell r="G813">
            <v>100301</v>
          </cell>
          <cell r="H813" t="str">
            <v>受入業務Ｇ</v>
          </cell>
          <cell r="I813">
            <v>1</v>
          </cell>
          <cell r="J813" t="str">
            <v>部門1</v>
          </cell>
          <cell r="K813">
            <v>1001</v>
          </cell>
          <cell r="L813" t="str">
            <v>部門1-1</v>
          </cell>
          <cell r="M813">
            <v>100102</v>
          </cell>
          <cell r="N813" t="str">
            <v>一般職員</v>
          </cell>
          <cell r="O813">
            <v>300</v>
          </cell>
          <cell r="P813">
            <v>463300</v>
          </cell>
          <cell r="Q813">
            <v>463300</v>
          </cell>
          <cell r="R813">
            <v>0</v>
          </cell>
          <cell r="S813">
            <v>0</v>
          </cell>
          <cell r="T813">
            <v>0</v>
          </cell>
          <cell r="U813">
            <v>0</v>
          </cell>
          <cell r="V813">
            <v>0</v>
          </cell>
          <cell r="W813">
            <v>0</v>
          </cell>
          <cell r="X813">
            <v>0</v>
          </cell>
          <cell r="Y813">
            <v>0</v>
          </cell>
          <cell r="Z813">
            <v>463300</v>
          </cell>
          <cell r="AA813">
            <v>105000</v>
          </cell>
          <cell r="AB813">
            <v>72096</v>
          </cell>
          <cell r="AC813">
            <v>32500</v>
          </cell>
          <cell r="AD813">
            <v>0</v>
          </cell>
          <cell r="AE813">
            <v>0</v>
          </cell>
          <cell r="AF813">
            <v>18853</v>
          </cell>
          <cell r="AG813">
            <v>0</v>
          </cell>
          <cell r="AH813">
            <v>16400</v>
          </cell>
          <cell r="AI813">
            <v>0</v>
          </cell>
          <cell r="AJ813">
            <v>0</v>
          </cell>
          <cell r="AK813">
            <v>27974</v>
          </cell>
          <cell r="AL813">
            <v>3905</v>
          </cell>
          <cell r="AM813">
            <v>54169.8</v>
          </cell>
          <cell r="AN813">
            <v>930</v>
          </cell>
          <cell r="AO813">
            <v>0</v>
          </cell>
          <cell r="AP813">
            <v>0</v>
          </cell>
          <cell r="AQ813">
            <v>708149</v>
          </cell>
          <cell r="AR813">
            <v>0</v>
          </cell>
          <cell r="AS813">
            <v>0</v>
          </cell>
          <cell r="AT813">
            <v>0</v>
          </cell>
          <cell r="AU813">
            <v>0</v>
          </cell>
          <cell r="AV813">
            <v>3540</v>
          </cell>
          <cell r="AW813">
            <v>6020.0114999999996</v>
          </cell>
          <cell r="AX813">
            <v>1444.6239</v>
          </cell>
        </row>
        <row r="814">
          <cell r="D814" t="str">
            <v>川上　哲司</v>
          </cell>
          <cell r="E814">
            <v>1001</v>
          </cell>
          <cell r="F814" t="str">
            <v>役員他</v>
          </cell>
          <cell r="G814">
            <v>100101</v>
          </cell>
          <cell r="H814" t="str">
            <v>役員</v>
          </cell>
          <cell r="I814">
            <v>1</v>
          </cell>
          <cell r="J814" t="str">
            <v>部門1</v>
          </cell>
          <cell r="K814">
            <v>1001</v>
          </cell>
          <cell r="L814" t="str">
            <v>部門1-1</v>
          </cell>
          <cell r="M814">
            <v>100101</v>
          </cell>
          <cell r="N814" t="str">
            <v>役員</v>
          </cell>
          <cell r="O814">
            <v>100</v>
          </cell>
          <cell r="P814">
            <v>0</v>
          </cell>
          <cell r="Q814">
            <v>680000</v>
          </cell>
          <cell r="R814">
            <v>0</v>
          </cell>
          <cell r="S814">
            <v>0</v>
          </cell>
          <cell r="T814">
            <v>0</v>
          </cell>
          <cell r="U814">
            <v>0</v>
          </cell>
          <cell r="V814">
            <v>0</v>
          </cell>
          <cell r="W814">
            <v>0</v>
          </cell>
          <cell r="X814">
            <v>0</v>
          </cell>
          <cell r="Y814">
            <v>0</v>
          </cell>
          <cell r="Z814">
            <v>680000</v>
          </cell>
          <cell r="AA814">
            <v>0</v>
          </cell>
          <cell r="AB814">
            <v>0</v>
          </cell>
          <cell r="AC814">
            <v>0</v>
          </cell>
          <cell r="AD814">
            <v>0</v>
          </cell>
          <cell r="AE814">
            <v>0</v>
          </cell>
          <cell r="AF814">
            <v>16153</v>
          </cell>
          <cell r="AG814">
            <v>0</v>
          </cell>
          <cell r="AH814">
            <v>0</v>
          </cell>
          <cell r="AI814">
            <v>0</v>
          </cell>
          <cell r="AJ814">
            <v>0</v>
          </cell>
          <cell r="AK814">
            <v>26792</v>
          </cell>
          <cell r="AL814">
            <v>3740</v>
          </cell>
          <cell r="AM814">
            <v>54169.8</v>
          </cell>
          <cell r="AN814">
            <v>930</v>
          </cell>
          <cell r="AO814">
            <v>0</v>
          </cell>
          <cell r="AP814">
            <v>0</v>
          </cell>
          <cell r="AQ814">
            <v>818553</v>
          </cell>
          <cell r="AR814">
            <v>0</v>
          </cell>
          <cell r="AS814">
            <v>0</v>
          </cell>
          <cell r="AT814">
            <v>0</v>
          </cell>
          <cell r="AU814">
            <v>0</v>
          </cell>
          <cell r="AV814">
            <v>0</v>
          </cell>
          <cell r="AW814">
            <v>0</v>
          </cell>
          <cell r="AX814">
            <v>0</v>
          </cell>
        </row>
        <row r="815">
          <cell r="D815" t="str">
            <v>丸山　紀子</v>
          </cell>
          <cell r="E815">
            <v>1006</v>
          </cell>
          <cell r="F815" t="str">
            <v>東京研修センター</v>
          </cell>
          <cell r="G815">
            <v>100601</v>
          </cell>
          <cell r="H815" t="str">
            <v>ＴＫＣＧ</v>
          </cell>
          <cell r="I815">
            <v>1</v>
          </cell>
          <cell r="J815" t="str">
            <v>部門1</v>
          </cell>
          <cell r="K815">
            <v>1001</v>
          </cell>
          <cell r="L815" t="str">
            <v>部門1-1</v>
          </cell>
          <cell r="M815">
            <v>100102</v>
          </cell>
          <cell r="N815" t="str">
            <v>一般職員</v>
          </cell>
          <cell r="O815">
            <v>300</v>
          </cell>
          <cell r="P815">
            <v>457400</v>
          </cell>
          <cell r="Q815">
            <v>457400</v>
          </cell>
          <cell r="R815">
            <v>0</v>
          </cell>
          <cell r="S815">
            <v>0</v>
          </cell>
          <cell r="T815">
            <v>0</v>
          </cell>
          <cell r="U815">
            <v>0</v>
          </cell>
          <cell r="V815">
            <v>0</v>
          </cell>
          <cell r="W815">
            <v>0</v>
          </cell>
          <cell r="X815">
            <v>0</v>
          </cell>
          <cell r="Y815">
            <v>0</v>
          </cell>
          <cell r="Z815">
            <v>457400</v>
          </cell>
          <cell r="AA815">
            <v>105000</v>
          </cell>
          <cell r="AB815">
            <v>67488</v>
          </cell>
          <cell r="AC815">
            <v>0</v>
          </cell>
          <cell r="AD815">
            <v>0</v>
          </cell>
          <cell r="AE815">
            <v>0</v>
          </cell>
          <cell r="AF815">
            <v>7911</v>
          </cell>
          <cell r="AG815">
            <v>0</v>
          </cell>
          <cell r="AH815">
            <v>9900</v>
          </cell>
          <cell r="AI815">
            <v>0</v>
          </cell>
          <cell r="AJ815">
            <v>0</v>
          </cell>
          <cell r="AK815">
            <v>25610</v>
          </cell>
          <cell r="AL815">
            <v>3575</v>
          </cell>
          <cell r="AM815">
            <v>54169.8</v>
          </cell>
          <cell r="AN815">
            <v>930</v>
          </cell>
          <cell r="AO815">
            <v>0</v>
          </cell>
          <cell r="AP815">
            <v>0</v>
          </cell>
          <cell r="AQ815">
            <v>647699</v>
          </cell>
          <cell r="AR815">
            <v>0</v>
          </cell>
          <cell r="AS815">
            <v>0</v>
          </cell>
          <cell r="AT815">
            <v>0</v>
          </cell>
          <cell r="AU815">
            <v>0</v>
          </cell>
          <cell r="AV815">
            <v>3238</v>
          </cell>
          <cell r="AW815">
            <v>5505.9364999999998</v>
          </cell>
          <cell r="AX815">
            <v>1321.3059000000001</v>
          </cell>
        </row>
        <row r="816">
          <cell r="D816" t="str">
            <v>下大澤　祐二</v>
          </cell>
          <cell r="E816">
            <v>1001</v>
          </cell>
          <cell r="F816" t="str">
            <v>役員他</v>
          </cell>
          <cell r="G816">
            <v>100101</v>
          </cell>
          <cell r="H816" t="str">
            <v>役員</v>
          </cell>
          <cell r="I816">
            <v>1</v>
          </cell>
          <cell r="J816" t="str">
            <v>部門1</v>
          </cell>
          <cell r="K816">
            <v>1001</v>
          </cell>
          <cell r="L816" t="str">
            <v>部門1-1</v>
          </cell>
          <cell r="M816">
            <v>100101</v>
          </cell>
          <cell r="N816" t="str">
            <v>役員</v>
          </cell>
          <cell r="O816">
            <v>100</v>
          </cell>
          <cell r="P816">
            <v>0</v>
          </cell>
          <cell r="Q816">
            <v>680000</v>
          </cell>
          <cell r="R816">
            <v>0</v>
          </cell>
          <cell r="S816">
            <v>0</v>
          </cell>
          <cell r="T816">
            <v>0</v>
          </cell>
          <cell r="U816">
            <v>0</v>
          </cell>
          <cell r="V816">
            <v>0</v>
          </cell>
          <cell r="W816">
            <v>0</v>
          </cell>
          <cell r="X816">
            <v>0</v>
          </cell>
          <cell r="Y816">
            <v>0</v>
          </cell>
          <cell r="Z816">
            <v>680000</v>
          </cell>
          <cell r="AA816">
            <v>0</v>
          </cell>
          <cell r="AB816">
            <v>0</v>
          </cell>
          <cell r="AC816">
            <v>0</v>
          </cell>
          <cell r="AD816">
            <v>0</v>
          </cell>
          <cell r="AE816">
            <v>0</v>
          </cell>
          <cell r="AF816">
            <v>11116</v>
          </cell>
          <cell r="AG816">
            <v>0</v>
          </cell>
          <cell r="AH816">
            <v>0</v>
          </cell>
          <cell r="AI816">
            <v>0</v>
          </cell>
          <cell r="AJ816">
            <v>0</v>
          </cell>
          <cell r="AK816">
            <v>32702</v>
          </cell>
          <cell r="AL816">
            <v>4565</v>
          </cell>
          <cell r="AM816">
            <v>54169.8</v>
          </cell>
          <cell r="AN816">
            <v>930</v>
          </cell>
          <cell r="AO816">
            <v>0</v>
          </cell>
          <cell r="AP816">
            <v>0</v>
          </cell>
          <cell r="AQ816">
            <v>813516</v>
          </cell>
          <cell r="AR816">
            <v>0</v>
          </cell>
          <cell r="AS816">
            <v>0</v>
          </cell>
          <cell r="AT816">
            <v>0</v>
          </cell>
          <cell r="AU816">
            <v>0</v>
          </cell>
          <cell r="AV816">
            <v>0</v>
          </cell>
          <cell r="AW816">
            <v>0</v>
          </cell>
          <cell r="AX816">
            <v>0</v>
          </cell>
        </row>
        <row r="817">
          <cell r="D817" t="str">
            <v>田中　秀穂</v>
          </cell>
          <cell r="E817">
            <v>1001</v>
          </cell>
          <cell r="F817" t="str">
            <v>産業推進部</v>
          </cell>
          <cell r="G817">
            <v>100101</v>
          </cell>
          <cell r="H817" t="str">
            <v>産業国際化・インフラＧ</v>
          </cell>
          <cell r="I817">
            <v>1</v>
          </cell>
          <cell r="J817" t="str">
            <v>部門1</v>
          </cell>
          <cell r="K817">
            <v>1001</v>
          </cell>
          <cell r="L817" t="str">
            <v>部門1-1</v>
          </cell>
          <cell r="M817">
            <v>100102</v>
          </cell>
          <cell r="N817" t="str">
            <v>一般職員</v>
          </cell>
          <cell r="O817">
            <v>300</v>
          </cell>
          <cell r="P817">
            <v>461300</v>
          </cell>
          <cell r="Q817">
            <v>461300</v>
          </cell>
          <cell r="R817">
            <v>0</v>
          </cell>
          <cell r="S817">
            <v>0</v>
          </cell>
          <cell r="T817">
            <v>0</v>
          </cell>
          <cell r="U817">
            <v>0</v>
          </cell>
          <cell r="V817">
            <v>0</v>
          </cell>
          <cell r="W817">
            <v>0</v>
          </cell>
          <cell r="X817">
            <v>0</v>
          </cell>
          <cell r="Y817">
            <v>0</v>
          </cell>
          <cell r="Z817">
            <v>461300</v>
          </cell>
          <cell r="AA817">
            <v>105000</v>
          </cell>
          <cell r="AB817">
            <v>70296</v>
          </cell>
          <cell r="AC817">
            <v>19500</v>
          </cell>
          <cell r="AD817">
            <v>27000</v>
          </cell>
          <cell r="AE817">
            <v>0</v>
          </cell>
          <cell r="AF817">
            <v>10265</v>
          </cell>
          <cell r="AG817">
            <v>0</v>
          </cell>
          <cell r="AH817">
            <v>5000</v>
          </cell>
          <cell r="AI817">
            <v>0</v>
          </cell>
          <cell r="AJ817">
            <v>0</v>
          </cell>
          <cell r="AK817">
            <v>26792</v>
          </cell>
          <cell r="AL817">
            <v>3740</v>
          </cell>
          <cell r="AM817">
            <v>54169.8</v>
          </cell>
          <cell r="AN817">
            <v>930</v>
          </cell>
          <cell r="AO817">
            <v>0</v>
          </cell>
          <cell r="AP817">
            <v>0</v>
          </cell>
          <cell r="AQ817">
            <v>798361</v>
          </cell>
          <cell r="AR817">
            <v>0</v>
          </cell>
          <cell r="AS817">
            <v>0</v>
          </cell>
          <cell r="AT817">
            <v>0</v>
          </cell>
          <cell r="AU817">
            <v>0</v>
          </cell>
          <cell r="AV817">
            <v>3491</v>
          </cell>
          <cell r="AW817">
            <v>5936.8734999999997</v>
          </cell>
          <cell r="AX817">
            <v>1424.6564000000001</v>
          </cell>
        </row>
        <row r="818">
          <cell r="D818" t="str">
            <v>高橋　千賀子</v>
          </cell>
          <cell r="E818">
            <v>1003</v>
          </cell>
          <cell r="F818" t="str">
            <v>研修業務部</v>
          </cell>
          <cell r="G818">
            <v>100304</v>
          </cell>
          <cell r="H818" t="str">
            <v>受入経理Ｇ</v>
          </cell>
          <cell r="I818">
            <v>1</v>
          </cell>
          <cell r="J818" t="str">
            <v>部門1</v>
          </cell>
          <cell r="K818">
            <v>1001</v>
          </cell>
          <cell r="L818" t="str">
            <v>部門1-1</v>
          </cell>
          <cell r="M818">
            <v>100102</v>
          </cell>
          <cell r="N818" t="str">
            <v>一般職員</v>
          </cell>
          <cell r="O818">
            <v>300</v>
          </cell>
          <cell r="P818">
            <v>397100</v>
          </cell>
          <cell r="Q818">
            <v>397100</v>
          </cell>
          <cell r="R818">
            <v>0</v>
          </cell>
          <cell r="S818">
            <v>0</v>
          </cell>
          <cell r="T818">
            <v>0</v>
          </cell>
          <cell r="U818">
            <v>0</v>
          </cell>
          <cell r="V818">
            <v>0</v>
          </cell>
          <cell r="W818">
            <v>0</v>
          </cell>
          <cell r="X818">
            <v>0</v>
          </cell>
          <cell r="Y818">
            <v>0</v>
          </cell>
          <cell r="Z818">
            <v>397100</v>
          </cell>
          <cell r="AA818">
            <v>45000</v>
          </cell>
          <cell r="AB818">
            <v>55812</v>
          </cell>
          <cell r="AC818">
            <v>23000</v>
          </cell>
          <cell r="AD818">
            <v>0</v>
          </cell>
          <cell r="AE818">
            <v>0</v>
          </cell>
          <cell r="AF818">
            <v>14645</v>
          </cell>
          <cell r="AG818">
            <v>0</v>
          </cell>
          <cell r="AH818">
            <v>0</v>
          </cell>
          <cell r="AI818">
            <v>0</v>
          </cell>
          <cell r="AJ818">
            <v>0</v>
          </cell>
          <cell r="AK818">
            <v>20882</v>
          </cell>
          <cell r="AL818">
            <v>2915</v>
          </cell>
          <cell r="AM818">
            <v>46306.2</v>
          </cell>
          <cell r="AN818">
            <v>795</v>
          </cell>
          <cell r="AO818">
            <v>0</v>
          </cell>
          <cell r="AP818">
            <v>0</v>
          </cell>
          <cell r="AQ818">
            <v>635557</v>
          </cell>
          <cell r="AR818">
            <v>0</v>
          </cell>
          <cell r="AS818">
            <v>0</v>
          </cell>
          <cell r="AT818">
            <v>0</v>
          </cell>
          <cell r="AU818">
            <v>0</v>
          </cell>
          <cell r="AV818">
            <v>2677</v>
          </cell>
          <cell r="AW818">
            <v>4553.0195000000003</v>
          </cell>
          <cell r="AX818">
            <v>1092.5362</v>
          </cell>
        </row>
        <row r="819">
          <cell r="D819" t="str">
            <v>ウィヤカーン　真理</v>
          </cell>
          <cell r="E819">
            <v>1006</v>
          </cell>
          <cell r="F819" t="str">
            <v>東京研修センター</v>
          </cell>
          <cell r="G819">
            <v>100601</v>
          </cell>
          <cell r="H819" t="str">
            <v>ＴＫＣＧ</v>
          </cell>
          <cell r="I819">
            <v>1</v>
          </cell>
          <cell r="J819" t="str">
            <v>部門1</v>
          </cell>
          <cell r="K819">
            <v>1001</v>
          </cell>
          <cell r="L819" t="str">
            <v>部門1-1</v>
          </cell>
          <cell r="M819">
            <v>100102</v>
          </cell>
          <cell r="N819" t="str">
            <v>一般職員</v>
          </cell>
          <cell r="O819">
            <v>500</v>
          </cell>
          <cell r="P819">
            <v>399500</v>
          </cell>
          <cell r="Q819">
            <v>399500</v>
          </cell>
          <cell r="R819">
            <v>0</v>
          </cell>
          <cell r="S819">
            <v>0</v>
          </cell>
          <cell r="T819">
            <v>0</v>
          </cell>
          <cell r="U819">
            <v>0</v>
          </cell>
          <cell r="V819">
            <v>0</v>
          </cell>
          <cell r="W819">
            <v>0</v>
          </cell>
          <cell r="X819">
            <v>0</v>
          </cell>
          <cell r="Y819">
            <v>0</v>
          </cell>
          <cell r="Z819">
            <v>399500</v>
          </cell>
          <cell r="AA819">
            <v>0</v>
          </cell>
          <cell r="AB819">
            <v>49320</v>
          </cell>
          <cell r="AC819">
            <v>11500</v>
          </cell>
          <cell r="AD819">
            <v>0</v>
          </cell>
          <cell r="AE819">
            <v>0</v>
          </cell>
          <cell r="AF819">
            <v>22700</v>
          </cell>
          <cell r="AG819">
            <v>0</v>
          </cell>
          <cell r="AH819">
            <v>15952</v>
          </cell>
          <cell r="AI819">
            <v>20549</v>
          </cell>
          <cell r="AJ819">
            <v>0</v>
          </cell>
          <cell r="AK819">
            <v>20882</v>
          </cell>
          <cell r="AL819">
            <v>2915</v>
          </cell>
          <cell r="AM819">
            <v>46306.2</v>
          </cell>
          <cell r="AN819">
            <v>795</v>
          </cell>
          <cell r="AO819">
            <v>0</v>
          </cell>
          <cell r="AP819">
            <v>0</v>
          </cell>
          <cell r="AQ819">
            <v>519521</v>
          </cell>
          <cell r="AR819">
            <v>0</v>
          </cell>
          <cell r="AS819">
            <v>0</v>
          </cell>
          <cell r="AT819">
            <v>0</v>
          </cell>
          <cell r="AU819">
            <v>0</v>
          </cell>
          <cell r="AV819">
            <v>2597</v>
          </cell>
          <cell r="AW819">
            <v>4416.5334999999995</v>
          </cell>
          <cell r="AX819">
            <v>1059.8227999999999</v>
          </cell>
        </row>
        <row r="820">
          <cell r="D820" t="str">
            <v>山口　千恵子</v>
          </cell>
          <cell r="E820">
            <v>1008</v>
          </cell>
          <cell r="F820" t="str">
            <v>HIDA総合研究所</v>
          </cell>
          <cell r="G820">
            <v>100801</v>
          </cell>
          <cell r="H820" t="str">
            <v>調査企画Ｇ</v>
          </cell>
          <cell r="I820">
            <v>1</v>
          </cell>
          <cell r="J820" t="str">
            <v>部門1</v>
          </cell>
          <cell r="K820">
            <v>1001</v>
          </cell>
          <cell r="L820" t="str">
            <v>部門1-1</v>
          </cell>
          <cell r="M820">
            <v>100102</v>
          </cell>
          <cell r="N820" t="str">
            <v>一般職員</v>
          </cell>
          <cell r="O820">
            <v>300</v>
          </cell>
          <cell r="P820">
            <v>461300</v>
          </cell>
          <cell r="Q820">
            <v>461300</v>
          </cell>
          <cell r="R820">
            <v>0</v>
          </cell>
          <cell r="S820">
            <v>0</v>
          </cell>
          <cell r="T820">
            <v>0</v>
          </cell>
          <cell r="U820">
            <v>0</v>
          </cell>
          <cell r="V820">
            <v>0</v>
          </cell>
          <cell r="W820">
            <v>0</v>
          </cell>
          <cell r="X820">
            <v>0</v>
          </cell>
          <cell r="Y820">
            <v>0</v>
          </cell>
          <cell r="Z820">
            <v>461300</v>
          </cell>
          <cell r="AA820">
            <v>105000</v>
          </cell>
          <cell r="AB820">
            <v>67956</v>
          </cell>
          <cell r="AC820">
            <v>0</v>
          </cell>
          <cell r="AD820">
            <v>27000</v>
          </cell>
          <cell r="AE820">
            <v>0</v>
          </cell>
          <cell r="AF820">
            <v>13208</v>
          </cell>
          <cell r="AG820">
            <v>0</v>
          </cell>
          <cell r="AH820">
            <v>0</v>
          </cell>
          <cell r="AI820">
            <v>0</v>
          </cell>
          <cell r="AJ820">
            <v>0</v>
          </cell>
          <cell r="AK820">
            <v>25610</v>
          </cell>
          <cell r="AL820">
            <v>3575</v>
          </cell>
          <cell r="AM820">
            <v>54169.8</v>
          </cell>
          <cell r="AN820">
            <v>930</v>
          </cell>
          <cell r="AO820">
            <v>0</v>
          </cell>
          <cell r="AP820">
            <v>0</v>
          </cell>
          <cell r="AQ820">
            <v>674464</v>
          </cell>
          <cell r="AR820">
            <v>0</v>
          </cell>
          <cell r="AS820">
            <v>0</v>
          </cell>
          <cell r="AT820">
            <v>0</v>
          </cell>
          <cell r="AU820">
            <v>0</v>
          </cell>
          <cell r="AV820">
            <v>3372</v>
          </cell>
          <cell r="AW820">
            <v>5733.2640000000001</v>
          </cell>
          <cell r="AX820">
            <v>1375.9065000000001</v>
          </cell>
        </row>
        <row r="821">
          <cell r="D821" t="str">
            <v>名波　澄人</v>
          </cell>
          <cell r="E821">
            <v>1007</v>
          </cell>
          <cell r="F821" t="str">
            <v>関西研修センター</v>
          </cell>
          <cell r="G821">
            <v>100701</v>
          </cell>
          <cell r="H821" t="str">
            <v>ＫＫＣＧ</v>
          </cell>
          <cell r="I821">
            <v>1</v>
          </cell>
          <cell r="J821" t="str">
            <v>部門1</v>
          </cell>
          <cell r="K821">
            <v>1001</v>
          </cell>
          <cell r="L821" t="str">
            <v>部門1-1</v>
          </cell>
          <cell r="M821">
            <v>100102</v>
          </cell>
          <cell r="N821" t="str">
            <v>一般職員</v>
          </cell>
          <cell r="O821">
            <v>500</v>
          </cell>
          <cell r="P821">
            <v>392600</v>
          </cell>
          <cell r="Q821">
            <v>392600</v>
          </cell>
          <cell r="R821">
            <v>0</v>
          </cell>
          <cell r="S821">
            <v>0</v>
          </cell>
          <cell r="T821">
            <v>0</v>
          </cell>
          <cell r="U821">
            <v>0</v>
          </cell>
          <cell r="V821">
            <v>0</v>
          </cell>
          <cell r="W821">
            <v>0</v>
          </cell>
          <cell r="X821">
            <v>0</v>
          </cell>
          <cell r="Y821">
            <v>0</v>
          </cell>
          <cell r="Z821">
            <v>392600</v>
          </cell>
          <cell r="AA821">
            <v>0</v>
          </cell>
          <cell r="AB821">
            <v>48672</v>
          </cell>
          <cell r="AC821">
            <v>13000</v>
          </cell>
          <cell r="AD821">
            <v>27000</v>
          </cell>
          <cell r="AE821">
            <v>0</v>
          </cell>
          <cell r="AF821">
            <v>8388</v>
          </cell>
          <cell r="AG821">
            <v>0</v>
          </cell>
          <cell r="AH821">
            <v>10507</v>
          </cell>
          <cell r="AI821">
            <v>116325</v>
          </cell>
          <cell r="AJ821">
            <v>-21893</v>
          </cell>
          <cell r="AK821">
            <v>22064</v>
          </cell>
          <cell r="AL821">
            <v>3080</v>
          </cell>
          <cell r="AM821">
            <v>48927.4</v>
          </cell>
          <cell r="AN821">
            <v>840</v>
          </cell>
          <cell r="AO821">
            <v>0</v>
          </cell>
          <cell r="AP821">
            <v>0</v>
          </cell>
          <cell r="AQ821">
            <v>594599</v>
          </cell>
          <cell r="AR821">
            <v>7446</v>
          </cell>
          <cell r="AS821">
            <v>0</v>
          </cell>
          <cell r="AT821">
            <v>0</v>
          </cell>
          <cell r="AU821">
            <v>0</v>
          </cell>
          <cell r="AV821">
            <v>2972</v>
          </cell>
          <cell r="AW821">
            <v>5055.0865000000003</v>
          </cell>
          <cell r="AX821">
            <v>1212.9819</v>
          </cell>
        </row>
        <row r="822">
          <cell r="D822" t="str">
            <v>宮本　真一</v>
          </cell>
          <cell r="E822">
            <v>1007</v>
          </cell>
          <cell r="F822" t="str">
            <v>関西研修センター</v>
          </cell>
          <cell r="G822">
            <v>100701</v>
          </cell>
          <cell r="H822" t="str">
            <v>ＫＫＣＧ</v>
          </cell>
          <cell r="I822">
            <v>1</v>
          </cell>
          <cell r="J822" t="str">
            <v>部門1</v>
          </cell>
          <cell r="K822">
            <v>1001</v>
          </cell>
          <cell r="L822" t="str">
            <v>部門1-1</v>
          </cell>
          <cell r="M822">
            <v>100102</v>
          </cell>
          <cell r="N822" t="str">
            <v>一般職員</v>
          </cell>
          <cell r="O822">
            <v>300</v>
          </cell>
          <cell r="P822">
            <v>457400</v>
          </cell>
          <cell r="Q822">
            <v>457400</v>
          </cell>
          <cell r="R822">
            <v>0</v>
          </cell>
          <cell r="S822">
            <v>0</v>
          </cell>
          <cell r="T822">
            <v>0</v>
          </cell>
          <cell r="U822">
            <v>0</v>
          </cell>
          <cell r="V822">
            <v>0</v>
          </cell>
          <cell r="W822">
            <v>0</v>
          </cell>
          <cell r="X822">
            <v>0</v>
          </cell>
          <cell r="Y822">
            <v>0</v>
          </cell>
          <cell r="Z822">
            <v>457400</v>
          </cell>
          <cell r="AA822">
            <v>105000</v>
          </cell>
          <cell r="AB822">
            <v>71388</v>
          </cell>
          <cell r="AC822">
            <v>32500</v>
          </cell>
          <cell r="AD822">
            <v>27000</v>
          </cell>
          <cell r="AE822">
            <v>41000</v>
          </cell>
          <cell r="AF822">
            <v>8388</v>
          </cell>
          <cell r="AG822">
            <v>0</v>
          </cell>
          <cell r="AH822">
            <v>17900</v>
          </cell>
          <cell r="AI822">
            <v>0</v>
          </cell>
          <cell r="AJ822">
            <v>0</v>
          </cell>
          <cell r="AK822">
            <v>29550</v>
          </cell>
          <cell r="AL822">
            <v>4125</v>
          </cell>
          <cell r="AM822">
            <v>54169.8</v>
          </cell>
          <cell r="AN822">
            <v>930</v>
          </cell>
          <cell r="AO822">
            <v>0</v>
          </cell>
          <cell r="AP822">
            <v>0</v>
          </cell>
          <cell r="AQ822">
            <v>760576</v>
          </cell>
          <cell r="AR822">
            <v>0</v>
          </cell>
          <cell r="AS822">
            <v>0</v>
          </cell>
          <cell r="AT822">
            <v>0</v>
          </cell>
          <cell r="AU822">
            <v>0</v>
          </cell>
          <cell r="AV822">
            <v>3802</v>
          </cell>
          <cell r="AW822">
            <v>6465.7759999999998</v>
          </cell>
          <cell r="AX822">
            <v>1551.575</v>
          </cell>
        </row>
        <row r="823">
          <cell r="D823" t="str">
            <v>木戸　孝之</v>
          </cell>
          <cell r="E823">
            <v>1002</v>
          </cell>
          <cell r="F823" t="str">
            <v>派遣業務部</v>
          </cell>
          <cell r="G823">
            <v>100202</v>
          </cell>
          <cell r="H823" t="str">
            <v>庶務経理Ｇ</v>
          </cell>
          <cell r="I823">
            <v>1</v>
          </cell>
          <cell r="J823" t="str">
            <v>部門1</v>
          </cell>
          <cell r="K823">
            <v>1001</v>
          </cell>
          <cell r="L823" t="str">
            <v>部門1-1</v>
          </cell>
          <cell r="M823">
            <v>100102</v>
          </cell>
          <cell r="N823" t="str">
            <v>一般職員</v>
          </cell>
          <cell r="O823">
            <v>300</v>
          </cell>
          <cell r="P823">
            <v>427800</v>
          </cell>
          <cell r="Q823">
            <v>427800</v>
          </cell>
          <cell r="R823">
            <v>0</v>
          </cell>
          <cell r="S823">
            <v>0</v>
          </cell>
          <cell r="T823">
            <v>0</v>
          </cell>
          <cell r="U823">
            <v>0</v>
          </cell>
          <cell r="V823">
            <v>0</v>
          </cell>
          <cell r="W823">
            <v>0</v>
          </cell>
          <cell r="X823">
            <v>0</v>
          </cell>
          <cell r="Y823">
            <v>0</v>
          </cell>
          <cell r="Z823">
            <v>427800</v>
          </cell>
          <cell r="AA823">
            <v>75000</v>
          </cell>
          <cell r="AB823">
            <v>60336</v>
          </cell>
          <cell r="AC823">
            <v>0</v>
          </cell>
          <cell r="AD823">
            <v>0</v>
          </cell>
          <cell r="AE823">
            <v>0</v>
          </cell>
          <cell r="AF823">
            <v>15373</v>
          </cell>
          <cell r="AG823">
            <v>0</v>
          </cell>
          <cell r="AH823">
            <v>9900</v>
          </cell>
          <cell r="AI823">
            <v>0</v>
          </cell>
          <cell r="AJ823">
            <v>0</v>
          </cell>
          <cell r="AK823">
            <v>23246</v>
          </cell>
          <cell r="AL823">
            <v>3245</v>
          </cell>
          <cell r="AM823">
            <v>51548.6</v>
          </cell>
          <cell r="AN823">
            <v>885</v>
          </cell>
          <cell r="AO823">
            <v>0</v>
          </cell>
          <cell r="AP823">
            <v>0</v>
          </cell>
          <cell r="AQ823">
            <v>588409</v>
          </cell>
          <cell r="AR823">
            <v>0</v>
          </cell>
          <cell r="AS823">
            <v>0</v>
          </cell>
          <cell r="AT823">
            <v>0</v>
          </cell>
          <cell r="AU823">
            <v>0</v>
          </cell>
          <cell r="AV823">
            <v>2942</v>
          </cell>
          <cell r="AW823">
            <v>5001.5214999999998</v>
          </cell>
          <cell r="AX823">
            <v>1200.3543</v>
          </cell>
        </row>
        <row r="824">
          <cell r="D824" t="str">
            <v>鈴木　裕典</v>
          </cell>
          <cell r="E824">
            <v>1004</v>
          </cell>
          <cell r="F824" t="str">
            <v>事業統括部</v>
          </cell>
          <cell r="G824">
            <v>100401</v>
          </cell>
          <cell r="H824" t="str">
            <v>事業統括Ｇ</v>
          </cell>
          <cell r="I824">
            <v>1</v>
          </cell>
          <cell r="J824" t="str">
            <v>部門1</v>
          </cell>
          <cell r="K824">
            <v>1001</v>
          </cell>
          <cell r="L824" t="str">
            <v>部門1-1</v>
          </cell>
          <cell r="M824">
            <v>100102</v>
          </cell>
          <cell r="N824" t="str">
            <v>一般職員</v>
          </cell>
          <cell r="O824">
            <v>500</v>
          </cell>
          <cell r="P824">
            <v>377800</v>
          </cell>
          <cell r="Q824">
            <v>377800</v>
          </cell>
          <cell r="R824">
            <v>0</v>
          </cell>
          <cell r="S824">
            <v>0</v>
          </cell>
          <cell r="T824">
            <v>0</v>
          </cell>
          <cell r="U824">
            <v>0</v>
          </cell>
          <cell r="V824">
            <v>0</v>
          </cell>
          <cell r="W824">
            <v>0</v>
          </cell>
          <cell r="X824">
            <v>0</v>
          </cell>
          <cell r="Y824">
            <v>0</v>
          </cell>
          <cell r="Z824">
            <v>377800</v>
          </cell>
          <cell r="AA824">
            <v>0</v>
          </cell>
          <cell r="AB824">
            <v>47436</v>
          </cell>
          <cell r="AC824">
            <v>17500</v>
          </cell>
          <cell r="AD824">
            <v>0</v>
          </cell>
          <cell r="AE824">
            <v>0</v>
          </cell>
          <cell r="AF824">
            <v>27752</v>
          </cell>
          <cell r="AG824">
            <v>0</v>
          </cell>
          <cell r="AH824">
            <v>7564</v>
          </cell>
          <cell r="AI824">
            <v>60581</v>
          </cell>
          <cell r="AJ824">
            <v>0</v>
          </cell>
          <cell r="AK824">
            <v>19700</v>
          </cell>
          <cell r="AL824">
            <v>2750</v>
          </cell>
          <cell r="AM824">
            <v>43685</v>
          </cell>
          <cell r="AN824">
            <v>750</v>
          </cell>
          <cell r="AO824">
            <v>0</v>
          </cell>
          <cell r="AP824">
            <v>0</v>
          </cell>
          <cell r="AQ824">
            <v>538633</v>
          </cell>
          <cell r="AR824">
            <v>0</v>
          </cell>
          <cell r="AS824">
            <v>0</v>
          </cell>
          <cell r="AT824">
            <v>0</v>
          </cell>
          <cell r="AU824">
            <v>0</v>
          </cell>
          <cell r="AV824">
            <v>2693</v>
          </cell>
          <cell r="AW824">
            <v>4578.5455000000002</v>
          </cell>
          <cell r="AX824">
            <v>1098.8113000000001</v>
          </cell>
        </row>
        <row r="825">
          <cell r="D825" t="str">
            <v>市川　健史</v>
          </cell>
          <cell r="E825">
            <v>1005</v>
          </cell>
          <cell r="F825" t="str">
            <v>総務企画部</v>
          </cell>
          <cell r="G825">
            <v>100502</v>
          </cell>
          <cell r="H825" t="str">
            <v>総務Ｇ</v>
          </cell>
          <cell r="I825">
            <v>1</v>
          </cell>
          <cell r="J825" t="str">
            <v>部門1</v>
          </cell>
          <cell r="K825">
            <v>1001</v>
          </cell>
          <cell r="L825" t="str">
            <v>部門1-1</v>
          </cell>
          <cell r="M825">
            <v>100102</v>
          </cell>
          <cell r="N825" t="str">
            <v>一般職員</v>
          </cell>
          <cell r="O825">
            <v>300</v>
          </cell>
          <cell r="P825">
            <v>457400</v>
          </cell>
          <cell r="Q825">
            <v>457400</v>
          </cell>
          <cell r="R825">
            <v>0</v>
          </cell>
          <cell r="S825">
            <v>0</v>
          </cell>
          <cell r="T825">
            <v>0</v>
          </cell>
          <cell r="U825">
            <v>0</v>
          </cell>
          <cell r="V825">
            <v>0</v>
          </cell>
          <cell r="W825">
            <v>0</v>
          </cell>
          <cell r="X825">
            <v>0</v>
          </cell>
          <cell r="Y825">
            <v>0</v>
          </cell>
          <cell r="Z825">
            <v>457400</v>
          </cell>
          <cell r="AA825">
            <v>105000</v>
          </cell>
          <cell r="AB825">
            <v>72588</v>
          </cell>
          <cell r="AC825">
            <v>42500</v>
          </cell>
          <cell r="AD825">
            <v>0</v>
          </cell>
          <cell r="AE825">
            <v>0</v>
          </cell>
          <cell r="AF825">
            <v>9126</v>
          </cell>
          <cell r="AG825">
            <v>0</v>
          </cell>
          <cell r="AH825">
            <v>7200</v>
          </cell>
          <cell r="AI825">
            <v>0</v>
          </cell>
          <cell r="AJ825">
            <v>0</v>
          </cell>
          <cell r="AK825">
            <v>27974</v>
          </cell>
          <cell r="AL825">
            <v>3905</v>
          </cell>
          <cell r="AM825">
            <v>54169.8</v>
          </cell>
          <cell r="AN825">
            <v>930</v>
          </cell>
          <cell r="AO825">
            <v>0</v>
          </cell>
          <cell r="AP825">
            <v>0</v>
          </cell>
          <cell r="AQ825">
            <v>693814</v>
          </cell>
          <cell r="AR825">
            <v>0</v>
          </cell>
          <cell r="AS825">
            <v>0</v>
          </cell>
          <cell r="AT825">
            <v>0</v>
          </cell>
          <cell r="AU825">
            <v>0</v>
          </cell>
          <cell r="AV825">
            <v>3469</v>
          </cell>
          <cell r="AW825">
            <v>5897.4889999999996</v>
          </cell>
          <cell r="AX825">
            <v>1415.3805</v>
          </cell>
        </row>
        <row r="826">
          <cell r="D826" t="str">
            <v>平野　貴昭</v>
          </cell>
          <cell r="E826">
            <v>1005</v>
          </cell>
          <cell r="F826" t="str">
            <v>総務企画部</v>
          </cell>
          <cell r="G826">
            <v>100502</v>
          </cell>
          <cell r="H826" t="str">
            <v>総務Ｇ</v>
          </cell>
          <cell r="I826">
            <v>1</v>
          </cell>
          <cell r="J826" t="str">
            <v>部門1</v>
          </cell>
          <cell r="K826">
            <v>1001</v>
          </cell>
          <cell r="L826" t="str">
            <v>部門1-1</v>
          </cell>
          <cell r="M826">
            <v>100102</v>
          </cell>
          <cell r="N826" t="str">
            <v>一般職員</v>
          </cell>
          <cell r="O826">
            <v>300</v>
          </cell>
          <cell r="P826">
            <v>464100</v>
          </cell>
          <cell r="Q826">
            <v>464100</v>
          </cell>
          <cell r="R826">
            <v>0</v>
          </cell>
          <cell r="S826">
            <v>0</v>
          </cell>
          <cell r="T826">
            <v>0</v>
          </cell>
          <cell r="U826">
            <v>0</v>
          </cell>
          <cell r="V826">
            <v>0</v>
          </cell>
          <cell r="W826">
            <v>0</v>
          </cell>
          <cell r="X826">
            <v>0</v>
          </cell>
          <cell r="Y826">
            <v>0</v>
          </cell>
          <cell r="Z826">
            <v>464100</v>
          </cell>
          <cell r="AA826">
            <v>105000</v>
          </cell>
          <cell r="AB826">
            <v>69852</v>
          </cell>
          <cell r="AC826">
            <v>13000</v>
          </cell>
          <cell r="AD826">
            <v>27000</v>
          </cell>
          <cell r="AE826">
            <v>0</v>
          </cell>
          <cell r="AF826">
            <v>0</v>
          </cell>
          <cell r="AG826">
            <v>0</v>
          </cell>
          <cell r="AH826">
            <v>3500</v>
          </cell>
          <cell r="AI826">
            <v>0</v>
          </cell>
          <cell r="AJ826">
            <v>0</v>
          </cell>
          <cell r="AK826">
            <v>26792</v>
          </cell>
          <cell r="AL826">
            <v>3740</v>
          </cell>
          <cell r="AM826">
            <v>54169.8</v>
          </cell>
          <cell r="AN826">
            <v>930</v>
          </cell>
          <cell r="AO826">
            <v>0</v>
          </cell>
          <cell r="AP826">
            <v>0</v>
          </cell>
          <cell r="AQ826">
            <v>682452</v>
          </cell>
          <cell r="AR826">
            <v>0</v>
          </cell>
          <cell r="AS826">
            <v>0</v>
          </cell>
          <cell r="AT826">
            <v>0</v>
          </cell>
          <cell r="AU826">
            <v>0</v>
          </cell>
          <cell r="AV826">
            <v>3412</v>
          </cell>
          <cell r="AW826">
            <v>5801.1019999999999</v>
          </cell>
          <cell r="AX826">
            <v>1392.202</v>
          </cell>
        </row>
        <row r="827">
          <cell r="D827" t="str">
            <v>近藤　斉</v>
          </cell>
          <cell r="E827">
            <v>1004</v>
          </cell>
          <cell r="F827" t="str">
            <v>事業統括部</v>
          </cell>
          <cell r="G827">
            <v>100403</v>
          </cell>
          <cell r="H827" t="str">
            <v>管理システムＧ</v>
          </cell>
          <cell r="I827">
            <v>1</v>
          </cell>
          <cell r="J827" t="str">
            <v>部門1</v>
          </cell>
          <cell r="K827">
            <v>1001</v>
          </cell>
          <cell r="L827" t="str">
            <v>部門1-1</v>
          </cell>
          <cell r="M827">
            <v>100102</v>
          </cell>
          <cell r="N827" t="str">
            <v>一般職員</v>
          </cell>
          <cell r="O827">
            <v>300</v>
          </cell>
          <cell r="P827">
            <v>400500</v>
          </cell>
          <cell r="Q827">
            <v>400500</v>
          </cell>
          <cell r="R827">
            <v>0</v>
          </cell>
          <cell r="S827">
            <v>0</v>
          </cell>
          <cell r="T827">
            <v>0</v>
          </cell>
          <cell r="U827">
            <v>0</v>
          </cell>
          <cell r="V827">
            <v>0</v>
          </cell>
          <cell r="W827">
            <v>0</v>
          </cell>
          <cell r="X827">
            <v>0</v>
          </cell>
          <cell r="Y827">
            <v>0</v>
          </cell>
          <cell r="Z827">
            <v>400500</v>
          </cell>
          <cell r="AA827">
            <v>75000</v>
          </cell>
          <cell r="AB827">
            <v>62940</v>
          </cell>
          <cell r="AC827">
            <v>49000</v>
          </cell>
          <cell r="AD827">
            <v>0</v>
          </cell>
          <cell r="AE827">
            <v>0</v>
          </cell>
          <cell r="AF827">
            <v>23820</v>
          </cell>
          <cell r="AG827">
            <v>0</v>
          </cell>
          <cell r="AH827">
            <v>4500</v>
          </cell>
          <cell r="AI827">
            <v>0</v>
          </cell>
          <cell r="AJ827">
            <v>0</v>
          </cell>
          <cell r="AK827">
            <v>24428</v>
          </cell>
          <cell r="AL827">
            <v>3410</v>
          </cell>
          <cell r="AM827">
            <v>54169.8</v>
          </cell>
          <cell r="AN827">
            <v>930</v>
          </cell>
          <cell r="AO827">
            <v>0</v>
          </cell>
          <cell r="AP827">
            <v>0</v>
          </cell>
          <cell r="AQ827">
            <v>615760</v>
          </cell>
          <cell r="AR827">
            <v>0</v>
          </cell>
          <cell r="AS827">
            <v>0</v>
          </cell>
          <cell r="AT827">
            <v>0</v>
          </cell>
          <cell r="AU827">
            <v>0</v>
          </cell>
          <cell r="AV827">
            <v>3078</v>
          </cell>
          <cell r="AW827">
            <v>5234.76</v>
          </cell>
          <cell r="AX827">
            <v>1256.1504</v>
          </cell>
        </row>
        <row r="828">
          <cell r="D828" t="str">
            <v>森下　秀重</v>
          </cell>
          <cell r="E828">
            <v>1002</v>
          </cell>
          <cell r="F828" t="str">
            <v>派遣業務部</v>
          </cell>
          <cell r="G828">
            <v>100201</v>
          </cell>
          <cell r="H828" t="str">
            <v>派遣業務Ｇ</v>
          </cell>
          <cell r="I828">
            <v>1</v>
          </cell>
          <cell r="J828" t="str">
            <v>部門1</v>
          </cell>
          <cell r="K828">
            <v>1001</v>
          </cell>
          <cell r="L828" t="str">
            <v>部門1-1</v>
          </cell>
          <cell r="M828">
            <v>100102</v>
          </cell>
          <cell r="N828" t="str">
            <v>一般職員</v>
          </cell>
          <cell r="O828">
            <v>500</v>
          </cell>
          <cell r="P828">
            <v>390200</v>
          </cell>
          <cell r="Q828">
            <v>390200</v>
          </cell>
          <cell r="R828">
            <v>0</v>
          </cell>
          <cell r="S828">
            <v>0</v>
          </cell>
          <cell r="T828">
            <v>0</v>
          </cell>
          <cell r="U828">
            <v>0</v>
          </cell>
          <cell r="V828">
            <v>0</v>
          </cell>
          <cell r="W828">
            <v>0</v>
          </cell>
          <cell r="X828">
            <v>0</v>
          </cell>
          <cell r="Y828">
            <v>0</v>
          </cell>
          <cell r="Z828">
            <v>390200</v>
          </cell>
          <cell r="AA828">
            <v>0</v>
          </cell>
          <cell r="AB828">
            <v>49944</v>
          </cell>
          <cell r="AC828">
            <v>26000</v>
          </cell>
          <cell r="AD828">
            <v>0</v>
          </cell>
          <cell r="AE828">
            <v>0</v>
          </cell>
          <cell r="AF828">
            <v>12816</v>
          </cell>
          <cell r="AG828">
            <v>0</v>
          </cell>
          <cell r="AH828">
            <v>13785</v>
          </cell>
          <cell r="AI828">
            <v>65175</v>
          </cell>
          <cell r="AJ828">
            <v>0</v>
          </cell>
          <cell r="AK828">
            <v>22064</v>
          </cell>
          <cell r="AL828">
            <v>3080</v>
          </cell>
          <cell r="AM828">
            <v>48927.4</v>
          </cell>
          <cell r="AN828">
            <v>840</v>
          </cell>
          <cell r="AO828">
            <v>0</v>
          </cell>
          <cell r="AP828">
            <v>0</v>
          </cell>
          <cell r="AQ828">
            <v>557920</v>
          </cell>
          <cell r="AR828">
            <v>0</v>
          </cell>
          <cell r="AS828">
            <v>0</v>
          </cell>
          <cell r="AT828">
            <v>0</v>
          </cell>
          <cell r="AU828">
            <v>1015</v>
          </cell>
          <cell r="AV828">
            <v>2789</v>
          </cell>
          <cell r="AW828">
            <v>4742.92</v>
          </cell>
          <cell r="AX828">
            <v>1138.1568</v>
          </cell>
        </row>
        <row r="829">
          <cell r="D829" t="str">
            <v>阿達　清</v>
          </cell>
          <cell r="E829">
            <v>1002</v>
          </cell>
          <cell r="F829" t="str">
            <v>政策推進部</v>
          </cell>
          <cell r="G829">
            <v>100202</v>
          </cell>
          <cell r="H829" t="str">
            <v>政策受託Ｇ</v>
          </cell>
          <cell r="I829">
            <v>1</v>
          </cell>
          <cell r="J829" t="str">
            <v>部門1</v>
          </cell>
          <cell r="K829">
            <v>1001</v>
          </cell>
          <cell r="L829" t="str">
            <v>部門1-1</v>
          </cell>
          <cell r="M829">
            <v>100102</v>
          </cell>
          <cell r="N829" t="str">
            <v>一般職員</v>
          </cell>
          <cell r="O829">
            <v>500</v>
          </cell>
          <cell r="P829">
            <v>401800</v>
          </cell>
          <cell r="Q829">
            <v>401800</v>
          </cell>
          <cell r="R829">
            <v>0</v>
          </cell>
          <cell r="S829">
            <v>0</v>
          </cell>
          <cell r="T829">
            <v>0</v>
          </cell>
          <cell r="U829">
            <v>0</v>
          </cell>
          <cell r="V829">
            <v>0</v>
          </cell>
          <cell r="W829">
            <v>0</v>
          </cell>
          <cell r="X829">
            <v>0</v>
          </cell>
          <cell r="Y829">
            <v>0</v>
          </cell>
          <cell r="Z829">
            <v>401800</v>
          </cell>
          <cell r="AA829">
            <v>0</v>
          </cell>
          <cell r="AB829">
            <v>48216</v>
          </cell>
          <cell r="AC829">
            <v>0</v>
          </cell>
          <cell r="AD829">
            <v>27000</v>
          </cell>
          <cell r="AE829">
            <v>0</v>
          </cell>
          <cell r="AF829">
            <v>5170</v>
          </cell>
          <cell r="AG829">
            <v>0</v>
          </cell>
          <cell r="AH829">
            <v>8600</v>
          </cell>
          <cell r="AI829">
            <v>26494</v>
          </cell>
          <cell r="AJ829">
            <v>0</v>
          </cell>
          <cell r="AK829">
            <v>19700</v>
          </cell>
          <cell r="AL829">
            <v>2750</v>
          </cell>
          <cell r="AM829">
            <v>43685</v>
          </cell>
          <cell r="AN829">
            <v>750</v>
          </cell>
          <cell r="AO829">
            <v>0</v>
          </cell>
          <cell r="AP829">
            <v>0</v>
          </cell>
          <cell r="AQ829">
            <v>517280</v>
          </cell>
          <cell r="AR829">
            <v>0</v>
          </cell>
          <cell r="AS829">
            <v>0</v>
          </cell>
          <cell r="AT829">
            <v>0</v>
          </cell>
          <cell r="AU829">
            <v>0</v>
          </cell>
          <cell r="AV829">
            <v>2586</v>
          </cell>
          <cell r="AW829">
            <v>4397.28</v>
          </cell>
          <cell r="AX829">
            <v>1055.2511999999999</v>
          </cell>
        </row>
        <row r="830">
          <cell r="D830" t="str">
            <v>金沢　功</v>
          </cell>
          <cell r="E830">
            <v>1006</v>
          </cell>
          <cell r="F830" t="str">
            <v>東京研修センター</v>
          </cell>
          <cell r="G830">
            <v>100601</v>
          </cell>
          <cell r="H830" t="str">
            <v>ＴＫＣＧ</v>
          </cell>
          <cell r="I830">
            <v>1</v>
          </cell>
          <cell r="J830" t="str">
            <v>部門1</v>
          </cell>
          <cell r="K830">
            <v>1001</v>
          </cell>
          <cell r="L830" t="str">
            <v>部門1-1</v>
          </cell>
          <cell r="M830">
            <v>100102</v>
          </cell>
          <cell r="N830" t="str">
            <v>一般職員</v>
          </cell>
          <cell r="O830">
            <v>300</v>
          </cell>
          <cell r="P830">
            <v>385300</v>
          </cell>
          <cell r="Q830">
            <v>385300</v>
          </cell>
          <cell r="R830">
            <v>0</v>
          </cell>
          <cell r="S830">
            <v>0</v>
          </cell>
          <cell r="T830">
            <v>0</v>
          </cell>
          <cell r="U830">
            <v>0</v>
          </cell>
          <cell r="V830">
            <v>0</v>
          </cell>
          <cell r="W830">
            <v>0</v>
          </cell>
          <cell r="X830">
            <v>0</v>
          </cell>
          <cell r="Y830">
            <v>0</v>
          </cell>
          <cell r="Z830">
            <v>385300</v>
          </cell>
          <cell r="AA830">
            <v>45000</v>
          </cell>
          <cell r="AB830">
            <v>51636</v>
          </cell>
          <cell r="AC830">
            <v>0</v>
          </cell>
          <cell r="AD830">
            <v>27000</v>
          </cell>
          <cell r="AE830">
            <v>0</v>
          </cell>
          <cell r="AF830">
            <v>7830</v>
          </cell>
          <cell r="AG830">
            <v>0</v>
          </cell>
          <cell r="AH830">
            <v>1500</v>
          </cell>
          <cell r="AI830">
            <v>0</v>
          </cell>
          <cell r="AJ830">
            <v>0</v>
          </cell>
          <cell r="AK830">
            <v>19700</v>
          </cell>
          <cell r="AL830">
            <v>2750</v>
          </cell>
          <cell r="AM830">
            <v>43685</v>
          </cell>
          <cell r="AN830">
            <v>750</v>
          </cell>
          <cell r="AO830">
            <v>0</v>
          </cell>
          <cell r="AP830">
            <v>0</v>
          </cell>
          <cell r="AQ830">
            <v>518266</v>
          </cell>
          <cell r="AR830">
            <v>0</v>
          </cell>
          <cell r="AS830">
            <v>0</v>
          </cell>
          <cell r="AT830">
            <v>0</v>
          </cell>
          <cell r="AU830">
            <v>0</v>
          </cell>
          <cell r="AV830">
            <v>2591</v>
          </cell>
          <cell r="AW830">
            <v>4405.5910000000003</v>
          </cell>
          <cell r="AX830">
            <v>1057.2626</v>
          </cell>
        </row>
        <row r="831">
          <cell r="D831" t="str">
            <v>矢島　康江</v>
          </cell>
          <cell r="E831">
            <v>1007</v>
          </cell>
          <cell r="F831" t="str">
            <v>関西研修センター</v>
          </cell>
          <cell r="G831">
            <v>100701</v>
          </cell>
          <cell r="H831" t="str">
            <v>ＫＫＣＧ</v>
          </cell>
          <cell r="I831">
            <v>1</v>
          </cell>
          <cell r="J831" t="str">
            <v>部門1</v>
          </cell>
          <cell r="K831">
            <v>1001</v>
          </cell>
          <cell r="L831" t="str">
            <v>部門1-1</v>
          </cell>
          <cell r="M831">
            <v>100102</v>
          </cell>
          <cell r="N831" t="str">
            <v>一般職員</v>
          </cell>
          <cell r="O831">
            <v>300</v>
          </cell>
          <cell r="P831">
            <v>385300</v>
          </cell>
          <cell r="Q831">
            <v>385300</v>
          </cell>
          <cell r="R831">
            <v>0</v>
          </cell>
          <cell r="S831">
            <v>0</v>
          </cell>
          <cell r="T831">
            <v>0</v>
          </cell>
          <cell r="U831">
            <v>0</v>
          </cell>
          <cell r="V831">
            <v>0</v>
          </cell>
          <cell r="W831">
            <v>0</v>
          </cell>
          <cell r="X831">
            <v>0</v>
          </cell>
          <cell r="Y831">
            <v>0</v>
          </cell>
          <cell r="Z831">
            <v>385300</v>
          </cell>
          <cell r="AA831">
            <v>45000</v>
          </cell>
          <cell r="AB831">
            <v>51636</v>
          </cell>
          <cell r="AC831">
            <v>0</v>
          </cell>
          <cell r="AD831">
            <v>27000</v>
          </cell>
          <cell r="AE831">
            <v>0</v>
          </cell>
          <cell r="AF831">
            <v>0</v>
          </cell>
          <cell r="AG831">
            <v>0</v>
          </cell>
          <cell r="AH831">
            <v>7500</v>
          </cell>
          <cell r="AI831">
            <v>0</v>
          </cell>
          <cell r="AJ831">
            <v>0</v>
          </cell>
          <cell r="AK831">
            <v>20882</v>
          </cell>
          <cell r="AL831">
            <v>2915</v>
          </cell>
          <cell r="AM831">
            <v>46306.2</v>
          </cell>
          <cell r="AN831">
            <v>795</v>
          </cell>
          <cell r="AO831">
            <v>0</v>
          </cell>
          <cell r="AP831">
            <v>0</v>
          </cell>
          <cell r="AQ831">
            <v>516436</v>
          </cell>
          <cell r="AR831">
            <v>0</v>
          </cell>
          <cell r="AS831">
            <v>0</v>
          </cell>
          <cell r="AT831">
            <v>0</v>
          </cell>
          <cell r="AU831">
            <v>0</v>
          </cell>
          <cell r="AV831">
            <v>2582</v>
          </cell>
          <cell r="AW831">
            <v>4389.8860000000004</v>
          </cell>
          <cell r="AX831">
            <v>1053.5293999999999</v>
          </cell>
        </row>
        <row r="832">
          <cell r="D832" t="str">
            <v>多賀　寿江</v>
          </cell>
          <cell r="E832">
            <v>1004</v>
          </cell>
          <cell r="F832" t="str">
            <v>事業統括部</v>
          </cell>
          <cell r="G832">
            <v>100401</v>
          </cell>
          <cell r="H832" t="str">
            <v>事業統括Ｇ</v>
          </cell>
          <cell r="I832">
            <v>1</v>
          </cell>
          <cell r="J832" t="str">
            <v>部門1</v>
          </cell>
          <cell r="K832">
            <v>1001</v>
          </cell>
          <cell r="L832" t="str">
            <v>部門1-1</v>
          </cell>
          <cell r="M832">
            <v>100102</v>
          </cell>
          <cell r="N832" t="str">
            <v>一般職員</v>
          </cell>
          <cell r="O832">
            <v>300</v>
          </cell>
          <cell r="P832">
            <v>457400</v>
          </cell>
          <cell r="Q832">
            <v>457400</v>
          </cell>
          <cell r="R832">
            <v>0</v>
          </cell>
          <cell r="S832">
            <v>0</v>
          </cell>
          <cell r="T832">
            <v>0</v>
          </cell>
          <cell r="U832">
            <v>0</v>
          </cell>
          <cell r="V832">
            <v>0</v>
          </cell>
          <cell r="W832">
            <v>0</v>
          </cell>
          <cell r="X832">
            <v>0</v>
          </cell>
          <cell r="Y832">
            <v>0</v>
          </cell>
          <cell r="Z832">
            <v>457400</v>
          </cell>
          <cell r="AA832">
            <v>105000</v>
          </cell>
          <cell r="AB832">
            <v>67488</v>
          </cell>
          <cell r="AC832">
            <v>0</v>
          </cell>
          <cell r="AD832">
            <v>27000</v>
          </cell>
          <cell r="AE832">
            <v>0</v>
          </cell>
          <cell r="AF832">
            <v>4135</v>
          </cell>
          <cell r="AG832">
            <v>0</v>
          </cell>
          <cell r="AH832">
            <v>0</v>
          </cell>
          <cell r="AI832">
            <v>0</v>
          </cell>
          <cell r="AJ832">
            <v>0</v>
          </cell>
          <cell r="AK832">
            <v>22064</v>
          </cell>
          <cell r="AL832">
            <v>3080</v>
          </cell>
          <cell r="AM832">
            <v>48927.4</v>
          </cell>
          <cell r="AN832">
            <v>840</v>
          </cell>
          <cell r="AO832">
            <v>0</v>
          </cell>
          <cell r="AP832">
            <v>0</v>
          </cell>
          <cell r="AQ832">
            <v>661023</v>
          </cell>
          <cell r="AR832">
            <v>0</v>
          </cell>
          <cell r="AS832">
            <v>0</v>
          </cell>
          <cell r="AT832">
            <v>0</v>
          </cell>
          <cell r="AU832">
            <v>0</v>
          </cell>
          <cell r="AV832">
            <v>3305</v>
          </cell>
          <cell r="AW832">
            <v>5618.8104999999996</v>
          </cell>
          <cell r="AX832">
            <v>1348.4869000000001</v>
          </cell>
        </row>
        <row r="833">
          <cell r="D833" t="str">
            <v>武村　ゆみ</v>
          </cell>
          <cell r="E833">
            <v>1006</v>
          </cell>
          <cell r="F833" t="str">
            <v>東京研修センター</v>
          </cell>
          <cell r="G833">
            <v>100601</v>
          </cell>
          <cell r="H833" t="str">
            <v>ＴＫＣＧ</v>
          </cell>
          <cell r="I833">
            <v>1</v>
          </cell>
          <cell r="J833" t="str">
            <v>部門1</v>
          </cell>
          <cell r="K833">
            <v>1001</v>
          </cell>
          <cell r="L833" t="str">
            <v>部門1-1</v>
          </cell>
          <cell r="M833">
            <v>100102</v>
          </cell>
          <cell r="N833" t="str">
            <v>一般職員</v>
          </cell>
          <cell r="O833">
            <v>500</v>
          </cell>
          <cell r="P833">
            <v>359800</v>
          </cell>
          <cell r="Q833">
            <v>359800</v>
          </cell>
          <cell r="R833">
            <v>0</v>
          </cell>
          <cell r="S833">
            <v>0</v>
          </cell>
          <cell r="T833">
            <v>0</v>
          </cell>
          <cell r="U833">
            <v>0</v>
          </cell>
          <cell r="V833">
            <v>0</v>
          </cell>
          <cell r="W833">
            <v>0</v>
          </cell>
          <cell r="X833">
            <v>0</v>
          </cell>
          <cell r="Y833">
            <v>0</v>
          </cell>
          <cell r="Z833">
            <v>359800</v>
          </cell>
          <cell r="AA833">
            <v>0</v>
          </cell>
          <cell r="AB833">
            <v>43176</v>
          </cell>
          <cell r="AC833">
            <v>0</v>
          </cell>
          <cell r="AD833">
            <v>0</v>
          </cell>
          <cell r="AE833">
            <v>0</v>
          </cell>
          <cell r="AF833">
            <v>20650</v>
          </cell>
          <cell r="AG833">
            <v>0</v>
          </cell>
          <cell r="AH833">
            <v>6359</v>
          </cell>
          <cell r="AI833">
            <v>198060</v>
          </cell>
          <cell r="AJ833">
            <v>0</v>
          </cell>
          <cell r="AK833">
            <v>18518</v>
          </cell>
          <cell r="AL833">
            <v>2585</v>
          </cell>
          <cell r="AM833">
            <v>41064.800000000003</v>
          </cell>
          <cell r="AN833">
            <v>705</v>
          </cell>
          <cell r="AO833">
            <v>0</v>
          </cell>
          <cell r="AP833">
            <v>0</v>
          </cell>
          <cell r="AQ833">
            <v>628045</v>
          </cell>
          <cell r="AR833">
            <v>25121</v>
          </cell>
          <cell r="AS833">
            <v>0</v>
          </cell>
          <cell r="AT833">
            <v>0</v>
          </cell>
          <cell r="AU833">
            <v>0</v>
          </cell>
          <cell r="AV833">
            <v>3140</v>
          </cell>
          <cell r="AW833">
            <v>5338.6075000000001</v>
          </cell>
          <cell r="AX833">
            <v>1281.2118</v>
          </cell>
        </row>
        <row r="834">
          <cell r="D834" t="str">
            <v>鈴木　保巳</v>
          </cell>
          <cell r="E834">
            <v>1002</v>
          </cell>
          <cell r="F834" t="str">
            <v>派遣業務部</v>
          </cell>
          <cell r="G834">
            <v>100201</v>
          </cell>
          <cell r="H834" t="str">
            <v>派遣業務Ｇ</v>
          </cell>
          <cell r="I834">
            <v>1</v>
          </cell>
          <cell r="J834" t="str">
            <v>部門1</v>
          </cell>
          <cell r="K834">
            <v>1001</v>
          </cell>
          <cell r="L834" t="str">
            <v>部門1-1</v>
          </cell>
          <cell r="M834">
            <v>100102</v>
          </cell>
          <cell r="N834" t="str">
            <v>一般職員</v>
          </cell>
          <cell r="O834">
            <v>300</v>
          </cell>
          <cell r="P834">
            <v>457400</v>
          </cell>
          <cell r="Q834">
            <v>457400</v>
          </cell>
          <cell r="R834">
            <v>0</v>
          </cell>
          <cell r="S834">
            <v>0</v>
          </cell>
          <cell r="T834">
            <v>0</v>
          </cell>
          <cell r="U834">
            <v>0</v>
          </cell>
          <cell r="V834">
            <v>0</v>
          </cell>
          <cell r="W834">
            <v>0</v>
          </cell>
          <cell r="X834">
            <v>0</v>
          </cell>
          <cell r="Y834">
            <v>0</v>
          </cell>
          <cell r="Z834">
            <v>457400</v>
          </cell>
          <cell r="AA834">
            <v>105000</v>
          </cell>
          <cell r="AB834">
            <v>71988</v>
          </cell>
          <cell r="AC834">
            <v>37500</v>
          </cell>
          <cell r="AD834">
            <v>0</v>
          </cell>
          <cell r="AE834">
            <v>0</v>
          </cell>
          <cell r="AF834">
            <v>17938</v>
          </cell>
          <cell r="AG834">
            <v>0</v>
          </cell>
          <cell r="AH834">
            <v>4950</v>
          </cell>
          <cell r="AI834">
            <v>0</v>
          </cell>
          <cell r="AJ834">
            <v>0</v>
          </cell>
          <cell r="AK834">
            <v>23246</v>
          </cell>
          <cell r="AL834">
            <v>3245</v>
          </cell>
          <cell r="AM834">
            <v>51548.6</v>
          </cell>
          <cell r="AN834">
            <v>885</v>
          </cell>
          <cell r="AO834">
            <v>0</v>
          </cell>
          <cell r="AP834">
            <v>0</v>
          </cell>
          <cell r="AQ834">
            <v>694776</v>
          </cell>
          <cell r="AR834">
            <v>0</v>
          </cell>
          <cell r="AS834">
            <v>0</v>
          </cell>
          <cell r="AT834">
            <v>0</v>
          </cell>
          <cell r="AU834">
            <v>0</v>
          </cell>
          <cell r="AV834">
            <v>3473</v>
          </cell>
          <cell r="AW834">
            <v>5906.4759999999997</v>
          </cell>
          <cell r="AX834">
            <v>1417.3430000000001</v>
          </cell>
        </row>
        <row r="835">
          <cell r="D835" t="str">
            <v>大野　達也</v>
          </cell>
          <cell r="E835">
            <v>1007</v>
          </cell>
          <cell r="F835" t="str">
            <v>関西研修センター</v>
          </cell>
          <cell r="G835">
            <v>100701</v>
          </cell>
          <cell r="H835" t="str">
            <v>ＫＫＣＧ</v>
          </cell>
          <cell r="I835">
            <v>1</v>
          </cell>
          <cell r="J835" t="str">
            <v>部門1</v>
          </cell>
          <cell r="K835">
            <v>1001</v>
          </cell>
          <cell r="L835" t="str">
            <v>部門1-1</v>
          </cell>
          <cell r="M835">
            <v>100102</v>
          </cell>
          <cell r="N835" t="str">
            <v>一般職員</v>
          </cell>
          <cell r="O835">
            <v>500</v>
          </cell>
          <cell r="P835">
            <v>380300</v>
          </cell>
          <cell r="Q835">
            <v>380300</v>
          </cell>
          <cell r="R835">
            <v>0</v>
          </cell>
          <cell r="S835">
            <v>0</v>
          </cell>
          <cell r="T835">
            <v>0</v>
          </cell>
          <cell r="U835">
            <v>0</v>
          </cell>
          <cell r="V835">
            <v>0</v>
          </cell>
          <cell r="W835">
            <v>0</v>
          </cell>
          <cell r="X835">
            <v>0</v>
          </cell>
          <cell r="Y835">
            <v>0</v>
          </cell>
          <cell r="Z835">
            <v>380300</v>
          </cell>
          <cell r="AA835">
            <v>0</v>
          </cell>
          <cell r="AB835">
            <v>45636</v>
          </cell>
          <cell r="AC835">
            <v>0</v>
          </cell>
          <cell r="AD835">
            <v>0</v>
          </cell>
          <cell r="AE835">
            <v>0</v>
          </cell>
          <cell r="AF835">
            <v>21520</v>
          </cell>
          <cell r="AG835">
            <v>0</v>
          </cell>
          <cell r="AH835">
            <v>6865</v>
          </cell>
          <cell r="AI835">
            <v>109868</v>
          </cell>
          <cell r="AJ835">
            <v>-21210</v>
          </cell>
          <cell r="AK835">
            <v>20882</v>
          </cell>
          <cell r="AL835">
            <v>2915</v>
          </cell>
          <cell r="AM835">
            <v>46306.2</v>
          </cell>
          <cell r="AN835">
            <v>795</v>
          </cell>
          <cell r="AO835">
            <v>0</v>
          </cell>
          <cell r="AP835">
            <v>0</v>
          </cell>
          <cell r="AQ835">
            <v>542979</v>
          </cell>
          <cell r="AR835">
            <v>10888</v>
          </cell>
          <cell r="AS835">
            <v>0</v>
          </cell>
          <cell r="AT835">
            <v>0</v>
          </cell>
          <cell r="AU835">
            <v>0</v>
          </cell>
          <cell r="AV835">
            <v>2714</v>
          </cell>
          <cell r="AW835">
            <v>4616.2165000000005</v>
          </cell>
          <cell r="AX835">
            <v>1107.6771000000001</v>
          </cell>
        </row>
        <row r="836">
          <cell r="D836" t="str">
            <v>黒澤　陽一</v>
          </cell>
          <cell r="E836">
            <v>1009</v>
          </cell>
          <cell r="F836" t="str">
            <v>監査室</v>
          </cell>
          <cell r="G836">
            <v>100101</v>
          </cell>
          <cell r="H836" t="str">
            <v>　　</v>
          </cell>
          <cell r="I836">
            <v>1</v>
          </cell>
          <cell r="J836" t="str">
            <v>部門1</v>
          </cell>
          <cell r="K836">
            <v>1001</v>
          </cell>
          <cell r="L836" t="str">
            <v>部門1-1</v>
          </cell>
          <cell r="M836">
            <v>100102</v>
          </cell>
          <cell r="N836" t="str">
            <v>一般職員</v>
          </cell>
          <cell r="O836">
            <v>500</v>
          </cell>
          <cell r="P836">
            <v>380300</v>
          </cell>
          <cell r="Q836">
            <v>380300</v>
          </cell>
          <cell r="R836">
            <v>0</v>
          </cell>
          <cell r="S836">
            <v>0</v>
          </cell>
          <cell r="T836">
            <v>0</v>
          </cell>
          <cell r="U836">
            <v>0</v>
          </cell>
          <cell r="V836">
            <v>0</v>
          </cell>
          <cell r="W836">
            <v>0</v>
          </cell>
          <cell r="X836">
            <v>0</v>
          </cell>
          <cell r="Y836">
            <v>0</v>
          </cell>
          <cell r="Z836">
            <v>380300</v>
          </cell>
          <cell r="AA836">
            <v>0</v>
          </cell>
          <cell r="AB836">
            <v>49956</v>
          </cell>
          <cell r="AC836">
            <v>36000</v>
          </cell>
          <cell r="AD836">
            <v>0</v>
          </cell>
          <cell r="AE836">
            <v>0</v>
          </cell>
          <cell r="AF836">
            <v>17742</v>
          </cell>
          <cell r="AG836">
            <v>0</v>
          </cell>
          <cell r="AH836">
            <v>7100</v>
          </cell>
          <cell r="AI836">
            <v>35044</v>
          </cell>
          <cell r="AJ836">
            <v>0</v>
          </cell>
          <cell r="AK836">
            <v>19700</v>
          </cell>
          <cell r="AL836">
            <v>2750</v>
          </cell>
          <cell r="AM836">
            <v>43685</v>
          </cell>
          <cell r="AN836">
            <v>750</v>
          </cell>
          <cell r="AO836">
            <v>0</v>
          </cell>
          <cell r="AP836">
            <v>0</v>
          </cell>
          <cell r="AQ836">
            <v>526142</v>
          </cell>
          <cell r="AR836">
            <v>165</v>
          </cell>
          <cell r="AS836">
            <v>0</v>
          </cell>
          <cell r="AT836">
            <v>0</v>
          </cell>
          <cell r="AU836">
            <v>0</v>
          </cell>
          <cell r="AV836">
            <v>2630</v>
          </cell>
          <cell r="AW836">
            <v>4472.9170000000004</v>
          </cell>
          <cell r="AX836">
            <v>1073.3296</v>
          </cell>
        </row>
        <row r="837">
          <cell r="D837" t="str">
            <v>名嘉　孝男</v>
          </cell>
          <cell r="E837">
            <v>1007</v>
          </cell>
          <cell r="F837" t="str">
            <v>関西研修センター</v>
          </cell>
          <cell r="G837">
            <v>100701</v>
          </cell>
          <cell r="H837" t="str">
            <v>ＫＫＣＧ</v>
          </cell>
          <cell r="I837">
            <v>1</v>
          </cell>
          <cell r="J837" t="str">
            <v>部門1</v>
          </cell>
          <cell r="K837">
            <v>1001</v>
          </cell>
          <cell r="L837" t="str">
            <v>部門1-1</v>
          </cell>
          <cell r="M837">
            <v>100102</v>
          </cell>
          <cell r="N837" t="str">
            <v>一般職員</v>
          </cell>
          <cell r="O837">
            <v>500</v>
          </cell>
          <cell r="P837">
            <v>390200</v>
          </cell>
          <cell r="Q837">
            <v>390200</v>
          </cell>
          <cell r="R837">
            <v>0</v>
          </cell>
          <cell r="S837">
            <v>0</v>
          </cell>
          <cell r="T837">
            <v>0</v>
          </cell>
          <cell r="U837">
            <v>0</v>
          </cell>
          <cell r="V837">
            <v>0</v>
          </cell>
          <cell r="W837">
            <v>0</v>
          </cell>
          <cell r="X837">
            <v>0</v>
          </cell>
          <cell r="Y837">
            <v>0</v>
          </cell>
          <cell r="Z837">
            <v>390200</v>
          </cell>
          <cell r="AA837">
            <v>0</v>
          </cell>
          <cell r="AB837">
            <v>49764</v>
          </cell>
          <cell r="AC837">
            <v>24500</v>
          </cell>
          <cell r="AD837">
            <v>0</v>
          </cell>
          <cell r="AE837">
            <v>0</v>
          </cell>
          <cell r="AF837">
            <v>14645</v>
          </cell>
          <cell r="AG837">
            <v>0</v>
          </cell>
          <cell r="AH837">
            <v>13752</v>
          </cell>
          <cell r="AI837">
            <v>59857</v>
          </cell>
          <cell r="AJ837">
            <v>0</v>
          </cell>
          <cell r="AK837">
            <v>20882</v>
          </cell>
          <cell r="AL837">
            <v>2915</v>
          </cell>
          <cell r="AM837">
            <v>46306.2</v>
          </cell>
          <cell r="AN837">
            <v>795</v>
          </cell>
          <cell r="AO837">
            <v>0</v>
          </cell>
          <cell r="AP837">
            <v>0</v>
          </cell>
          <cell r="AQ837">
            <v>552718</v>
          </cell>
          <cell r="AR837">
            <v>0</v>
          </cell>
          <cell r="AS837">
            <v>0</v>
          </cell>
          <cell r="AT837">
            <v>0</v>
          </cell>
          <cell r="AU837">
            <v>0</v>
          </cell>
          <cell r="AV837">
            <v>2763</v>
          </cell>
          <cell r="AW837">
            <v>4698.6930000000002</v>
          </cell>
          <cell r="AX837">
            <v>1127.5446999999999</v>
          </cell>
        </row>
        <row r="838">
          <cell r="D838" t="str">
            <v>前田　陽子</v>
          </cell>
          <cell r="E838">
            <v>1005</v>
          </cell>
          <cell r="F838" t="str">
            <v>総務企画部</v>
          </cell>
          <cell r="G838">
            <v>100502</v>
          </cell>
          <cell r="H838" t="str">
            <v>総務Ｇ</v>
          </cell>
          <cell r="I838">
            <v>1</v>
          </cell>
          <cell r="J838" t="str">
            <v>部門1</v>
          </cell>
          <cell r="K838">
            <v>1001</v>
          </cell>
          <cell r="L838" t="str">
            <v>部門1-1</v>
          </cell>
          <cell r="M838">
            <v>100102</v>
          </cell>
          <cell r="N838" t="str">
            <v>一般職員</v>
          </cell>
          <cell r="O838">
            <v>300</v>
          </cell>
          <cell r="P838">
            <v>372800</v>
          </cell>
          <cell r="Q838">
            <v>372800</v>
          </cell>
          <cell r="R838">
            <v>0</v>
          </cell>
          <cell r="S838">
            <v>0</v>
          </cell>
          <cell r="T838">
            <v>0</v>
          </cell>
          <cell r="U838">
            <v>0</v>
          </cell>
          <cell r="V838">
            <v>0</v>
          </cell>
          <cell r="W838">
            <v>0</v>
          </cell>
          <cell r="X838">
            <v>0</v>
          </cell>
          <cell r="Y838">
            <v>0</v>
          </cell>
          <cell r="Z838">
            <v>372800</v>
          </cell>
          <cell r="AA838">
            <v>45000</v>
          </cell>
          <cell r="AB838">
            <v>50136</v>
          </cell>
          <cell r="AC838">
            <v>0</v>
          </cell>
          <cell r="AD838">
            <v>27000</v>
          </cell>
          <cell r="AE838">
            <v>0</v>
          </cell>
          <cell r="AF838">
            <v>6840</v>
          </cell>
          <cell r="AG838">
            <v>0</v>
          </cell>
          <cell r="AH838">
            <v>7500</v>
          </cell>
          <cell r="AI838">
            <v>0</v>
          </cell>
          <cell r="AJ838">
            <v>0</v>
          </cell>
          <cell r="AK838">
            <v>20882</v>
          </cell>
          <cell r="AL838">
            <v>2915</v>
          </cell>
          <cell r="AM838">
            <v>46306.2</v>
          </cell>
          <cell r="AN838">
            <v>795</v>
          </cell>
          <cell r="AO838">
            <v>0</v>
          </cell>
          <cell r="AP838">
            <v>0</v>
          </cell>
          <cell r="AQ838">
            <v>509276</v>
          </cell>
          <cell r="AR838">
            <v>0</v>
          </cell>
          <cell r="AS838">
            <v>0</v>
          </cell>
          <cell r="AT838">
            <v>0</v>
          </cell>
          <cell r="AU838">
            <v>0</v>
          </cell>
          <cell r="AV838">
            <v>2546</v>
          </cell>
          <cell r="AW838">
            <v>4329.2259999999997</v>
          </cell>
          <cell r="AX838">
            <v>1038.923</v>
          </cell>
        </row>
        <row r="839">
          <cell r="D839" t="str">
            <v>多田　正視</v>
          </cell>
          <cell r="E839">
            <v>1008</v>
          </cell>
          <cell r="F839" t="str">
            <v>HIDA総合研究所</v>
          </cell>
          <cell r="G839">
            <v>100802</v>
          </cell>
          <cell r="H839" t="str">
            <v>海外戦略Ｇ</v>
          </cell>
          <cell r="I839">
            <v>1</v>
          </cell>
          <cell r="J839" t="str">
            <v>部門1</v>
          </cell>
          <cell r="K839">
            <v>1001</v>
          </cell>
          <cell r="L839" t="str">
            <v>部門1-1</v>
          </cell>
          <cell r="M839">
            <v>100102</v>
          </cell>
          <cell r="N839" t="str">
            <v>一般職員</v>
          </cell>
          <cell r="O839">
            <v>500</v>
          </cell>
          <cell r="P839">
            <v>372800</v>
          </cell>
          <cell r="Q839">
            <v>372800</v>
          </cell>
          <cell r="R839">
            <v>0</v>
          </cell>
          <cell r="S839">
            <v>0</v>
          </cell>
          <cell r="T839">
            <v>0</v>
          </cell>
          <cell r="U839">
            <v>0</v>
          </cell>
          <cell r="V839">
            <v>0</v>
          </cell>
          <cell r="W839">
            <v>0</v>
          </cell>
          <cell r="X839">
            <v>0</v>
          </cell>
          <cell r="Y839">
            <v>0</v>
          </cell>
          <cell r="Z839">
            <v>372800</v>
          </cell>
          <cell r="AA839">
            <v>0</v>
          </cell>
          <cell r="AB839">
            <v>44736</v>
          </cell>
          <cell r="AC839">
            <v>0</v>
          </cell>
          <cell r="AD839">
            <v>27000</v>
          </cell>
          <cell r="AE839">
            <v>0</v>
          </cell>
          <cell r="AF839">
            <v>6500</v>
          </cell>
          <cell r="AG839">
            <v>0</v>
          </cell>
          <cell r="AH839">
            <v>6516</v>
          </cell>
          <cell r="AI839">
            <v>53350</v>
          </cell>
          <cell r="AJ839">
            <v>0</v>
          </cell>
          <cell r="AK839">
            <v>19700</v>
          </cell>
          <cell r="AL839">
            <v>2750</v>
          </cell>
          <cell r="AM839">
            <v>43685</v>
          </cell>
          <cell r="AN839">
            <v>750</v>
          </cell>
          <cell r="AO839">
            <v>0</v>
          </cell>
          <cell r="AP839">
            <v>0</v>
          </cell>
          <cell r="AQ839">
            <v>510902</v>
          </cell>
          <cell r="AR839">
            <v>3962</v>
          </cell>
          <cell r="AS839">
            <v>0</v>
          </cell>
          <cell r="AT839">
            <v>0</v>
          </cell>
          <cell r="AU839">
            <v>0</v>
          </cell>
          <cell r="AV839">
            <v>2554</v>
          </cell>
          <cell r="AW839">
            <v>4343.1769999999997</v>
          </cell>
          <cell r="AX839">
            <v>1042.24</v>
          </cell>
        </row>
        <row r="840">
          <cell r="D840" t="str">
            <v>川辺　宏美</v>
          </cell>
          <cell r="E840">
            <v>1004</v>
          </cell>
          <cell r="F840" t="str">
            <v>事業統括部</v>
          </cell>
          <cell r="G840">
            <v>100403</v>
          </cell>
          <cell r="H840" t="str">
            <v>管理システムＧ</v>
          </cell>
          <cell r="I840">
            <v>1</v>
          </cell>
          <cell r="J840" t="str">
            <v>部門1</v>
          </cell>
          <cell r="K840">
            <v>1001</v>
          </cell>
          <cell r="L840" t="str">
            <v>部門1-1</v>
          </cell>
          <cell r="M840">
            <v>100102</v>
          </cell>
          <cell r="N840" t="str">
            <v>一般職員</v>
          </cell>
          <cell r="O840">
            <v>500</v>
          </cell>
          <cell r="P840">
            <v>370300</v>
          </cell>
          <cell r="Q840">
            <v>370300</v>
          </cell>
          <cell r="R840">
            <v>0</v>
          </cell>
          <cell r="S840">
            <v>0</v>
          </cell>
          <cell r="T840">
            <v>0</v>
          </cell>
          <cell r="U840">
            <v>0</v>
          </cell>
          <cell r="V840">
            <v>0</v>
          </cell>
          <cell r="W840">
            <v>0</v>
          </cell>
          <cell r="X840">
            <v>0</v>
          </cell>
          <cell r="Y840">
            <v>0</v>
          </cell>
          <cell r="Z840">
            <v>370300</v>
          </cell>
          <cell r="AA840">
            <v>0</v>
          </cell>
          <cell r="AB840">
            <v>45216</v>
          </cell>
          <cell r="AC840">
            <v>6500</v>
          </cell>
          <cell r="AD840">
            <v>0</v>
          </cell>
          <cell r="AE840">
            <v>0</v>
          </cell>
          <cell r="AF840">
            <v>6003</v>
          </cell>
          <cell r="AG840">
            <v>0</v>
          </cell>
          <cell r="AH840">
            <v>17865</v>
          </cell>
          <cell r="AI840">
            <v>2019</v>
          </cell>
          <cell r="AJ840">
            <v>0</v>
          </cell>
          <cell r="AK840">
            <v>20882</v>
          </cell>
          <cell r="AL840">
            <v>2915</v>
          </cell>
          <cell r="AM840">
            <v>46306.2</v>
          </cell>
          <cell r="AN840">
            <v>795</v>
          </cell>
          <cell r="AO840">
            <v>0</v>
          </cell>
          <cell r="AP840">
            <v>0</v>
          </cell>
          <cell r="AQ840">
            <v>447903</v>
          </cell>
          <cell r="AR840">
            <v>0</v>
          </cell>
          <cell r="AS840">
            <v>0</v>
          </cell>
          <cell r="AT840">
            <v>0</v>
          </cell>
          <cell r="AU840">
            <v>0</v>
          </cell>
          <cell r="AV840">
            <v>2239</v>
          </cell>
          <cell r="AW840">
            <v>3807.6905000000002</v>
          </cell>
          <cell r="AX840">
            <v>913.72209999999995</v>
          </cell>
        </row>
        <row r="841">
          <cell r="D841" t="str">
            <v>近藤　智恵</v>
          </cell>
          <cell r="E841">
            <v>1003</v>
          </cell>
          <cell r="F841" t="str">
            <v>研修業務部</v>
          </cell>
          <cell r="G841">
            <v>100302</v>
          </cell>
          <cell r="H841" t="str">
            <v>低炭素化支援Ｇ</v>
          </cell>
          <cell r="I841">
            <v>1</v>
          </cell>
          <cell r="J841" t="str">
            <v>部門1</v>
          </cell>
          <cell r="K841">
            <v>1001</v>
          </cell>
          <cell r="L841" t="str">
            <v>部門1-1</v>
          </cell>
          <cell r="M841">
            <v>100102</v>
          </cell>
          <cell r="N841" t="str">
            <v>一般職員</v>
          </cell>
          <cell r="O841">
            <v>300</v>
          </cell>
          <cell r="P841">
            <v>354400</v>
          </cell>
          <cell r="Q841">
            <v>354400</v>
          </cell>
          <cell r="R841">
            <v>0</v>
          </cell>
          <cell r="S841">
            <v>0</v>
          </cell>
          <cell r="T841">
            <v>0</v>
          </cell>
          <cell r="U841">
            <v>0</v>
          </cell>
          <cell r="V841">
            <v>0</v>
          </cell>
          <cell r="W841">
            <v>0</v>
          </cell>
          <cell r="X841">
            <v>0</v>
          </cell>
          <cell r="Y841">
            <v>0</v>
          </cell>
          <cell r="Z841">
            <v>354400</v>
          </cell>
          <cell r="AA841">
            <v>45000</v>
          </cell>
          <cell r="AB841">
            <v>47928</v>
          </cell>
          <cell r="AC841">
            <v>0</v>
          </cell>
          <cell r="AD841">
            <v>0</v>
          </cell>
          <cell r="AE841">
            <v>0</v>
          </cell>
          <cell r="AF841">
            <v>17276</v>
          </cell>
          <cell r="AG841">
            <v>0</v>
          </cell>
          <cell r="AH841">
            <v>4200</v>
          </cell>
          <cell r="AI841">
            <v>0</v>
          </cell>
          <cell r="AJ841">
            <v>0</v>
          </cell>
          <cell r="AK841">
            <v>18518</v>
          </cell>
          <cell r="AL841">
            <v>2585</v>
          </cell>
          <cell r="AM841">
            <v>41064.800000000003</v>
          </cell>
          <cell r="AN841">
            <v>705</v>
          </cell>
          <cell r="AO841">
            <v>0</v>
          </cell>
          <cell r="AP841">
            <v>0</v>
          </cell>
          <cell r="AQ841">
            <v>468804</v>
          </cell>
          <cell r="AR841">
            <v>0</v>
          </cell>
          <cell r="AS841">
            <v>0</v>
          </cell>
          <cell r="AT841">
            <v>0</v>
          </cell>
          <cell r="AU841">
            <v>0</v>
          </cell>
          <cell r="AV841">
            <v>2344</v>
          </cell>
          <cell r="AW841">
            <v>3984.8539999999998</v>
          </cell>
          <cell r="AX841">
            <v>956.36009999999999</v>
          </cell>
        </row>
        <row r="842">
          <cell r="D842" t="str">
            <v>西山　毅</v>
          </cell>
          <cell r="E842">
            <v>1004</v>
          </cell>
          <cell r="F842" t="str">
            <v>事業統括部</v>
          </cell>
          <cell r="G842">
            <v>100401</v>
          </cell>
          <cell r="H842" t="str">
            <v>事業統括Ｇ</v>
          </cell>
          <cell r="I842">
            <v>1</v>
          </cell>
          <cell r="J842" t="str">
            <v>部門1</v>
          </cell>
          <cell r="K842">
            <v>1001</v>
          </cell>
          <cell r="L842" t="str">
            <v>部門1-1</v>
          </cell>
          <cell r="M842">
            <v>100102</v>
          </cell>
          <cell r="N842" t="str">
            <v>一般職員</v>
          </cell>
          <cell r="O842">
            <v>500</v>
          </cell>
          <cell r="P842">
            <v>395000</v>
          </cell>
          <cell r="Q842">
            <v>395000</v>
          </cell>
          <cell r="R842">
            <v>0</v>
          </cell>
          <cell r="S842">
            <v>0</v>
          </cell>
          <cell r="T842">
            <v>0</v>
          </cell>
          <cell r="U842">
            <v>0</v>
          </cell>
          <cell r="V842">
            <v>0</v>
          </cell>
          <cell r="W842">
            <v>0</v>
          </cell>
          <cell r="X842">
            <v>0</v>
          </cell>
          <cell r="Y842">
            <v>0</v>
          </cell>
          <cell r="Z842">
            <v>395000</v>
          </cell>
          <cell r="AA842">
            <v>0</v>
          </cell>
          <cell r="AB842">
            <v>48780</v>
          </cell>
          <cell r="AC842">
            <v>11500</v>
          </cell>
          <cell r="AD842">
            <v>27000</v>
          </cell>
          <cell r="AE842">
            <v>0</v>
          </cell>
          <cell r="AF842">
            <v>9306</v>
          </cell>
          <cell r="AG842">
            <v>0</v>
          </cell>
          <cell r="AH842">
            <v>6959</v>
          </cell>
          <cell r="AI842">
            <v>91765</v>
          </cell>
          <cell r="AJ842">
            <v>0</v>
          </cell>
          <cell r="AK842">
            <v>24428</v>
          </cell>
          <cell r="AL842">
            <v>3410</v>
          </cell>
          <cell r="AM842">
            <v>54169.8</v>
          </cell>
          <cell r="AN842">
            <v>930</v>
          </cell>
          <cell r="AO842">
            <v>0</v>
          </cell>
          <cell r="AP842">
            <v>0</v>
          </cell>
          <cell r="AQ842">
            <v>590310</v>
          </cell>
          <cell r="AR842">
            <v>11242</v>
          </cell>
          <cell r="AS842">
            <v>0</v>
          </cell>
          <cell r="AT842">
            <v>0</v>
          </cell>
          <cell r="AU842">
            <v>0</v>
          </cell>
          <cell r="AV842">
            <v>2951</v>
          </cell>
          <cell r="AW842">
            <v>5018.1850000000004</v>
          </cell>
          <cell r="AX842">
            <v>1204.2324000000001</v>
          </cell>
        </row>
        <row r="843">
          <cell r="D843" t="str">
            <v>吉岡　治</v>
          </cell>
          <cell r="E843">
            <v>1002</v>
          </cell>
          <cell r="F843" t="str">
            <v>政策推進部</v>
          </cell>
          <cell r="G843">
            <v>100201</v>
          </cell>
          <cell r="H843" t="str">
            <v>国際人材Ｇ</v>
          </cell>
          <cell r="I843">
            <v>1</v>
          </cell>
          <cell r="J843" t="str">
            <v>部門1</v>
          </cell>
          <cell r="K843">
            <v>1001</v>
          </cell>
          <cell r="L843" t="str">
            <v>部門1-1</v>
          </cell>
          <cell r="M843">
            <v>100102</v>
          </cell>
          <cell r="N843" t="str">
            <v>一般職員</v>
          </cell>
          <cell r="O843">
            <v>300</v>
          </cell>
          <cell r="P843">
            <v>457400</v>
          </cell>
          <cell r="Q843">
            <v>457400</v>
          </cell>
          <cell r="R843">
            <v>0</v>
          </cell>
          <cell r="S843">
            <v>0</v>
          </cell>
          <cell r="T843">
            <v>0</v>
          </cell>
          <cell r="U843">
            <v>0</v>
          </cell>
          <cell r="V843">
            <v>0</v>
          </cell>
          <cell r="W843">
            <v>0</v>
          </cell>
          <cell r="X843">
            <v>0</v>
          </cell>
          <cell r="Y843">
            <v>0</v>
          </cell>
          <cell r="Z843">
            <v>457400</v>
          </cell>
          <cell r="AA843">
            <v>105000</v>
          </cell>
          <cell r="AB843">
            <v>69828</v>
          </cell>
          <cell r="AC843">
            <v>19500</v>
          </cell>
          <cell r="AD843">
            <v>0</v>
          </cell>
          <cell r="AE843">
            <v>0</v>
          </cell>
          <cell r="AF843">
            <v>7866</v>
          </cell>
          <cell r="AG843">
            <v>0</v>
          </cell>
          <cell r="AH843">
            <v>9200</v>
          </cell>
          <cell r="AI843">
            <v>0</v>
          </cell>
          <cell r="AJ843">
            <v>0</v>
          </cell>
          <cell r="AK843">
            <v>25610</v>
          </cell>
          <cell r="AL843">
            <v>3575</v>
          </cell>
          <cell r="AM843">
            <v>54169.8</v>
          </cell>
          <cell r="AN843">
            <v>930</v>
          </cell>
          <cell r="AO843">
            <v>0</v>
          </cell>
          <cell r="AP843">
            <v>0</v>
          </cell>
          <cell r="AQ843">
            <v>668794</v>
          </cell>
          <cell r="AR843">
            <v>0</v>
          </cell>
          <cell r="AS843">
            <v>0</v>
          </cell>
          <cell r="AT843">
            <v>0</v>
          </cell>
          <cell r="AU843">
            <v>0</v>
          </cell>
          <cell r="AV843">
            <v>3343</v>
          </cell>
          <cell r="AW843">
            <v>5685.7190000000001</v>
          </cell>
          <cell r="AX843">
            <v>1364.3397</v>
          </cell>
        </row>
        <row r="844">
          <cell r="D844" t="str">
            <v>西古　雅彦</v>
          </cell>
          <cell r="E844">
            <v>1001</v>
          </cell>
          <cell r="F844" t="str">
            <v>産業推進部</v>
          </cell>
          <cell r="G844">
            <v>100101</v>
          </cell>
          <cell r="H844" t="str">
            <v>産業国際化・インフラＧ</v>
          </cell>
          <cell r="I844">
            <v>1</v>
          </cell>
          <cell r="J844" t="str">
            <v>部門1</v>
          </cell>
          <cell r="K844">
            <v>1001</v>
          </cell>
          <cell r="L844" t="str">
            <v>部門1-1</v>
          </cell>
          <cell r="M844">
            <v>100102</v>
          </cell>
          <cell r="N844" t="str">
            <v>一般職員</v>
          </cell>
          <cell r="O844">
            <v>500</v>
          </cell>
          <cell r="P844">
            <v>399500</v>
          </cell>
          <cell r="Q844">
            <v>399500</v>
          </cell>
          <cell r="R844">
            <v>0</v>
          </cell>
          <cell r="S844">
            <v>0</v>
          </cell>
          <cell r="T844">
            <v>0</v>
          </cell>
          <cell r="U844">
            <v>0</v>
          </cell>
          <cell r="V844">
            <v>0</v>
          </cell>
          <cell r="W844">
            <v>0</v>
          </cell>
          <cell r="X844">
            <v>0</v>
          </cell>
          <cell r="Y844">
            <v>0</v>
          </cell>
          <cell r="Z844">
            <v>399500</v>
          </cell>
          <cell r="AA844">
            <v>0</v>
          </cell>
          <cell r="AB844">
            <v>50640</v>
          </cell>
          <cell r="AC844">
            <v>22500</v>
          </cell>
          <cell r="AD844">
            <v>0</v>
          </cell>
          <cell r="AE844">
            <v>0</v>
          </cell>
          <cell r="AF844">
            <v>12065</v>
          </cell>
          <cell r="AG844">
            <v>0</v>
          </cell>
          <cell r="AH844">
            <v>10452</v>
          </cell>
          <cell r="AI844">
            <v>75513</v>
          </cell>
          <cell r="AJ844">
            <v>0</v>
          </cell>
          <cell r="AK844">
            <v>22064</v>
          </cell>
          <cell r="AL844">
            <v>3080</v>
          </cell>
          <cell r="AM844">
            <v>48927.4</v>
          </cell>
          <cell r="AN844">
            <v>840</v>
          </cell>
          <cell r="AO844">
            <v>0</v>
          </cell>
          <cell r="AP844">
            <v>0</v>
          </cell>
          <cell r="AQ844">
            <v>570670</v>
          </cell>
          <cell r="AR844">
            <v>0</v>
          </cell>
          <cell r="AS844">
            <v>0</v>
          </cell>
          <cell r="AT844">
            <v>0</v>
          </cell>
          <cell r="AU844">
            <v>0</v>
          </cell>
          <cell r="AV844">
            <v>2853</v>
          </cell>
          <cell r="AW844">
            <v>4851.0450000000001</v>
          </cell>
          <cell r="AX844">
            <v>1164.1668</v>
          </cell>
        </row>
        <row r="845">
          <cell r="D845" t="str">
            <v>大滝　明泰</v>
          </cell>
          <cell r="E845">
            <v>1006</v>
          </cell>
          <cell r="F845" t="str">
            <v>東京研修センター</v>
          </cell>
          <cell r="G845">
            <v>100601</v>
          </cell>
          <cell r="H845" t="str">
            <v>ＴＫＣＧ</v>
          </cell>
          <cell r="I845">
            <v>1</v>
          </cell>
          <cell r="J845" t="str">
            <v>部門1</v>
          </cell>
          <cell r="K845">
            <v>1001</v>
          </cell>
          <cell r="L845" t="str">
            <v>部門1-1</v>
          </cell>
          <cell r="M845">
            <v>100102</v>
          </cell>
          <cell r="N845" t="str">
            <v>一般職員</v>
          </cell>
          <cell r="O845">
            <v>500</v>
          </cell>
          <cell r="P845">
            <v>365100</v>
          </cell>
          <cell r="Q845">
            <v>365100</v>
          </cell>
          <cell r="R845">
            <v>0</v>
          </cell>
          <cell r="S845">
            <v>0</v>
          </cell>
          <cell r="T845">
            <v>0</v>
          </cell>
          <cell r="U845">
            <v>0</v>
          </cell>
          <cell r="V845">
            <v>0</v>
          </cell>
          <cell r="W845">
            <v>0</v>
          </cell>
          <cell r="X845">
            <v>0</v>
          </cell>
          <cell r="Y845">
            <v>0</v>
          </cell>
          <cell r="Z845">
            <v>365100</v>
          </cell>
          <cell r="AA845">
            <v>0</v>
          </cell>
          <cell r="AB845">
            <v>46152</v>
          </cell>
          <cell r="AC845">
            <v>19500</v>
          </cell>
          <cell r="AD845">
            <v>0</v>
          </cell>
          <cell r="AE845">
            <v>0</v>
          </cell>
          <cell r="AF845">
            <v>27361</v>
          </cell>
          <cell r="AG845">
            <v>0</v>
          </cell>
          <cell r="AH845">
            <v>21259</v>
          </cell>
          <cell r="AI845">
            <v>211994</v>
          </cell>
          <cell r="AJ845">
            <v>0</v>
          </cell>
          <cell r="AK845">
            <v>25610</v>
          </cell>
          <cell r="AL845">
            <v>3575</v>
          </cell>
          <cell r="AM845">
            <v>54169.8</v>
          </cell>
          <cell r="AN845">
            <v>930</v>
          </cell>
          <cell r="AO845">
            <v>0</v>
          </cell>
          <cell r="AP845">
            <v>0</v>
          </cell>
          <cell r="AQ845">
            <v>691366</v>
          </cell>
          <cell r="AR845">
            <v>23618</v>
          </cell>
          <cell r="AS845">
            <v>0</v>
          </cell>
          <cell r="AT845">
            <v>0</v>
          </cell>
          <cell r="AU845">
            <v>0</v>
          </cell>
          <cell r="AV845">
            <v>3456</v>
          </cell>
          <cell r="AW845">
            <v>5877.4409999999998</v>
          </cell>
          <cell r="AX845">
            <v>1410.3866</v>
          </cell>
        </row>
        <row r="846">
          <cell r="D846" t="str">
            <v>小川　和久</v>
          </cell>
          <cell r="E846">
            <v>1008</v>
          </cell>
          <cell r="F846" t="str">
            <v>HIDA総合研究所</v>
          </cell>
          <cell r="G846">
            <v>100802</v>
          </cell>
          <cell r="H846" t="str">
            <v>海外戦略Ｇ</v>
          </cell>
          <cell r="I846">
            <v>1</v>
          </cell>
          <cell r="J846" t="str">
            <v>部門1</v>
          </cell>
          <cell r="K846">
            <v>1001</v>
          </cell>
          <cell r="L846" t="str">
            <v>部門1-1</v>
          </cell>
          <cell r="M846">
            <v>100102</v>
          </cell>
          <cell r="N846" t="str">
            <v>一般職員</v>
          </cell>
          <cell r="O846">
            <v>300</v>
          </cell>
          <cell r="P846">
            <v>438200</v>
          </cell>
          <cell r="Q846">
            <v>438200</v>
          </cell>
          <cell r="R846">
            <v>0</v>
          </cell>
          <cell r="S846">
            <v>0</v>
          </cell>
          <cell r="T846">
            <v>0</v>
          </cell>
          <cell r="U846">
            <v>0</v>
          </cell>
          <cell r="V846">
            <v>0</v>
          </cell>
          <cell r="W846">
            <v>0</v>
          </cell>
          <cell r="X846">
            <v>0</v>
          </cell>
          <cell r="Y846">
            <v>0</v>
          </cell>
          <cell r="Z846">
            <v>438200</v>
          </cell>
          <cell r="AA846">
            <v>75000</v>
          </cell>
          <cell r="AB846">
            <v>64524</v>
          </cell>
          <cell r="AC846">
            <v>24500</v>
          </cell>
          <cell r="AD846">
            <v>27000</v>
          </cell>
          <cell r="AE846">
            <v>0</v>
          </cell>
          <cell r="AF846">
            <v>34656</v>
          </cell>
          <cell r="AG846">
            <v>0</v>
          </cell>
          <cell r="AH846">
            <v>10000</v>
          </cell>
          <cell r="AI846">
            <v>0</v>
          </cell>
          <cell r="AJ846">
            <v>0</v>
          </cell>
          <cell r="AK846">
            <v>26792</v>
          </cell>
          <cell r="AL846">
            <v>3740</v>
          </cell>
          <cell r="AM846">
            <v>54169.8</v>
          </cell>
          <cell r="AN846">
            <v>930</v>
          </cell>
          <cell r="AO846">
            <v>0</v>
          </cell>
          <cell r="AP846">
            <v>0</v>
          </cell>
          <cell r="AQ846">
            <v>673880</v>
          </cell>
          <cell r="AR846">
            <v>0</v>
          </cell>
          <cell r="AS846">
            <v>0</v>
          </cell>
          <cell r="AT846">
            <v>0</v>
          </cell>
          <cell r="AU846">
            <v>0</v>
          </cell>
          <cell r="AV846">
            <v>3369</v>
          </cell>
          <cell r="AW846">
            <v>5728.38</v>
          </cell>
          <cell r="AX846">
            <v>1374.7152000000001</v>
          </cell>
        </row>
        <row r="847">
          <cell r="D847" t="str">
            <v>名越　吉太郎</v>
          </cell>
          <cell r="E847">
            <v>1004</v>
          </cell>
          <cell r="F847" t="str">
            <v>事業統括部</v>
          </cell>
          <cell r="G847">
            <v>100404</v>
          </cell>
          <cell r="H847" t="str">
            <v>バンコク事務所</v>
          </cell>
          <cell r="I847">
            <v>1</v>
          </cell>
          <cell r="J847" t="str">
            <v>部門1</v>
          </cell>
          <cell r="K847">
            <v>1001</v>
          </cell>
          <cell r="L847" t="str">
            <v>部門1-1</v>
          </cell>
          <cell r="M847">
            <v>100102</v>
          </cell>
          <cell r="N847" t="str">
            <v>一般職員</v>
          </cell>
          <cell r="O847">
            <v>400</v>
          </cell>
          <cell r="P847">
            <v>370640</v>
          </cell>
          <cell r="Q847">
            <v>370640</v>
          </cell>
          <cell r="R847">
            <v>0</v>
          </cell>
          <cell r="S847">
            <v>0</v>
          </cell>
          <cell r="T847">
            <v>0</v>
          </cell>
          <cell r="U847">
            <v>0</v>
          </cell>
          <cell r="V847">
            <v>0</v>
          </cell>
          <cell r="W847">
            <v>0</v>
          </cell>
          <cell r="X847">
            <v>0</v>
          </cell>
          <cell r="Y847">
            <v>0</v>
          </cell>
          <cell r="Z847">
            <v>370640</v>
          </cell>
          <cell r="AA847">
            <v>0</v>
          </cell>
          <cell r="AB847">
            <v>0</v>
          </cell>
          <cell r="AC847">
            <v>13000</v>
          </cell>
          <cell r="AD847">
            <v>0</v>
          </cell>
          <cell r="AE847">
            <v>0</v>
          </cell>
          <cell r="AF847">
            <v>0</v>
          </cell>
          <cell r="AG847">
            <v>0</v>
          </cell>
          <cell r="AH847">
            <v>4200</v>
          </cell>
          <cell r="AI847">
            <v>0</v>
          </cell>
          <cell r="AJ847">
            <v>0</v>
          </cell>
          <cell r="AK847">
            <v>25610</v>
          </cell>
          <cell r="AL847">
            <v>0</v>
          </cell>
          <cell r="AM847">
            <v>54169.8</v>
          </cell>
          <cell r="AN847">
            <v>930</v>
          </cell>
          <cell r="AO847">
            <v>0</v>
          </cell>
          <cell r="AP847">
            <v>0</v>
          </cell>
          <cell r="AQ847">
            <v>387840</v>
          </cell>
          <cell r="AR847">
            <v>0</v>
          </cell>
          <cell r="AS847">
            <v>0</v>
          </cell>
          <cell r="AT847">
            <v>0</v>
          </cell>
          <cell r="AU847">
            <v>0</v>
          </cell>
          <cell r="AV847">
            <v>1939</v>
          </cell>
          <cell r="AW847">
            <v>3296.84</v>
          </cell>
          <cell r="AX847">
            <v>0</v>
          </cell>
        </row>
        <row r="848">
          <cell r="D848" t="str">
            <v>土屋　麻里子</v>
          </cell>
          <cell r="E848">
            <v>1002</v>
          </cell>
          <cell r="F848" t="str">
            <v>派遣業務部</v>
          </cell>
          <cell r="G848">
            <v>100201</v>
          </cell>
          <cell r="H848" t="str">
            <v>派遣業務Ｇ</v>
          </cell>
          <cell r="I848">
            <v>1</v>
          </cell>
          <cell r="J848" t="str">
            <v>部門1</v>
          </cell>
          <cell r="K848">
            <v>1001</v>
          </cell>
          <cell r="L848" t="str">
            <v>部門1-1</v>
          </cell>
          <cell r="M848">
            <v>100102</v>
          </cell>
          <cell r="N848" t="str">
            <v>一般職員</v>
          </cell>
          <cell r="O848">
            <v>500</v>
          </cell>
          <cell r="P848">
            <v>351700</v>
          </cell>
          <cell r="Q848">
            <v>351700</v>
          </cell>
          <cell r="R848">
            <v>0</v>
          </cell>
          <cell r="S848">
            <v>0</v>
          </cell>
          <cell r="T848">
            <v>0</v>
          </cell>
          <cell r="U848">
            <v>0</v>
          </cell>
          <cell r="V848">
            <v>0</v>
          </cell>
          <cell r="W848">
            <v>0</v>
          </cell>
          <cell r="X848">
            <v>0</v>
          </cell>
          <cell r="Y848">
            <v>0</v>
          </cell>
          <cell r="Z848">
            <v>351700</v>
          </cell>
          <cell r="AA848">
            <v>0</v>
          </cell>
          <cell r="AB848">
            <v>43764</v>
          </cell>
          <cell r="AC848">
            <v>13000</v>
          </cell>
          <cell r="AD848">
            <v>0</v>
          </cell>
          <cell r="AE848">
            <v>0</v>
          </cell>
          <cell r="AF848">
            <v>17681</v>
          </cell>
          <cell r="AG848">
            <v>0</v>
          </cell>
          <cell r="AH848">
            <v>6103</v>
          </cell>
          <cell r="AI848">
            <v>0</v>
          </cell>
          <cell r="AJ848">
            <v>0</v>
          </cell>
          <cell r="AK848">
            <v>16154</v>
          </cell>
          <cell r="AL848">
            <v>2255</v>
          </cell>
          <cell r="AM848">
            <v>35822.400000000001</v>
          </cell>
          <cell r="AN848">
            <v>615</v>
          </cell>
          <cell r="AO848">
            <v>0</v>
          </cell>
          <cell r="AP848">
            <v>0</v>
          </cell>
          <cell r="AQ848">
            <v>432248</v>
          </cell>
          <cell r="AR848">
            <v>0</v>
          </cell>
          <cell r="AS848">
            <v>0</v>
          </cell>
          <cell r="AT848">
            <v>0</v>
          </cell>
          <cell r="AU848">
            <v>0</v>
          </cell>
          <cell r="AV848">
            <v>2161</v>
          </cell>
          <cell r="AW848">
            <v>3674.348</v>
          </cell>
          <cell r="AX848">
            <v>881.78589999999997</v>
          </cell>
        </row>
        <row r="849">
          <cell r="D849" t="str">
            <v>山下　夏子</v>
          </cell>
          <cell r="E849">
            <v>1001</v>
          </cell>
          <cell r="F849" t="str">
            <v>産業推進部</v>
          </cell>
          <cell r="G849">
            <v>100102</v>
          </cell>
          <cell r="H849" t="str">
            <v>ＥＰＡＧ</v>
          </cell>
          <cell r="I849">
            <v>1</v>
          </cell>
          <cell r="J849" t="str">
            <v>部門1</v>
          </cell>
          <cell r="K849">
            <v>1001</v>
          </cell>
          <cell r="L849" t="str">
            <v>部門1-1</v>
          </cell>
          <cell r="M849">
            <v>100102</v>
          </cell>
          <cell r="N849" t="str">
            <v>一般職員</v>
          </cell>
          <cell r="O849">
            <v>500</v>
          </cell>
          <cell r="P849">
            <v>315600</v>
          </cell>
          <cell r="Q849">
            <v>315600</v>
          </cell>
          <cell r="R849">
            <v>0</v>
          </cell>
          <cell r="S849">
            <v>0</v>
          </cell>
          <cell r="T849">
            <v>0</v>
          </cell>
          <cell r="U849">
            <v>0</v>
          </cell>
          <cell r="V849">
            <v>0</v>
          </cell>
          <cell r="W849">
            <v>0</v>
          </cell>
          <cell r="X849">
            <v>0</v>
          </cell>
          <cell r="Y849">
            <v>0</v>
          </cell>
          <cell r="Z849">
            <v>315600</v>
          </cell>
          <cell r="AA849">
            <v>0</v>
          </cell>
          <cell r="AB849">
            <v>37872</v>
          </cell>
          <cell r="AC849">
            <v>0</v>
          </cell>
          <cell r="AD849">
            <v>0</v>
          </cell>
          <cell r="AE849">
            <v>0</v>
          </cell>
          <cell r="AF849">
            <v>8900</v>
          </cell>
          <cell r="AG849">
            <v>0</v>
          </cell>
          <cell r="AH849">
            <v>0</v>
          </cell>
          <cell r="AI849">
            <v>53043</v>
          </cell>
          <cell r="AJ849">
            <v>-17603</v>
          </cell>
          <cell r="AK849">
            <v>14184</v>
          </cell>
          <cell r="AL849">
            <v>1980</v>
          </cell>
          <cell r="AM849">
            <v>31453.4</v>
          </cell>
          <cell r="AN849">
            <v>540</v>
          </cell>
          <cell r="AO849">
            <v>0</v>
          </cell>
          <cell r="AP849">
            <v>0</v>
          </cell>
          <cell r="AQ849">
            <v>397812</v>
          </cell>
          <cell r="AR849">
            <v>1409</v>
          </cell>
          <cell r="AS849">
            <v>0</v>
          </cell>
          <cell r="AT849">
            <v>0</v>
          </cell>
          <cell r="AU849">
            <v>0</v>
          </cell>
          <cell r="AV849">
            <v>1989</v>
          </cell>
          <cell r="AW849">
            <v>3381.462</v>
          </cell>
          <cell r="AX849">
            <v>811.53639999999996</v>
          </cell>
        </row>
        <row r="850">
          <cell r="D850" t="str">
            <v>小柴　基弘</v>
          </cell>
          <cell r="E850">
            <v>1007</v>
          </cell>
          <cell r="F850" t="str">
            <v>関西研修センター</v>
          </cell>
          <cell r="G850">
            <v>100701</v>
          </cell>
          <cell r="H850" t="str">
            <v>ＫＫＣＧ</v>
          </cell>
          <cell r="I850">
            <v>1</v>
          </cell>
          <cell r="J850" t="str">
            <v>部門1</v>
          </cell>
          <cell r="K850">
            <v>1001</v>
          </cell>
          <cell r="L850" t="str">
            <v>部門1-1</v>
          </cell>
          <cell r="M850">
            <v>100102</v>
          </cell>
          <cell r="N850" t="str">
            <v>一般職員</v>
          </cell>
          <cell r="O850">
            <v>300</v>
          </cell>
          <cell r="P850">
            <v>413300</v>
          </cell>
          <cell r="Q850">
            <v>413300</v>
          </cell>
          <cell r="R850">
            <v>0</v>
          </cell>
          <cell r="S850">
            <v>0</v>
          </cell>
          <cell r="T850">
            <v>0</v>
          </cell>
          <cell r="U850">
            <v>0</v>
          </cell>
          <cell r="V850">
            <v>0</v>
          </cell>
          <cell r="W850">
            <v>0</v>
          </cell>
          <cell r="X850">
            <v>0</v>
          </cell>
          <cell r="Y850">
            <v>0</v>
          </cell>
          <cell r="Z850">
            <v>413300</v>
          </cell>
          <cell r="AA850">
            <v>75000</v>
          </cell>
          <cell r="AB850">
            <v>62316</v>
          </cell>
          <cell r="AC850">
            <v>31000</v>
          </cell>
          <cell r="AD850">
            <v>27000</v>
          </cell>
          <cell r="AE850">
            <v>0</v>
          </cell>
          <cell r="AF850">
            <v>15383</v>
          </cell>
          <cell r="AG850">
            <v>0</v>
          </cell>
          <cell r="AH850">
            <v>4000</v>
          </cell>
          <cell r="AI850">
            <v>0</v>
          </cell>
          <cell r="AJ850">
            <v>0</v>
          </cell>
          <cell r="AK850">
            <v>24428</v>
          </cell>
          <cell r="AL850">
            <v>3410</v>
          </cell>
          <cell r="AM850">
            <v>54169.8</v>
          </cell>
          <cell r="AN850">
            <v>930</v>
          </cell>
          <cell r="AO850">
            <v>0</v>
          </cell>
          <cell r="AP850">
            <v>0</v>
          </cell>
          <cell r="AQ850">
            <v>627999</v>
          </cell>
          <cell r="AR850">
            <v>0</v>
          </cell>
          <cell r="AS850">
            <v>0</v>
          </cell>
          <cell r="AT850">
            <v>0</v>
          </cell>
          <cell r="AU850">
            <v>0</v>
          </cell>
          <cell r="AV850">
            <v>3139</v>
          </cell>
          <cell r="AW850">
            <v>5338.9865</v>
          </cell>
          <cell r="AX850">
            <v>1281.1179</v>
          </cell>
        </row>
        <row r="851">
          <cell r="D851" t="str">
            <v>南谷　剛</v>
          </cell>
          <cell r="E851">
            <v>1002</v>
          </cell>
          <cell r="F851" t="str">
            <v>政策推進部</v>
          </cell>
          <cell r="G851">
            <v>100202</v>
          </cell>
          <cell r="H851" t="str">
            <v>政策受託Ｇ</v>
          </cell>
          <cell r="I851">
            <v>1</v>
          </cell>
          <cell r="J851" t="str">
            <v>部門1</v>
          </cell>
          <cell r="K851">
            <v>1001</v>
          </cell>
          <cell r="L851" t="str">
            <v>部門1-1</v>
          </cell>
          <cell r="M851">
            <v>100102</v>
          </cell>
          <cell r="N851" t="str">
            <v>一般職員</v>
          </cell>
          <cell r="O851">
            <v>500</v>
          </cell>
          <cell r="P851">
            <v>349000</v>
          </cell>
          <cell r="Q851">
            <v>349000</v>
          </cell>
          <cell r="R851">
            <v>0</v>
          </cell>
          <cell r="S851">
            <v>0</v>
          </cell>
          <cell r="T851">
            <v>0</v>
          </cell>
          <cell r="U851">
            <v>0</v>
          </cell>
          <cell r="V851">
            <v>0</v>
          </cell>
          <cell r="W851">
            <v>0</v>
          </cell>
          <cell r="X851">
            <v>0</v>
          </cell>
          <cell r="Y851">
            <v>0</v>
          </cell>
          <cell r="Z851">
            <v>349000</v>
          </cell>
          <cell r="AA851">
            <v>0</v>
          </cell>
          <cell r="AB851">
            <v>45000</v>
          </cell>
          <cell r="AC851">
            <v>26000</v>
          </cell>
          <cell r="AD851">
            <v>0</v>
          </cell>
          <cell r="AE851">
            <v>0</v>
          </cell>
          <cell r="AF851">
            <v>13663</v>
          </cell>
          <cell r="AG851">
            <v>0</v>
          </cell>
          <cell r="AH851">
            <v>11050</v>
          </cell>
          <cell r="AI851">
            <v>2249</v>
          </cell>
          <cell r="AJ851">
            <v>0</v>
          </cell>
          <cell r="AK851">
            <v>18518</v>
          </cell>
          <cell r="AL851">
            <v>2585</v>
          </cell>
          <cell r="AM851">
            <v>41064.800000000003</v>
          </cell>
          <cell r="AN851">
            <v>705</v>
          </cell>
          <cell r="AO851">
            <v>0</v>
          </cell>
          <cell r="AP851">
            <v>0</v>
          </cell>
          <cell r="AQ851">
            <v>446962</v>
          </cell>
          <cell r="AR851">
            <v>0</v>
          </cell>
          <cell r="AS851">
            <v>0</v>
          </cell>
          <cell r="AT851">
            <v>0</v>
          </cell>
          <cell r="AU851">
            <v>0</v>
          </cell>
          <cell r="AV851">
            <v>2234</v>
          </cell>
          <cell r="AW851">
            <v>3799.9870000000001</v>
          </cell>
          <cell r="AX851">
            <v>911.80240000000003</v>
          </cell>
        </row>
        <row r="852">
          <cell r="D852" t="str">
            <v>栗山　明</v>
          </cell>
          <cell r="E852">
            <v>1004</v>
          </cell>
          <cell r="F852" t="str">
            <v>事業統括部</v>
          </cell>
          <cell r="G852">
            <v>100406</v>
          </cell>
          <cell r="H852" t="str">
            <v>ニューデリー事務所</v>
          </cell>
          <cell r="I852">
            <v>1</v>
          </cell>
          <cell r="J852" t="str">
            <v>部門1</v>
          </cell>
          <cell r="K852">
            <v>1001</v>
          </cell>
          <cell r="L852" t="str">
            <v>部門1-1</v>
          </cell>
          <cell r="M852">
            <v>100102</v>
          </cell>
          <cell r="N852" t="str">
            <v>一般職員</v>
          </cell>
          <cell r="O852">
            <v>400</v>
          </cell>
          <cell r="P852">
            <v>292080</v>
          </cell>
          <cell r="Q852">
            <v>292080</v>
          </cell>
          <cell r="R852">
            <v>0</v>
          </cell>
          <cell r="S852">
            <v>0</v>
          </cell>
          <cell r="T852">
            <v>0</v>
          </cell>
          <cell r="U852">
            <v>0</v>
          </cell>
          <cell r="V852">
            <v>0</v>
          </cell>
          <cell r="W852">
            <v>0</v>
          </cell>
          <cell r="X852">
            <v>0</v>
          </cell>
          <cell r="Y852">
            <v>0</v>
          </cell>
          <cell r="Z852">
            <v>292080</v>
          </cell>
          <cell r="AA852">
            <v>0</v>
          </cell>
          <cell r="AB852">
            <v>0</v>
          </cell>
          <cell r="AC852">
            <v>26000</v>
          </cell>
          <cell r="AD852">
            <v>0</v>
          </cell>
          <cell r="AE852">
            <v>0</v>
          </cell>
          <cell r="AF852">
            <v>0</v>
          </cell>
          <cell r="AG852">
            <v>0</v>
          </cell>
          <cell r="AH852">
            <v>16400</v>
          </cell>
          <cell r="AI852">
            <v>0</v>
          </cell>
          <cell r="AJ852">
            <v>0</v>
          </cell>
          <cell r="AK852">
            <v>22064</v>
          </cell>
          <cell r="AL852">
            <v>0</v>
          </cell>
          <cell r="AM852">
            <v>48927.4</v>
          </cell>
          <cell r="AN852">
            <v>840</v>
          </cell>
          <cell r="AO852">
            <v>0</v>
          </cell>
          <cell r="AP852">
            <v>0</v>
          </cell>
          <cell r="AQ852">
            <v>334480</v>
          </cell>
          <cell r="AR852">
            <v>0</v>
          </cell>
          <cell r="AS852">
            <v>0</v>
          </cell>
          <cell r="AT852">
            <v>0</v>
          </cell>
          <cell r="AU852">
            <v>0</v>
          </cell>
          <cell r="AV852">
            <v>1672</v>
          </cell>
          <cell r="AW852">
            <v>2843.48</v>
          </cell>
          <cell r="AX852">
            <v>0</v>
          </cell>
        </row>
        <row r="853">
          <cell r="D853" t="str">
            <v>戸田　英信</v>
          </cell>
          <cell r="E853">
            <v>1005</v>
          </cell>
          <cell r="F853" t="str">
            <v>総務企画部</v>
          </cell>
          <cell r="G853">
            <v>100504</v>
          </cell>
          <cell r="H853" t="str">
            <v>会計Ｇ</v>
          </cell>
          <cell r="I853">
            <v>1</v>
          </cell>
          <cell r="J853" t="str">
            <v>部門1</v>
          </cell>
          <cell r="K853">
            <v>1001</v>
          </cell>
          <cell r="L853" t="str">
            <v>部門1-1</v>
          </cell>
          <cell r="M853">
            <v>100102</v>
          </cell>
          <cell r="N853" t="str">
            <v>一般職員</v>
          </cell>
          <cell r="O853">
            <v>300</v>
          </cell>
          <cell r="P853">
            <v>376500</v>
          </cell>
          <cell r="Q853">
            <v>376500</v>
          </cell>
          <cell r="R853">
            <v>0</v>
          </cell>
          <cell r="S853">
            <v>0</v>
          </cell>
          <cell r="T853">
            <v>0</v>
          </cell>
          <cell r="U853">
            <v>0</v>
          </cell>
          <cell r="V853">
            <v>0</v>
          </cell>
          <cell r="W853">
            <v>0</v>
          </cell>
          <cell r="X853">
            <v>0</v>
          </cell>
          <cell r="Y853">
            <v>0</v>
          </cell>
          <cell r="Z853">
            <v>376500</v>
          </cell>
          <cell r="AA853">
            <v>75000</v>
          </cell>
          <cell r="AB853">
            <v>54180</v>
          </cell>
          <cell r="AC853">
            <v>0</v>
          </cell>
          <cell r="AD853">
            <v>27000</v>
          </cell>
          <cell r="AE853">
            <v>0</v>
          </cell>
          <cell r="AF853">
            <v>7983</v>
          </cell>
          <cell r="AG853">
            <v>0</v>
          </cell>
          <cell r="AH853">
            <v>1500</v>
          </cell>
          <cell r="AI853">
            <v>0</v>
          </cell>
          <cell r="AJ853">
            <v>0</v>
          </cell>
          <cell r="AK853">
            <v>20882</v>
          </cell>
          <cell r="AL853">
            <v>2915</v>
          </cell>
          <cell r="AM853">
            <v>46306.2</v>
          </cell>
          <cell r="AN853">
            <v>795</v>
          </cell>
          <cell r="AO853">
            <v>0</v>
          </cell>
          <cell r="AP853">
            <v>0</v>
          </cell>
          <cell r="AQ853">
            <v>542163</v>
          </cell>
          <cell r="AR853">
            <v>0</v>
          </cell>
          <cell r="AS853">
            <v>0</v>
          </cell>
          <cell r="AT853">
            <v>0</v>
          </cell>
          <cell r="AU853">
            <v>0</v>
          </cell>
          <cell r="AV853">
            <v>2710</v>
          </cell>
          <cell r="AW853">
            <v>4609.2004999999999</v>
          </cell>
          <cell r="AX853">
            <v>1106.0125</v>
          </cell>
        </row>
        <row r="854">
          <cell r="D854" t="str">
            <v>山辺　孝</v>
          </cell>
          <cell r="E854">
            <v>1005</v>
          </cell>
          <cell r="F854" t="str">
            <v>総務企画部</v>
          </cell>
          <cell r="G854">
            <v>100501</v>
          </cell>
          <cell r="H854" t="str">
            <v>経営戦略Ｇ</v>
          </cell>
          <cell r="I854">
            <v>1</v>
          </cell>
          <cell r="J854" t="str">
            <v>部門1</v>
          </cell>
          <cell r="K854">
            <v>1001</v>
          </cell>
          <cell r="L854" t="str">
            <v>部門1-1</v>
          </cell>
          <cell r="M854">
            <v>100102</v>
          </cell>
          <cell r="N854" t="str">
            <v>一般職員</v>
          </cell>
          <cell r="O854">
            <v>300</v>
          </cell>
          <cell r="P854">
            <v>381300</v>
          </cell>
          <cell r="Q854">
            <v>381300</v>
          </cell>
          <cell r="R854">
            <v>0</v>
          </cell>
          <cell r="S854">
            <v>0</v>
          </cell>
          <cell r="T854">
            <v>0</v>
          </cell>
          <cell r="U854">
            <v>0</v>
          </cell>
          <cell r="V854">
            <v>0</v>
          </cell>
          <cell r="W854">
            <v>0</v>
          </cell>
          <cell r="X854">
            <v>0</v>
          </cell>
          <cell r="Y854">
            <v>0</v>
          </cell>
          <cell r="Z854">
            <v>381300</v>
          </cell>
          <cell r="AA854">
            <v>85000</v>
          </cell>
          <cell r="AB854">
            <v>57516</v>
          </cell>
          <cell r="AC854">
            <v>13000</v>
          </cell>
          <cell r="AD854">
            <v>27000</v>
          </cell>
          <cell r="AE854">
            <v>0</v>
          </cell>
          <cell r="AF854">
            <v>0</v>
          </cell>
          <cell r="AG854">
            <v>0</v>
          </cell>
          <cell r="AH854">
            <v>7500</v>
          </cell>
          <cell r="AI854">
            <v>0</v>
          </cell>
          <cell r="AJ854">
            <v>0</v>
          </cell>
          <cell r="AK854">
            <v>22064</v>
          </cell>
          <cell r="AL854">
            <v>3080</v>
          </cell>
          <cell r="AM854">
            <v>48927.4</v>
          </cell>
          <cell r="AN854">
            <v>840</v>
          </cell>
          <cell r="AO854">
            <v>0</v>
          </cell>
          <cell r="AP854">
            <v>0</v>
          </cell>
          <cell r="AQ854">
            <v>571316</v>
          </cell>
          <cell r="AR854">
            <v>0</v>
          </cell>
          <cell r="AS854">
            <v>0</v>
          </cell>
          <cell r="AT854">
            <v>0</v>
          </cell>
          <cell r="AU854">
            <v>0</v>
          </cell>
          <cell r="AV854">
            <v>2856</v>
          </cell>
          <cell r="AW854">
            <v>4856.7659999999996</v>
          </cell>
          <cell r="AX854">
            <v>1165.4846</v>
          </cell>
        </row>
        <row r="855">
          <cell r="D855" t="str">
            <v>蔵口　葉子</v>
          </cell>
          <cell r="E855">
            <v>1004</v>
          </cell>
          <cell r="F855" t="str">
            <v>事業統括部</v>
          </cell>
          <cell r="G855">
            <v>100401</v>
          </cell>
          <cell r="H855" t="str">
            <v>事業統括Ｇ</v>
          </cell>
          <cell r="I855">
            <v>1</v>
          </cell>
          <cell r="J855" t="str">
            <v>部門1</v>
          </cell>
          <cell r="K855">
            <v>1001</v>
          </cell>
          <cell r="L855" t="str">
            <v>部門1-1</v>
          </cell>
          <cell r="M855">
            <v>100102</v>
          </cell>
          <cell r="N855" t="str">
            <v>一般職員</v>
          </cell>
          <cell r="O855">
            <v>500</v>
          </cell>
          <cell r="P855">
            <v>318500</v>
          </cell>
          <cell r="Q855">
            <v>318500</v>
          </cell>
          <cell r="R855">
            <v>0</v>
          </cell>
          <cell r="S855">
            <v>0</v>
          </cell>
          <cell r="T855">
            <v>0</v>
          </cell>
          <cell r="U855">
            <v>0</v>
          </cell>
          <cell r="V855">
            <v>0</v>
          </cell>
          <cell r="W855">
            <v>0</v>
          </cell>
          <cell r="X855">
            <v>0</v>
          </cell>
          <cell r="Y855">
            <v>0</v>
          </cell>
          <cell r="Z855">
            <v>318500</v>
          </cell>
          <cell r="AA855">
            <v>0</v>
          </cell>
          <cell r="AB855">
            <v>38220</v>
          </cell>
          <cell r="AC855">
            <v>0</v>
          </cell>
          <cell r="AD855">
            <v>0</v>
          </cell>
          <cell r="AE855">
            <v>0</v>
          </cell>
          <cell r="AF855">
            <v>5050</v>
          </cell>
          <cell r="AG855">
            <v>0</v>
          </cell>
          <cell r="AH855">
            <v>5501</v>
          </cell>
          <cell r="AI855">
            <v>5959</v>
          </cell>
          <cell r="AJ855">
            <v>0</v>
          </cell>
          <cell r="AK855">
            <v>14972</v>
          </cell>
          <cell r="AL855">
            <v>2090</v>
          </cell>
          <cell r="AM855">
            <v>33201.199999999997</v>
          </cell>
          <cell r="AN855">
            <v>570</v>
          </cell>
          <cell r="AO855">
            <v>0</v>
          </cell>
          <cell r="AP855">
            <v>0</v>
          </cell>
          <cell r="AQ855">
            <v>373230</v>
          </cell>
          <cell r="AR855">
            <v>0</v>
          </cell>
          <cell r="AS855">
            <v>0</v>
          </cell>
          <cell r="AT855">
            <v>0</v>
          </cell>
          <cell r="AU855">
            <v>0</v>
          </cell>
          <cell r="AV855">
            <v>1866</v>
          </cell>
          <cell r="AW855">
            <v>3172.605</v>
          </cell>
          <cell r="AX855">
            <v>761.38919999999996</v>
          </cell>
        </row>
        <row r="856">
          <cell r="D856" t="str">
            <v>濃野　承次</v>
          </cell>
          <cell r="E856">
            <v>1003</v>
          </cell>
          <cell r="F856" t="str">
            <v>新国際協力事業部</v>
          </cell>
          <cell r="G856">
            <v>100301</v>
          </cell>
          <cell r="H856" t="str">
            <v>新国際協力事業Ｇ</v>
          </cell>
          <cell r="I856">
            <v>1</v>
          </cell>
          <cell r="J856" t="str">
            <v>部門1</v>
          </cell>
          <cell r="K856">
            <v>1001</v>
          </cell>
          <cell r="L856" t="str">
            <v>部門1-1</v>
          </cell>
          <cell r="M856">
            <v>100102</v>
          </cell>
          <cell r="N856" t="str">
            <v>一般職員</v>
          </cell>
          <cell r="O856">
            <v>300</v>
          </cell>
          <cell r="P856">
            <v>376500</v>
          </cell>
          <cell r="Q856">
            <v>376500</v>
          </cell>
          <cell r="R856">
            <v>0</v>
          </cell>
          <cell r="S856">
            <v>0</v>
          </cell>
          <cell r="T856">
            <v>0</v>
          </cell>
          <cell r="U856">
            <v>0</v>
          </cell>
          <cell r="V856">
            <v>0</v>
          </cell>
          <cell r="W856">
            <v>0</v>
          </cell>
          <cell r="X856">
            <v>0</v>
          </cell>
          <cell r="Y856">
            <v>0</v>
          </cell>
          <cell r="Z856">
            <v>376500</v>
          </cell>
          <cell r="AA856">
            <v>75000</v>
          </cell>
          <cell r="AB856">
            <v>54180</v>
          </cell>
          <cell r="AC856">
            <v>0</v>
          </cell>
          <cell r="AD856">
            <v>27000</v>
          </cell>
          <cell r="AE856">
            <v>0</v>
          </cell>
          <cell r="AF856">
            <v>6958</v>
          </cell>
          <cell r="AG856">
            <v>0</v>
          </cell>
          <cell r="AH856">
            <v>0</v>
          </cell>
          <cell r="AI856">
            <v>0</v>
          </cell>
          <cell r="AJ856">
            <v>0</v>
          </cell>
          <cell r="AK856">
            <v>20882</v>
          </cell>
          <cell r="AL856">
            <v>2915</v>
          </cell>
          <cell r="AM856">
            <v>46306.2</v>
          </cell>
          <cell r="AN856">
            <v>795</v>
          </cell>
          <cell r="AO856">
            <v>0</v>
          </cell>
          <cell r="AP856">
            <v>0</v>
          </cell>
          <cell r="AQ856">
            <v>609638</v>
          </cell>
          <cell r="AR856">
            <v>0</v>
          </cell>
          <cell r="AS856">
            <v>0</v>
          </cell>
          <cell r="AT856">
            <v>0</v>
          </cell>
          <cell r="AU856">
            <v>0</v>
          </cell>
          <cell r="AV856">
            <v>2698</v>
          </cell>
          <cell r="AW856">
            <v>4587.1130000000003</v>
          </cell>
          <cell r="AX856">
            <v>1100.8615</v>
          </cell>
        </row>
        <row r="857">
          <cell r="D857" t="str">
            <v>小平　真巳</v>
          </cell>
          <cell r="E857">
            <v>1003</v>
          </cell>
          <cell r="F857" t="str">
            <v>研修業務部</v>
          </cell>
          <cell r="G857">
            <v>100303</v>
          </cell>
          <cell r="H857" t="str">
            <v>招聘業務Ｇ</v>
          </cell>
          <cell r="I857">
            <v>1</v>
          </cell>
          <cell r="J857" t="str">
            <v>部門1</v>
          </cell>
          <cell r="K857">
            <v>1001</v>
          </cell>
          <cell r="L857" t="str">
            <v>部門1-1</v>
          </cell>
          <cell r="M857">
            <v>100102</v>
          </cell>
          <cell r="N857" t="str">
            <v>一般職員</v>
          </cell>
          <cell r="O857">
            <v>300</v>
          </cell>
          <cell r="P857">
            <v>369100</v>
          </cell>
          <cell r="Q857">
            <v>369100</v>
          </cell>
          <cell r="R857">
            <v>0</v>
          </cell>
          <cell r="S857">
            <v>0</v>
          </cell>
          <cell r="T857">
            <v>0</v>
          </cell>
          <cell r="U857">
            <v>0</v>
          </cell>
          <cell r="V857">
            <v>0</v>
          </cell>
          <cell r="W857">
            <v>0</v>
          </cell>
          <cell r="X857">
            <v>0</v>
          </cell>
          <cell r="Y857">
            <v>0</v>
          </cell>
          <cell r="Z857">
            <v>369100</v>
          </cell>
          <cell r="AA857">
            <v>75000</v>
          </cell>
          <cell r="AB857">
            <v>57012</v>
          </cell>
          <cell r="AC857">
            <v>31000</v>
          </cell>
          <cell r="AD857">
            <v>0</v>
          </cell>
          <cell r="AE857">
            <v>0</v>
          </cell>
          <cell r="AF857">
            <v>21178</v>
          </cell>
          <cell r="AG857">
            <v>0</v>
          </cell>
          <cell r="AH857">
            <v>13900</v>
          </cell>
          <cell r="AI857">
            <v>0</v>
          </cell>
          <cell r="AJ857">
            <v>0</v>
          </cell>
          <cell r="AK857">
            <v>22064</v>
          </cell>
          <cell r="AL857">
            <v>3080</v>
          </cell>
          <cell r="AM857">
            <v>48927.4</v>
          </cell>
          <cell r="AN857">
            <v>840</v>
          </cell>
          <cell r="AO857">
            <v>0</v>
          </cell>
          <cell r="AP857">
            <v>0</v>
          </cell>
          <cell r="AQ857">
            <v>637190</v>
          </cell>
          <cell r="AR857">
            <v>0</v>
          </cell>
          <cell r="AS857">
            <v>0</v>
          </cell>
          <cell r="AT857">
            <v>0</v>
          </cell>
          <cell r="AU857">
            <v>0</v>
          </cell>
          <cell r="AV857">
            <v>2835</v>
          </cell>
          <cell r="AW857">
            <v>4822.0649999999996</v>
          </cell>
          <cell r="AX857">
            <v>1157.0676000000001</v>
          </cell>
        </row>
        <row r="858">
          <cell r="D858" t="str">
            <v>佐藤　裕之</v>
          </cell>
          <cell r="E858">
            <v>1005</v>
          </cell>
          <cell r="F858" t="str">
            <v>総務企画部</v>
          </cell>
          <cell r="G858">
            <v>100503</v>
          </cell>
          <cell r="H858" t="str">
            <v>人事Ｇ</v>
          </cell>
          <cell r="I858">
            <v>1</v>
          </cell>
          <cell r="J858" t="str">
            <v>部門1</v>
          </cell>
          <cell r="K858">
            <v>1001</v>
          </cell>
          <cell r="L858" t="str">
            <v>部門1-1</v>
          </cell>
          <cell r="M858">
            <v>100102</v>
          </cell>
          <cell r="N858" t="str">
            <v>一般職員</v>
          </cell>
          <cell r="O858">
            <v>300</v>
          </cell>
          <cell r="P858">
            <v>374200</v>
          </cell>
          <cell r="Q858">
            <v>374200</v>
          </cell>
          <cell r="R858">
            <v>0</v>
          </cell>
          <cell r="S858">
            <v>0</v>
          </cell>
          <cell r="T858">
            <v>0</v>
          </cell>
          <cell r="U858">
            <v>0</v>
          </cell>
          <cell r="V858">
            <v>0</v>
          </cell>
          <cell r="W858">
            <v>0</v>
          </cell>
          <cell r="X858">
            <v>0</v>
          </cell>
          <cell r="Y858">
            <v>0</v>
          </cell>
          <cell r="Z858">
            <v>374200</v>
          </cell>
          <cell r="AA858">
            <v>75000</v>
          </cell>
          <cell r="AB858">
            <v>53904</v>
          </cell>
          <cell r="AC858">
            <v>0</v>
          </cell>
          <cell r="AD858">
            <v>0</v>
          </cell>
          <cell r="AE858">
            <v>0</v>
          </cell>
          <cell r="AF858">
            <v>18298</v>
          </cell>
          <cell r="AG858">
            <v>0</v>
          </cell>
          <cell r="AH858">
            <v>9900</v>
          </cell>
          <cell r="AI858">
            <v>0</v>
          </cell>
          <cell r="AJ858">
            <v>0</v>
          </cell>
          <cell r="AK858">
            <v>20882</v>
          </cell>
          <cell r="AL858">
            <v>2915</v>
          </cell>
          <cell r="AM858">
            <v>46306.2</v>
          </cell>
          <cell r="AN858">
            <v>795</v>
          </cell>
          <cell r="AO858">
            <v>0</v>
          </cell>
          <cell r="AP858">
            <v>0</v>
          </cell>
          <cell r="AQ858">
            <v>601302</v>
          </cell>
          <cell r="AR858">
            <v>0</v>
          </cell>
          <cell r="AS858">
            <v>0</v>
          </cell>
          <cell r="AT858">
            <v>0</v>
          </cell>
          <cell r="AU858">
            <v>0</v>
          </cell>
          <cell r="AV858">
            <v>2656</v>
          </cell>
          <cell r="AW858">
            <v>4516.5770000000002</v>
          </cell>
          <cell r="AX858">
            <v>1083.856</v>
          </cell>
        </row>
        <row r="859">
          <cell r="D859" t="str">
            <v>窪田　真也</v>
          </cell>
          <cell r="E859">
            <v>1008</v>
          </cell>
          <cell r="F859" t="str">
            <v>HIDA総合研究所</v>
          </cell>
          <cell r="G859">
            <v>100801</v>
          </cell>
          <cell r="H859" t="str">
            <v>調査企画Ｇ</v>
          </cell>
          <cell r="I859">
            <v>1</v>
          </cell>
          <cell r="J859" t="str">
            <v>部門1</v>
          </cell>
          <cell r="K859">
            <v>1001</v>
          </cell>
          <cell r="L859" t="str">
            <v>部門1-1</v>
          </cell>
          <cell r="M859">
            <v>100102</v>
          </cell>
          <cell r="N859" t="str">
            <v>一般職員</v>
          </cell>
          <cell r="O859">
            <v>300</v>
          </cell>
          <cell r="P859">
            <v>365100</v>
          </cell>
          <cell r="Q859">
            <v>365100</v>
          </cell>
          <cell r="R859">
            <v>0</v>
          </cell>
          <cell r="S859">
            <v>0</v>
          </cell>
          <cell r="T859">
            <v>0</v>
          </cell>
          <cell r="U859">
            <v>0</v>
          </cell>
          <cell r="V859">
            <v>0</v>
          </cell>
          <cell r="W859">
            <v>0</v>
          </cell>
          <cell r="X859">
            <v>0</v>
          </cell>
          <cell r="Y859">
            <v>0</v>
          </cell>
          <cell r="Z859">
            <v>365100</v>
          </cell>
          <cell r="AA859">
            <v>75000</v>
          </cell>
          <cell r="AB859">
            <v>54372</v>
          </cell>
          <cell r="AC859">
            <v>13000</v>
          </cell>
          <cell r="AD859">
            <v>38739</v>
          </cell>
          <cell r="AE859">
            <v>0</v>
          </cell>
          <cell r="AF859">
            <v>9980</v>
          </cell>
          <cell r="AG859">
            <v>0</v>
          </cell>
          <cell r="AH859">
            <v>0</v>
          </cell>
          <cell r="AI859">
            <v>0</v>
          </cell>
          <cell r="AJ859">
            <v>0</v>
          </cell>
          <cell r="AK859">
            <v>25610</v>
          </cell>
          <cell r="AL859">
            <v>3575</v>
          </cell>
          <cell r="AM859">
            <v>54169.8</v>
          </cell>
          <cell r="AN859">
            <v>930</v>
          </cell>
          <cell r="AO859">
            <v>0</v>
          </cell>
          <cell r="AP859">
            <v>0</v>
          </cell>
          <cell r="AQ859">
            <v>832521</v>
          </cell>
          <cell r="AR859">
            <v>0</v>
          </cell>
          <cell r="AS859">
            <v>0</v>
          </cell>
          <cell r="AT859">
            <v>0</v>
          </cell>
          <cell r="AU859">
            <v>0</v>
          </cell>
          <cell r="AV859">
            <v>2780</v>
          </cell>
          <cell r="AW859">
            <v>4728.5784999999996</v>
          </cell>
          <cell r="AX859">
            <v>1134.6296</v>
          </cell>
        </row>
        <row r="860">
          <cell r="D860" t="str">
            <v>浜本　馨</v>
          </cell>
          <cell r="E860">
            <v>1002</v>
          </cell>
          <cell r="F860" t="str">
            <v>政策推進部</v>
          </cell>
          <cell r="G860">
            <v>100202</v>
          </cell>
          <cell r="H860" t="str">
            <v>政策受託Ｇ</v>
          </cell>
          <cell r="I860">
            <v>1</v>
          </cell>
          <cell r="J860" t="str">
            <v>部門1</v>
          </cell>
          <cell r="K860">
            <v>1001</v>
          </cell>
          <cell r="L860" t="str">
            <v>部門1-1</v>
          </cell>
          <cell r="M860">
            <v>100102</v>
          </cell>
          <cell r="N860" t="str">
            <v>一般職員</v>
          </cell>
          <cell r="O860">
            <v>500</v>
          </cell>
          <cell r="P860">
            <v>357100</v>
          </cell>
          <cell r="Q860">
            <v>357100</v>
          </cell>
          <cell r="R860">
            <v>0</v>
          </cell>
          <cell r="S860">
            <v>0</v>
          </cell>
          <cell r="T860">
            <v>0</v>
          </cell>
          <cell r="U860">
            <v>0</v>
          </cell>
          <cell r="V860">
            <v>0</v>
          </cell>
          <cell r="W860">
            <v>0</v>
          </cell>
          <cell r="X860">
            <v>0</v>
          </cell>
          <cell r="Y860">
            <v>0</v>
          </cell>
          <cell r="Z860">
            <v>357100</v>
          </cell>
          <cell r="AA860">
            <v>0</v>
          </cell>
          <cell r="AB860">
            <v>45192</v>
          </cell>
          <cell r="AC860">
            <v>19500</v>
          </cell>
          <cell r="AD860">
            <v>27000</v>
          </cell>
          <cell r="AE860">
            <v>0</v>
          </cell>
          <cell r="AF860">
            <v>10610</v>
          </cell>
          <cell r="AG860">
            <v>0</v>
          </cell>
          <cell r="AH860">
            <v>18811</v>
          </cell>
          <cell r="AI860">
            <v>167505</v>
          </cell>
          <cell r="AJ860">
            <v>0</v>
          </cell>
          <cell r="AK860">
            <v>22064</v>
          </cell>
          <cell r="AL860">
            <v>3080</v>
          </cell>
          <cell r="AM860">
            <v>48927.4</v>
          </cell>
          <cell r="AN860">
            <v>840</v>
          </cell>
          <cell r="AO860">
            <v>0</v>
          </cell>
          <cell r="AP860">
            <v>0</v>
          </cell>
          <cell r="AQ860">
            <v>715718</v>
          </cell>
          <cell r="AR860">
            <v>19013</v>
          </cell>
          <cell r="AS860">
            <v>0</v>
          </cell>
          <cell r="AT860">
            <v>520</v>
          </cell>
          <cell r="AU860">
            <v>0</v>
          </cell>
          <cell r="AV860">
            <v>3228</v>
          </cell>
          <cell r="AW860">
            <v>5489.1930000000002</v>
          </cell>
          <cell r="AX860">
            <v>1317.2646999999999</v>
          </cell>
        </row>
        <row r="861">
          <cell r="D861" t="str">
            <v>牧野　幾太郎</v>
          </cell>
          <cell r="E861">
            <v>1006</v>
          </cell>
          <cell r="F861" t="str">
            <v>東京研修センター</v>
          </cell>
          <cell r="G861">
            <v>100601</v>
          </cell>
          <cell r="H861" t="str">
            <v>ＴＫＣＧ</v>
          </cell>
          <cell r="I861">
            <v>1</v>
          </cell>
          <cell r="J861" t="str">
            <v>部門1</v>
          </cell>
          <cell r="K861">
            <v>1001</v>
          </cell>
          <cell r="L861" t="str">
            <v>部門1-1</v>
          </cell>
          <cell r="M861">
            <v>100102</v>
          </cell>
          <cell r="N861" t="str">
            <v>一般職員</v>
          </cell>
          <cell r="O861">
            <v>300</v>
          </cell>
          <cell r="P861">
            <v>374200</v>
          </cell>
          <cell r="Q861">
            <v>374200</v>
          </cell>
          <cell r="R861">
            <v>0</v>
          </cell>
          <cell r="S861">
            <v>0</v>
          </cell>
          <cell r="T861">
            <v>0</v>
          </cell>
          <cell r="U861">
            <v>0</v>
          </cell>
          <cell r="V861">
            <v>0</v>
          </cell>
          <cell r="W861">
            <v>0</v>
          </cell>
          <cell r="X861">
            <v>0</v>
          </cell>
          <cell r="Y861">
            <v>0</v>
          </cell>
          <cell r="Z861">
            <v>374200</v>
          </cell>
          <cell r="AA861">
            <v>75000</v>
          </cell>
          <cell r="AB861">
            <v>54684</v>
          </cell>
          <cell r="AC861">
            <v>6500</v>
          </cell>
          <cell r="AD861">
            <v>0</v>
          </cell>
          <cell r="AE861">
            <v>0</v>
          </cell>
          <cell r="AF861">
            <v>28101</v>
          </cell>
          <cell r="AG861">
            <v>0</v>
          </cell>
          <cell r="AH861">
            <v>11400</v>
          </cell>
          <cell r="AI861">
            <v>0</v>
          </cell>
          <cell r="AJ861">
            <v>0</v>
          </cell>
          <cell r="AK861">
            <v>22064</v>
          </cell>
          <cell r="AL861">
            <v>3080</v>
          </cell>
          <cell r="AM861">
            <v>48927.4</v>
          </cell>
          <cell r="AN861">
            <v>840</v>
          </cell>
          <cell r="AO861">
            <v>0</v>
          </cell>
          <cell r="AP861">
            <v>0</v>
          </cell>
          <cell r="AQ861">
            <v>619885</v>
          </cell>
          <cell r="AR861">
            <v>0</v>
          </cell>
          <cell r="AS861">
            <v>0</v>
          </cell>
          <cell r="AT861">
            <v>0</v>
          </cell>
          <cell r="AU861">
            <v>0</v>
          </cell>
          <cell r="AV861">
            <v>2749</v>
          </cell>
          <cell r="AW861">
            <v>4674.4475000000002</v>
          </cell>
          <cell r="AX861">
            <v>1121.7654</v>
          </cell>
        </row>
        <row r="862">
          <cell r="D862" t="str">
            <v>竹本　優子</v>
          </cell>
          <cell r="E862">
            <v>1001</v>
          </cell>
          <cell r="F862" t="str">
            <v>産業推進部</v>
          </cell>
          <cell r="G862">
            <v>100102</v>
          </cell>
          <cell r="H862" t="str">
            <v>ＥＰＡＧ</v>
          </cell>
          <cell r="I862">
            <v>1</v>
          </cell>
          <cell r="J862" t="str">
            <v>部門1</v>
          </cell>
          <cell r="K862">
            <v>1001</v>
          </cell>
          <cell r="L862" t="str">
            <v>部門1-1</v>
          </cell>
          <cell r="M862">
            <v>100102</v>
          </cell>
          <cell r="N862" t="str">
            <v>一般職員</v>
          </cell>
          <cell r="O862">
            <v>300</v>
          </cell>
          <cell r="P862">
            <v>343500</v>
          </cell>
          <cell r="Q862">
            <v>343500</v>
          </cell>
          <cell r="R862">
            <v>0</v>
          </cell>
          <cell r="S862">
            <v>0</v>
          </cell>
          <cell r="T862">
            <v>0</v>
          </cell>
          <cell r="U862">
            <v>0</v>
          </cell>
          <cell r="V862">
            <v>0</v>
          </cell>
          <cell r="W862">
            <v>0</v>
          </cell>
          <cell r="X862">
            <v>0</v>
          </cell>
          <cell r="Y862">
            <v>0</v>
          </cell>
          <cell r="Z862">
            <v>343500</v>
          </cell>
          <cell r="AA862">
            <v>45000</v>
          </cell>
          <cell r="AB862">
            <v>46620</v>
          </cell>
          <cell r="AC862">
            <v>0</v>
          </cell>
          <cell r="AD862">
            <v>27000</v>
          </cell>
          <cell r="AE862">
            <v>0</v>
          </cell>
          <cell r="AF862">
            <v>3876</v>
          </cell>
          <cell r="AG862">
            <v>0</v>
          </cell>
          <cell r="AH862">
            <v>1500</v>
          </cell>
          <cell r="AI862">
            <v>0</v>
          </cell>
          <cell r="AJ862">
            <v>0</v>
          </cell>
          <cell r="AK862">
            <v>18518</v>
          </cell>
          <cell r="AL862">
            <v>2585</v>
          </cell>
          <cell r="AM862">
            <v>41064.800000000003</v>
          </cell>
          <cell r="AN862">
            <v>705</v>
          </cell>
          <cell r="AO862">
            <v>0</v>
          </cell>
          <cell r="AP862">
            <v>0</v>
          </cell>
          <cell r="AQ862">
            <v>537496</v>
          </cell>
          <cell r="AR862">
            <v>0</v>
          </cell>
          <cell r="AS862">
            <v>0</v>
          </cell>
          <cell r="AT862">
            <v>0</v>
          </cell>
          <cell r="AU862">
            <v>0</v>
          </cell>
          <cell r="AV862">
            <v>2337</v>
          </cell>
          <cell r="AW862">
            <v>3974.1959999999999</v>
          </cell>
          <cell r="AX862">
            <v>953.69179999999994</v>
          </cell>
        </row>
        <row r="863">
          <cell r="D863" t="str">
            <v>木村　奈苗</v>
          </cell>
          <cell r="E863">
            <v>1003</v>
          </cell>
          <cell r="F863" t="str">
            <v>研修業務部</v>
          </cell>
          <cell r="G863">
            <v>100301</v>
          </cell>
          <cell r="H863" t="str">
            <v>受入業務Ｇ</v>
          </cell>
          <cell r="I863">
            <v>1</v>
          </cell>
          <cell r="J863" t="str">
            <v>部門1</v>
          </cell>
          <cell r="K863">
            <v>1001</v>
          </cell>
          <cell r="L863" t="str">
            <v>部門1-1</v>
          </cell>
          <cell r="M863">
            <v>100102</v>
          </cell>
          <cell r="N863" t="str">
            <v>一般職員</v>
          </cell>
          <cell r="O863">
            <v>500</v>
          </cell>
          <cell r="P863">
            <v>351700</v>
          </cell>
          <cell r="Q863">
            <v>351700</v>
          </cell>
          <cell r="R863">
            <v>0</v>
          </cell>
          <cell r="S863">
            <v>0</v>
          </cell>
          <cell r="T863">
            <v>0</v>
          </cell>
          <cell r="U863">
            <v>0</v>
          </cell>
          <cell r="V863">
            <v>0</v>
          </cell>
          <cell r="W863">
            <v>0</v>
          </cell>
          <cell r="X863">
            <v>0</v>
          </cell>
          <cell r="Y863">
            <v>0</v>
          </cell>
          <cell r="Z863">
            <v>351700</v>
          </cell>
          <cell r="AA863">
            <v>0</v>
          </cell>
          <cell r="AB863">
            <v>42204</v>
          </cell>
          <cell r="AC863">
            <v>0</v>
          </cell>
          <cell r="AD863">
            <v>0</v>
          </cell>
          <cell r="AE863">
            <v>0</v>
          </cell>
          <cell r="AF863">
            <v>12835</v>
          </cell>
          <cell r="AG863">
            <v>0</v>
          </cell>
          <cell r="AH863">
            <v>6103</v>
          </cell>
          <cell r="AI863">
            <v>0</v>
          </cell>
          <cell r="AJ863">
            <v>0</v>
          </cell>
          <cell r="AK863">
            <v>16154</v>
          </cell>
          <cell r="AL863">
            <v>2255</v>
          </cell>
          <cell r="AM863">
            <v>35822.400000000001</v>
          </cell>
          <cell r="AN863">
            <v>615</v>
          </cell>
          <cell r="AO863">
            <v>0</v>
          </cell>
          <cell r="AP863">
            <v>0</v>
          </cell>
          <cell r="AQ863">
            <v>482842</v>
          </cell>
          <cell r="AR863">
            <v>0</v>
          </cell>
          <cell r="AS863">
            <v>0</v>
          </cell>
          <cell r="AT863">
            <v>0</v>
          </cell>
          <cell r="AU863">
            <v>0</v>
          </cell>
          <cell r="AV863">
            <v>2064</v>
          </cell>
          <cell r="AW863">
            <v>3509.3670000000002</v>
          </cell>
          <cell r="AX863">
            <v>842.19759999999997</v>
          </cell>
        </row>
        <row r="864">
          <cell r="D864" t="str">
            <v>蔵口　達也</v>
          </cell>
          <cell r="E864">
            <v>1002</v>
          </cell>
          <cell r="F864" t="str">
            <v>派遣業務部</v>
          </cell>
          <cell r="G864">
            <v>100201</v>
          </cell>
          <cell r="H864" t="str">
            <v>派遣業務Ｇ</v>
          </cell>
          <cell r="I864">
            <v>1</v>
          </cell>
          <cell r="J864" t="str">
            <v>部門1</v>
          </cell>
          <cell r="K864">
            <v>1001</v>
          </cell>
          <cell r="L864" t="str">
            <v>部門1-1</v>
          </cell>
          <cell r="M864">
            <v>100102</v>
          </cell>
          <cell r="N864" t="str">
            <v>一般職員</v>
          </cell>
          <cell r="O864">
            <v>300</v>
          </cell>
          <cell r="P864">
            <v>315700</v>
          </cell>
          <cell r="Q864">
            <v>315700</v>
          </cell>
          <cell r="R864">
            <v>0</v>
          </cell>
          <cell r="S864">
            <v>0</v>
          </cell>
          <cell r="T864">
            <v>0</v>
          </cell>
          <cell r="U864">
            <v>0</v>
          </cell>
          <cell r="V864">
            <v>0</v>
          </cell>
          <cell r="W864">
            <v>0</v>
          </cell>
          <cell r="X864">
            <v>0</v>
          </cell>
          <cell r="Y864">
            <v>0</v>
          </cell>
          <cell r="Z864">
            <v>315700</v>
          </cell>
          <cell r="AA864">
            <v>45000</v>
          </cell>
          <cell r="AB864">
            <v>44844</v>
          </cell>
          <cell r="AC864">
            <v>13000</v>
          </cell>
          <cell r="AD864">
            <v>0</v>
          </cell>
          <cell r="AE864">
            <v>0</v>
          </cell>
          <cell r="AF864">
            <v>12376</v>
          </cell>
          <cell r="AG864">
            <v>0</v>
          </cell>
          <cell r="AH864">
            <v>3000</v>
          </cell>
          <cell r="AI864">
            <v>0</v>
          </cell>
          <cell r="AJ864">
            <v>0</v>
          </cell>
          <cell r="AK864">
            <v>18518</v>
          </cell>
          <cell r="AL864">
            <v>2585</v>
          </cell>
          <cell r="AM864">
            <v>41064.800000000003</v>
          </cell>
          <cell r="AN864">
            <v>705</v>
          </cell>
          <cell r="AO864">
            <v>0</v>
          </cell>
          <cell r="AP864">
            <v>0</v>
          </cell>
          <cell r="AQ864">
            <v>433920</v>
          </cell>
          <cell r="AR864">
            <v>0</v>
          </cell>
          <cell r="AS864">
            <v>0</v>
          </cell>
          <cell r="AT864">
            <v>0</v>
          </cell>
          <cell r="AU864">
            <v>0</v>
          </cell>
          <cell r="AV864">
            <v>2169</v>
          </cell>
          <cell r="AW864">
            <v>3688.92</v>
          </cell>
          <cell r="AX864">
            <v>885.19680000000005</v>
          </cell>
        </row>
        <row r="865">
          <cell r="D865" t="str">
            <v>三谷　知</v>
          </cell>
          <cell r="E865">
            <v>1003</v>
          </cell>
          <cell r="F865" t="str">
            <v>研修業務部</v>
          </cell>
          <cell r="G865">
            <v>100302</v>
          </cell>
          <cell r="H865" t="str">
            <v>低炭素化支援Ｇ</v>
          </cell>
          <cell r="I865">
            <v>1</v>
          </cell>
          <cell r="J865" t="str">
            <v>部門1</v>
          </cell>
          <cell r="K865">
            <v>1001</v>
          </cell>
          <cell r="L865" t="str">
            <v>部門1-1</v>
          </cell>
          <cell r="M865">
            <v>100102</v>
          </cell>
          <cell r="N865" t="str">
            <v>一般職員</v>
          </cell>
          <cell r="O865">
            <v>300</v>
          </cell>
          <cell r="P865">
            <v>365100</v>
          </cell>
          <cell r="Q865">
            <v>365100</v>
          </cell>
          <cell r="R865">
            <v>0</v>
          </cell>
          <cell r="S865">
            <v>0</v>
          </cell>
          <cell r="T865">
            <v>0</v>
          </cell>
          <cell r="U865">
            <v>0</v>
          </cell>
          <cell r="V865">
            <v>0</v>
          </cell>
          <cell r="W865">
            <v>0</v>
          </cell>
          <cell r="X865">
            <v>0</v>
          </cell>
          <cell r="Y865">
            <v>0</v>
          </cell>
          <cell r="Z865">
            <v>365100</v>
          </cell>
          <cell r="AA865">
            <v>75000</v>
          </cell>
          <cell r="AB865">
            <v>55932</v>
          </cell>
          <cell r="AC865">
            <v>26000</v>
          </cell>
          <cell r="AD865">
            <v>27000</v>
          </cell>
          <cell r="AE865">
            <v>0</v>
          </cell>
          <cell r="AF865">
            <v>6956</v>
          </cell>
          <cell r="AG865">
            <v>0</v>
          </cell>
          <cell r="AH865">
            <v>3000</v>
          </cell>
          <cell r="AI865">
            <v>0</v>
          </cell>
          <cell r="AJ865">
            <v>0</v>
          </cell>
          <cell r="AK865">
            <v>29550</v>
          </cell>
          <cell r="AL865">
            <v>4125</v>
          </cell>
          <cell r="AM865">
            <v>54169.8</v>
          </cell>
          <cell r="AN865">
            <v>930</v>
          </cell>
          <cell r="AO865">
            <v>0</v>
          </cell>
          <cell r="AP865">
            <v>0</v>
          </cell>
          <cell r="AQ865">
            <v>808988</v>
          </cell>
          <cell r="AR865">
            <v>0</v>
          </cell>
          <cell r="AS865">
            <v>0</v>
          </cell>
          <cell r="AT865">
            <v>0</v>
          </cell>
          <cell r="AU865">
            <v>0</v>
          </cell>
          <cell r="AV865">
            <v>2794</v>
          </cell>
          <cell r="AW865">
            <v>4752.3379999999997</v>
          </cell>
          <cell r="AX865">
            <v>1140.3354999999999</v>
          </cell>
        </row>
        <row r="866">
          <cell r="D866" t="str">
            <v>鮎合　健一郎</v>
          </cell>
          <cell r="E866">
            <v>1002</v>
          </cell>
          <cell r="F866" t="str">
            <v>政策推進部</v>
          </cell>
          <cell r="G866">
            <v>100201</v>
          </cell>
          <cell r="H866" t="str">
            <v>国際人材Ｇ</v>
          </cell>
          <cell r="I866">
            <v>1</v>
          </cell>
          <cell r="J866" t="str">
            <v>部門1</v>
          </cell>
          <cell r="K866">
            <v>1001</v>
          </cell>
          <cell r="L866" t="str">
            <v>部門1-1</v>
          </cell>
          <cell r="M866">
            <v>100102</v>
          </cell>
          <cell r="N866" t="str">
            <v>一般職員</v>
          </cell>
          <cell r="O866">
            <v>300</v>
          </cell>
          <cell r="P866">
            <v>365100</v>
          </cell>
          <cell r="Q866">
            <v>365100</v>
          </cell>
          <cell r="R866">
            <v>0</v>
          </cell>
          <cell r="S866">
            <v>0</v>
          </cell>
          <cell r="T866">
            <v>0</v>
          </cell>
          <cell r="U866">
            <v>0</v>
          </cell>
          <cell r="V866">
            <v>0</v>
          </cell>
          <cell r="W866">
            <v>0</v>
          </cell>
          <cell r="X866">
            <v>0</v>
          </cell>
          <cell r="Y866">
            <v>0</v>
          </cell>
          <cell r="Z866">
            <v>365100</v>
          </cell>
          <cell r="AA866">
            <v>75000</v>
          </cell>
          <cell r="AB866">
            <v>55932</v>
          </cell>
          <cell r="AC866">
            <v>26000</v>
          </cell>
          <cell r="AD866">
            <v>27000</v>
          </cell>
          <cell r="AE866">
            <v>0</v>
          </cell>
          <cell r="AF866">
            <v>0</v>
          </cell>
          <cell r="AG866">
            <v>0</v>
          </cell>
          <cell r="AH866">
            <v>14000</v>
          </cell>
          <cell r="AI866">
            <v>0</v>
          </cell>
          <cell r="AJ866">
            <v>0</v>
          </cell>
          <cell r="AK866">
            <v>22064</v>
          </cell>
          <cell r="AL866">
            <v>3080</v>
          </cell>
          <cell r="AM866">
            <v>48927.4</v>
          </cell>
          <cell r="AN866">
            <v>840</v>
          </cell>
          <cell r="AO866">
            <v>0</v>
          </cell>
          <cell r="AP866">
            <v>0</v>
          </cell>
          <cell r="AQ866">
            <v>563032</v>
          </cell>
          <cell r="AR866">
            <v>0</v>
          </cell>
          <cell r="AS866">
            <v>0</v>
          </cell>
          <cell r="AT866">
            <v>0</v>
          </cell>
          <cell r="AU866">
            <v>0</v>
          </cell>
          <cell r="AV866">
            <v>2815</v>
          </cell>
          <cell r="AW866">
            <v>4785.9319999999998</v>
          </cell>
          <cell r="AX866">
            <v>1148.5852</v>
          </cell>
        </row>
        <row r="867">
          <cell r="D867" t="str">
            <v>馬場　宏和</v>
          </cell>
          <cell r="E867">
            <v>1005</v>
          </cell>
          <cell r="F867" t="str">
            <v>総務企画部</v>
          </cell>
          <cell r="G867">
            <v>100501</v>
          </cell>
          <cell r="H867" t="str">
            <v>経営戦略Ｇ</v>
          </cell>
          <cell r="I867">
            <v>1</v>
          </cell>
          <cell r="J867" t="str">
            <v>部門1</v>
          </cell>
          <cell r="K867">
            <v>1001</v>
          </cell>
          <cell r="L867" t="str">
            <v>部門1-1</v>
          </cell>
          <cell r="M867">
            <v>100102</v>
          </cell>
          <cell r="N867" t="str">
            <v>一般職員</v>
          </cell>
          <cell r="O867">
            <v>500</v>
          </cell>
          <cell r="P867">
            <v>292000</v>
          </cell>
          <cell r="Q867">
            <v>292000</v>
          </cell>
          <cell r="R867">
            <v>0</v>
          </cell>
          <cell r="S867">
            <v>0</v>
          </cell>
          <cell r="T867">
            <v>0</v>
          </cell>
          <cell r="U867">
            <v>0</v>
          </cell>
          <cell r="V867">
            <v>0</v>
          </cell>
          <cell r="W867">
            <v>0</v>
          </cell>
          <cell r="X867">
            <v>0</v>
          </cell>
          <cell r="Y867">
            <v>0</v>
          </cell>
          <cell r="Z867">
            <v>292000</v>
          </cell>
          <cell r="AA867">
            <v>0</v>
          </cell>
          <cell r="AB867">
            <v>37380</v>
          </cell>
          <cell r="AC867">
            <v>19500</v>
          </cell>
          <cell r="AD867">
            <v>0</v>
          </cell>
          <cell r="AE867">
            <v>0</v>
          </cell>
          <cell r="AF867">
            <v>9306</v>
          </cell>
          <cell r="AG867">
            <v>0</v>
          </cell>
          <cell r="AH867">
            <v>14902</v>
          </cell>
          <cell r="AI867">
            <v>186857</v>
          </cell>
          <cell r="AJ867">
            <v>0</v>
          </cell>
          <cell r="AK867">
            <v>18518</v>
          </cell>
          <cell r="AL867">
            <v>2585</v>
          </cell>
          <cell r="AM867">
            <v>41064.800000000003</v>
          </cell>
          <cell r="AN867">
            <v>705</v>
          </cell>
          <cell r="AO867">
            <v>0</v>
          </cell>
          <cell r="AP867">
            <v>0</v>
          </cell>
          <cell r="AQ867">
            <v>559945</v>
          </cell>
          <cell r="AR867">
            <v>32037</v>
          </cell>
          <cell r="AS867">
            <v>0</v>
          </cell>
          <cell r="AT867">
            <v>462</v>
          </cell>
          <cell r="AU867">
            <v>0</v>
          </cell>
          <cell r="AV867">
            <v>2799</v>
          </cell>
          <cell r="AW867">
            <v>4760.2574999999997</v>
          </cell>
          <cell r="AX867">
            <v>1142.2878000000001</v>
          </cell>
        </row>
        <row r="868">
          <cell r="D868" t="str">
            <v>手島　真子</v>
          </cell>
          <cell r="E868">
            <v>1003</v>
          </cell>
          <cell r="F868" t="str">
            <v>研修業務部</v>
          </cell>
          <cell r="G868">
            <v>100304</v>
          </cell>
          <cell r="H868" t="str">
            <v>受入経理Ｇ</v>
          </cell>
          <cell r="I868">
            <v>1</v>
          </cell>
          <cell r="J868" t="str">
            <v>部門1</v>
          </cell>
          <cell r="K868">
            <v>1001</v>
          </cell>
          <cell r="L868" t="str">
            <v>部門1-1</v>
          </cell>
          <cell r="M868">
            <v>100102</v>
          </cell>
          <cell r="N868" t="str">
            <v>一般職員</v>
          </cell>
          <cell r="O868">
            <v>500</v>
          </cell>
          <cell r="P868">
            <v>273300</v>
          </cell>
          <cell r="Q868">
            <v>273300</v>
          </cell>
          <cell r="R868">
            <v>0</v>
          </cell>
          <cell r="S868">
            <v>0</v>
          </cell>
          <cell r="T868">
            <v>0</v>
          </cell>
          <cell r="U868">
            <v>0</v>
          </cell>
          <cell r="V868">
            <v>0</v>
          </cell>
          <cell r="W868">
            <v>0</v>
          </cell>
          <cell r="X868">
            <v>0</v>
          </cell>
          <cell r="Y868">
            <v>0</v>
          </cell>
          <cell r="Z868">
            <v>273300</v>
          </cell>
          <cell r="AA868">
            <v>0</v>
          </cell>
          <cell r="AB868">
            <v>32796</v>
          </cell>
          <cell r="AC868">
            <v>0</v>
          </cell>
          <cell r="AD868">
            <v>0</v>
          </cell>
          <cell r="AE868">
            <v>0</v>
          </cell>
          <cell r="AF868">
            <v>12816</v>
          </cell>
          <cell r="AG868">
            <v>0</v>
          </cell>
          <cell r="AH868">
            <v>4643</v>
          </cell>
          <cell r="AI868">
            <v>19270</v>
          </cell>
          <cell r="AJ868">
            <v>0</v>
          </cell>
          <cell r="AK868">
            <v>14972</v>
          </cell>
          <cell r="AL868">
            <v>0</v>
          </cell>
          <cell r="AM868">
            <v>33201.199999999997</v>
          </cell>
          <cell r="AN868">
            <v>570</v>
          </cell>
          <cell r="AO868">
            <v>0</v>
          </cell>
          <cell r="AP868">
            <v>0</v>
          </cell>
          <cell r="AQ868">
            <v>342825</v>
          </cell>
          <cell r="AR868">
            <v>0</v>
          </cell>
          <cell r="AS868">
            <v>0</v>
          </cell>
          <cell r="AT868">
            <v>0</v>
          </cell>
          <cell r="AU868">
            <v>0</v>
          </cell>
          <cell r="AV868">
            <v>1714</v>
          </cell>
          <cell r="AW868">
            <v>2914.1374999999998</v>
          </cell>
          <cell r="AX868">
            <v>699.36300000000006</v>
          </cell>
        </row>
        <row r="869">
          <cell r="D869" t="str">
            <v>田中　雅聡</v>
          </cell>
          <cell r="E869">
            <v>1004</v>
          </cell>
          <cell r="F869" t="str">
            <v>事業統括部</v>
          </cell>
          <cell r="G869">
            <v>100401</v>
          </cell>
          <cell r="H869" t="str">
            <v>事業統括Ｇ</v>
          </cell>
          <cell r="I869">
            <v>1</v>
          </cell>
          <cell r="J869" t="str">
            <v>部門1</v>
          </cell>
          <cell r="K869">
            <v>1001</v>
          </cell>
          <cell r="L869" t="str">
            <v>部門1-1</v>
          </cell>
          <cell r="M869">
            <v>100102</v>
          </cell>
          <cell r="N869" t="str">
            <v>一般職員</v>
          </cell>
          <cell r="O869">
            <v>300</v>
          </cell>
          <cell r="P869">
            <v>366600</v>
          </cell>
          <cell r="Q869">
            <v>366600</v>
          </cell>
          <cell r="R869">
            <v>0</v>
          </cell>
          <cell r="S869">
            <v>0</v>
          </cell>
          <cell r="T869">
            <v>0</v>
          </cell>
          <cell r="U869">
            <v>0</v>
          </cell>
          <cell r="V869">
            <v>0</v>
          </cell>
          <cell r="W869">
            <v>0</v>
          </cell>
          <cell r="X869">
            <v>0</v>
          </cell>
          <cell r="Y869">
            <v>0</v>
          </cell>
          <cell r="Z869">
            <v>366600</v>
          </cell>
          <cell r="AA869">
            <v>75000</v>
          </cell>
          <cell r="AB869">
            <v>54552</v>
          </cell>
          <cell r="AC869">
            <v>13000</v>
          </cell>
          <cell r="AD869">
            <v>11571</v>
          </cell>
          <cell r="AE869">
            <v>0</v>
          </cell>
          <cell r="AF869">
            <v>12606</v>
          </cell>
          <cell r="AG869">
            <v>0</v>
          </cell>
          <cell r="AH869">
            <v>4714</v>
          </cell>
          <cell r="AI869">
            <v>0</v>
          </cell>
          <cell r="AJ869">
            <v>0</v>
          </cell>
          <cell r="AK869">
            <v>22064</v>
          </cell>
          <cell r="AL869">
            <v>3080</v>
          </cell>
          <cell r="AM869">
            <v>48927.4</v>
          </cell>
          <cell r="AN869">
            <v>840</v>
          </cell>
          <cell r="AO869">
            <v>0</v>
          </cell>
          <cell r="AP869">
            <v>0</v>
          </cell>
          <cell r="AQ869">
            <v>538043</v>
          </cell>
          <cell r="AR869">
            <v>0</v>
          </cell>
          <cell r="AS869">
            <v>0</v>
          </cell>
          <cell r="AT869">
            <v>0</v>
          </cell>
          <cell r="AU869">
            <v>0</v>
          </cell>
          <cell r="AV869">
            <v>2690</v>
          </cell>
          <cell r="AW869">
            <v>4573.5805</v>
          </cell>
          <cell r="AX869">
            <v>1097.6077</v>
          </cell>
        </row>
        <row r="870">
          <cell r="D870" t="str">
            <v>林　真理子</v>
          </cell>
          <cell r="E870">
            <v>1002</v>
          </cell>
          <cell r="F870" t="str">
            <v>政策推進部</v>
          </cell>
          <cell r="G870">
            <v>100201</v>
          </cell>
          <cell r="H870" t="str">
            <v>国際人材Ｇ</v>
          </cell>
          <cell r="I870">
            <v>1</v>
          </cell>
          <cell r="J870" t="str">
            <v>部門1</v>
          </cell>
          <cell r="K870">
            <v>1001</v>
          </cell>
          <cell r="L870" t="str">
            <v>部門1-1</v>
          </cell>
          <cell r="M870">
            <v>100102</v>
          </cell>
          <cell r="N870" t="str">
            <v>一般職員</v>
          </cell>
          <cell r="O870">
            <v>500</v>
          </cell>
          <cell r="P870">
            <v>302400</v>
          </cell>
          <cell r="Q870">
            <v>302400</v>
          </cell>
          <cell r="R870">
            <v>0</v>
          </cell>
          <cell r="S870">
            <v>0</v>
          </cell>
          <cell r="T870">
            <v>0</v>
          </cell>
          <cell r="U870">
            <v>0</v>
          </cell>
          <cell r="V870">
            <v>0</v>
          </cell>
          <cell r="W870">
            <v>0</v>
          </cell>
          <cell r="X870">
            <v>0</v>
          </cell>
          <cell r="Y870">
            <v>0</v>
          </cell>
          <cell r="Z870">
            <v>302400</v>
          </cell>
          <cell r="AA870">
            <v>0</v>
          </cell>
          <cell r="AB870">
            <v>36288</v>
          </cell>
          <cell r="AC870">
            <v>0</v>
          </cell>
          <cell r="AD870">
            <v>27000</v>
          </cell>
          <cell r="AE870">
            <v>0</v>
          </cell>
          <cell r="AF870">
            <v>7238</v>
          </cell>
          <cell r="AG870">
            <v>0</v>
          </cell>
          <cell r="AH870">
            <v>6702</v>
          </cell>
          <cell r="AI870">
            <v>175682</v>
          </cell>
          <cell r="AJ870">
            <v>-16868</v>
          </cell>
          <cell r="AK870">
            <v>19700</v>
          </cell>
          <cell r="AL870">
            <v>2750</v>
          </cell>
          <cell r="AM870">
            <v>43685</v>
          </cell>
          <cell r="AN870">
            <v>750</v>
          </cell>
          <cell r="AO870">
            <v>0</v>
          </cell>
          <cell r="AP870">
            <v>0</v>
          </cell>
          <cell r="AQ870">
            <v>538442</v>
          </cell>
          <cell r="AR870">
            <v>26311</v>
          </cell>
          <cell r="AS870">
            <v>0</v>
          </cell>
          <cell r="AT870">
            <v>0</v>
          </cell>
          <cell r="AU870">
            <v>0</v>
          </cell>
          <cell r="AV870">
            <v>2692</v>
          </cell>
          <cell r="AW870">
            <v>4576.9669999999996</v>
          </cell>
          <cell r="AX870">
            <v>1098.4215999999999</v>
          </cell>
        </row>
        <row r="871">
          <cell r="D871" t="str">
            <v>谷口　幹治</v>
          </cell>
          <cell r="E871">
            <v>1003</v>
          </cell>
          <cell r="F871" t="str">
            <v>研修業務部</v>
          </cell>
          <cell r="G871">
            <v>100301</v>
          </cell>
          <cell r="H871" t="str">
            <v>受入業務Ｇ</v>
          </cell>
          <cell r="I871">
            <v>1</v>
          </cell>
          <cell r="J871" t="str">
            <v>部門1</v>
          </cell>
          <cell r="K871">
            <v>1001</v>
          </cell>
          <cell r="L871" t="str">
            <v>部門1-1</v>
          </cell>
          <cell r="M871">
            <v>100102</v>
          </cell>
          <cell r="N871" t="str">
            <v>一般職員</v>
          </cell>
          <cell r="O871">
            <v>500</v>
          </cell>
          <cell r="P871">
            <v>395000</v>
          </cell>
          <cell r="Q871">
            <v>395000</v>
          </cell>
          <cell r="R871">
            <v>0</v>
          </cell>
          <cell r="S871">
            <v>0</v>
          </cell>
          <cell r="T871">
            <v>0</v>
          </cell>
          <cell r="U871">
            <v>0</v>
          </cell>
          <cell r="V871">
            <v>0</v>
          </cell>
          <cell r="W871">
            <v>0</v>
          </cell>
          <cell r="X871">
            <v>0</v>
          </cell>
          <cell r="Y871">
            <v>0</v>
          </cell>
          <cell r="Z871">
            <v>395000</v>
          </cell>
          <cell r="AA871">
            <v>0</v>
          </cell>
          <cell r="AB871">
            <v>51120</v>
          </cell>
          <cell r="AC871">
            <v>31000</v>
          </cell>
          <cell r="AD871">
            <v>27000</v>
          </cell>
          <cell r="AE871">
            <v>0</v>
          </cell>
          <cell r="AF871">
            <v>18155</v>
          </cell>
          <cell r="AG871">
            <v>0</v>
          </cell>
          <cell r="AH871">
            <v>18459</v>
          </cell>
          <cell r="AI871">
            <v>43994</v>
          </cell>
          <cell r="AJ871">
            <v>0</v>
          </cell>
          <cell r="AK871">
            <v>24428</v>
          </cell>
          <cell r="AL871">
            <v>3410</v>
          </cell>
          <cell r="AM871">
            <v>54169.8</v>
          </cell>
          <cell r="AN871">
            <v>930</v>
          </cell>
          <cell r="AO871">
            <v>0</v>
          </cell>
          <cell r="AP871">
            <v>0</v>
          </cell>
          <cell r="AQ871">
            <v>584728</v>
          </cell>
          <cell r="AR871">
            <v>0</v>
          </cell>
          <cell r="AS871">
            <v>0</v>
          </cell>
          <cell r="AT871">
            <v>37</v>
          </cell>
          <cell r="AU871">
            <v>0</v>
          </cell>
          <cell r="AV871">
            <v>2923</v>
          </cell>
          <cell r="AW871">
            <v>4970.8280000000004</v>
          </cell>
          <cell r="AX871">
            <v>1192.8451</v>
          </cell>
        </row>
        <row r="872">
          <cell r="D872" t="str">
            <v>神田　久史</v>
          </cell>
          <cell r="E872">
            <v>1008</v>
          </cell>
          <cell r="F872" t="str">
            <v>HIDA総合研究所</v>
          </cell>
          <cell r="G872">
            <v>100801</v>
          </cell>
          <cell r="H872" t="str">
            <v>調査企画Ｇ</v>
          </cell>
          <cell r="I872">
            <v>1</v>
          </cell>
          <cell r="J872" t="str">
            <v>部門1</v>
          </cell>
          <cell r="K872">
            <v>1001</v>
          </cell>
          <cell r="L872" t="str">
            <v>部門1-1</v>
          </cell>
          <cell r="M872">
            <v>100102</v>
          </cell>
          <cell r="N872" t="str">
            <v>一般職員</v>
          </cell>
          <cell r="O872">
            <v>300</v>
          </cell>
          <cell r="P872">
            <v>343500</v>
          </cell>
          <cell r="Q872">
            <v>343500</v>
          </cell>
          <cell r="R872">
            <v>0</v>
          </cell>
          <cell r="S872">
            <v>0</v>
          </cell>
          <cell r="T872">
            <v>0</v>
          </cell>
          <cell r="U872">
            <v>0</v>
          </cell>
          <cell r="V872">
            <v>0</v>
          </cell>
          <cell r="W872">
            <v>0</v>
          </cell>
          <cell r="X872">
            <v>0</v>
          </cell>
          <cell r="Y872">
            <v>0</v>
          </cell>
          <cell r="Z872">
            <v>343500</v>
          </cell>
          <cell r="AA872">
            <v>45000</v>
          </cell>
          <cell r="AB872">
            <v>47400</v>
          </cell>
          <cell r="AC872">
            <v>6500</v>
          </cell>
          <cell r="AD872">
            <v>0</v>
          </cell>
          <cell r="AE872">
            <v>0</v>
          </cell>
          <cell r="AF872">
            <v>11373</v>
          </cell>
          <cell r="AG872">
            <v>0</v>
          </cell>
          <cell r="AH872">
            <v>11400</v>
          </cell>
          <cell r="AI872">
            <v>0</v>
          </cell>
          <cell r="AJ872">
            <v>0</v>
          </cell>
          <cell r="AK872">
            <v>18518</v>
          </cell>
          <cell r="AL872">
            <v>2585</v>
          </cell>
          <cell r="AM872">
            <v>41064.800000000003</v>
          </cell>
          <cell r="AN872">
            <v>705</v>
          </cell>
          <cell r="AO872">
            <v>0</v>
          </cell>
          <cell r="AP872">
            <v>0</v>
          </cell>
          <cell r="AQ872">
            <v>465173</v>
          </cell>
          <cell r="AR872">
            <v>0</v>
          </cell>
          <cell r="AS872">
            <v>0</v>
          </cell>
          <cell r="AT872">
            <v>0</v>
          </cell>
          <cell r="AU872">
            <v>0</v>
          </cell>
          <cell r="AV872">
            <v>2325</v>
          </cell>
          <cell r="AW872">
            <v>3954.8355000000001</v>
          </cell>
          <cell r="AX872">
            <v>948.9529</v>
          </cell>
        </row>
        <row r="873">
          <cell r="D873" t="str">
            <v>梶原　翼</v>
          </cell>
          <cell r="E873">
            <v>1007</v>
          </cell>
          <cell r="F873" t="str">
            <v>関西研修センター</v>
          </cell>
          <cell r="G873">
            <v>100701</v>
          </cell>
          <cell r="H873" t="str">
            <v>ＫＫＣＧ</v>
          </cell>
          <cell r="I873">
            <v>1</v>
          </cell>
          <cell r="J873" t="str">
            <v>部門1</v>
          </cell>
          <cell r="K873">
            <v>1001</v>
          </cell>
          <cell r="L873" t="str">
            <v>部門1-1</v>
          </cell>
          <cell r="M873">
            <v>100104</v>
          </cell>
          <cell r="N873" t="str">
            <v>臨時職員（共通）</v>
          </cell>
          <cell r="O873">
            <v>600</v>
          </cell>
          <cell r="P873">
            <v>0</v>
          </cell>
          <cell r="Q873">
            <v>0</v>
          </cell>
          <cell r="R873">
            <v>0</v>
          </cell>
          <cell r="S873">
            <v>0</v>
          </cell>
          <cell r="T873">
            <v>0</v>
          </cell>
          <cell r="U873">
            <v>0</v>
          </cell>
          <cell r="V873">
            <v>0</v>
          </cell>
          <cell r="W873">
            <v>0</v>
          </cell>
          <cell r="X873">
            <v>0</v>
          </cell>
          <cell r="Y873">
            <v>0</v>
          </cell>
          <cell r="Z873">
            <v>101650</v>
          </cell>
          <cell r="AA873">
            <v>0</v>
          </cell>
          <cell r="AB873">
            <v>0</v>
          </cell>
          <cell r="AC873">
            <v>0</v>
          </cell>
          <cell r="AD873">
            <v>0</v>
          </cell>
          <cell r="AE873">
            <v>0</v>
          </cell>
          <cell r="AF873">
            <v>0</v>
          </cell>
          <cell r="AG873">
            <v>0</v>
          </cell>
          <cell r="AH873">
            <v>0</v>
          </cell>
          <cell r="AI873">
            <v>0</v>
          </cell>
          <cell r="AJ873">
            <v>0</v>
          </cell>
          <cell r="AK873">
            <v>3467</v>
          </cell>
          <cell r="AL873">
            <v>0</v>
          </cell>
          <cell r="AM873">
            <v>8562.52</v>
          </cell>
          <cell r="AN873">
            <v>147</v>
          </cell>
          <cell r="AO873">
            <v>0</v>
          </cell>
          <cell r="AP873">
            <v>0</v>
          </cell>
          <cell r="AQ873">
            <v>101650</v>
          </cell>
          <cell r="AR873">
            <v>0</v>
          </cell>
          <cell r="AS873">
            <v>0</v>
          </cell>
          <cell r="AT873">
            <v>0</v>
          </cell>
          <cell r="AU873">
            <v>0</v>
          </cell>
          <cell r="AV873">
            <v>508</v>
          </cell>
          <cell r="AW873">
            <v>864.27499999999998</v>
          </cell>
          <cell r="AX873">
            <v>207.36600000000001</v>
          </cell>
        </row>
        <row r="874">
          <cell r="D874" t="str">
            <v>梶原　亜依子</v>
          </cell>
          <cell r="E874">
            <v>1007</v>
          </cell>
          <cell r="F874" t="str">
            <v>関西研修センター</v>
          </cell>
          <cell r="G874">
            <v>100701</v>
          </cell>
          <cell r="H874" t="str">
            <v>ＫＫＣＧ</v>
          </cell>
          <cell r="I874">
            <v>1</v>
          </cell>
          <cell r="J874" t="str">
            <v>部門1</v>
          </cell>
          <cell r="K874">
            <v>1001</v>
          </cell>
          <cell r="L874" t="str">
            <v>部門1-1</v>
          </cell>
          <cell r="M874">
            <v>100102</v>
          </cell>
          <cell r="N874" t="str">
            <v>一般職員</v>
          </cell>
          <cell r="O874">
            <v>500</v>
          </cell>
          <cell r="P874">
            <v>278700</v>
          </cell>
          <cell r="Q874">
            <v>278700</v>
          </cell>
          <cell r="R874">
            <v>0</v>
          </cell>
          <cell r="S874">
            <v>0</v>
          </cell>
          <cell r="T874">
            <v>0</v>
          </cell>
          <cell r="U874">
            <v>0</v>
          </cell>
          <cell r="V874">
            <v>0</v>
          </cell>
          <cell r="W874">
            <v>0</v>
          </cell>
          <cell r="X874">
            <v>0</v>
          </cell>
          <cell r="Y874">
            <v>0</v>
          </cell>
          <cell r="Z874">
            <v>278700</v>
          </cell>
          <cell r="AA874">
            <v>0</v>
          </cell>
          <cell r="AB874">
            <v>34764</v>
          </cell>
          <cell r="AC874">
            <v>11000</v>
          </cell>
          <cell r="AD874">
            <v>0</v>
          </cell>
          <cell r="AE874">
            <v>0</v>
          </cell>
          <cell r="AF874">
            <v>2000</v>
          </cell>
          <cell r="AG874">
            <v>0</v>
          </cell>
          <cell r="AH874">
            <v>4746</v>
          </cell>
          <cell r="AI874">
            <v>0</v>
          </cell>
          <cell r="AJ874">
            <v>0</v>
          </cell>
          <cell r="AK874">
            <v>13396</v>
          </cell>
          <cell r="AL874">
            <v>0</v>
          </cell>
          <cell r="AM874">
            <v>29706.6</v>
          </cell>
          <cell r="AN874">
            <v>510</v>
          </cell>
          <cell r="AO874">
            <v>0</v>
          </cell>
          <cell r="AP874">
            <v>0</v>
          </cell>
          <cell r="AQ874">
            <v>331210</v>
          </cell>
          <cell r="AR874">
            <v>0</v>
          </cell>
          <cell r="AS874">
            <v>0</v>
          </cell>
          <cell r="AT874">
            <v>0</v>
          </cell>
          <cell r="AU874">
            <v>0</v>
          </cell>
          <cell r="AV874">
            <v>1656</v>
          </cell>
          <cell r="AW874">
            <v>2815.335</v>
          </cell>
          <cell r="AX874">
            <v>675.66840000000002</v>
          </cell>
        </row>
        <row r="875">
          <cell r="D875" t="str">
            <v>手島　かれん</v>
          </cell>
          <cell r="E875">
            <v>1003</v>
          </cell>
          <cell r="F875" t="str">
            <v>研修業務部</v>
          </cell>
          <cell r="G875">
            <v>100304</v>
          </cell>
          <cell r="H875" t="str">
            <v>受入経理Ｇ</v>
          </cell>
          <cell r="I875">
            <v>1</v>
          </cell>
          <cell r="J875" t="str">
            <v>部門1</v>
          </cell>
          <cell r="K875">
            <v>1001</v>
          </cell>
          <cell r="L875" t="str">
            <v>部門1-1</v>
          </cell>
          <cell r="M875">
            <v>100102</v>
          </cell>
          <cell r="N875" t="str">
            <v>一般職員</v>
          </cell>
          <cell r="O875">
            <v>500</v>
          </cell>
          <cell r="P875">
            <v>302400</v>
          </cell>
          <cell r="Q875">
            <v>302400</v>
          </cell>
          <cell r="R875">
            <v>0</v>
          </cell>
          <cell r="S875">
            <v>0</v>
          </cell>
          <cell r="T875">
            <v>0</v>
          </cell>
          <cell r="U875">
            <v>0</v>
          </cell>
          <cell r="V875">
            <v>0</v>
          </cell>
          <cell r="W875">
            <v>0</v>
          </cell>
          <cell r="X875">
            <v>0</v>
          </cell>
          <cell r="Y875">
            <v>0</v>
          </cell>
          <cell r="Z875">
            <v>302400</v>
          </cell>
          <cell r="AA875">
            <v>0</v>
          </cell>
          <cell r="AB875">
            <v>36288</v>
          </cell>
          <cell r="AC875">
            <v>0</v>
          </cell>
          <cell r="AD875">
            <v>27000</v>
          </cell>
          <cell r="AE875">
            <v>0</v>
          </cell>
          <cell r="AF875">
            <v>12361</v>
          </cell>
          <cell r="AG875">
            <v>0</v>
          </cell>
          <cell r="AH875">
            <v>12702</v>
          </cell>
          <cell r="AI875">
            <v>6635</v>
          </cell>
          <cell r="AJ875">
            <v>0</v>
          </cell>
          <cell r="AK875">
            <v>16154</v>
          </cell>
          <cell r="AL875">
            <v>2255</v>
          </cell>
          <cell r="AM875">
            <v>35822.400000000001</v>
          </cell>
          <cell r="AN875">
            <v>615</v>
          </cell>
          <cell r="AO875">
            <v>0</v>
          </cell>
          <cell r="AP875">
            <v>0</v>
          </cell>
          <cell r="AQ875">
            <v>397386</v>
          </cell>
          <cell r="AR875">
            <v>0</v>
          </cell>
          <cell r="AS875">
            <v>0</v>
          </cell>
          <cell r="AT875">
            <v>0</v>
          </cell>
          <cell r="AU875">
            <v>0</v>
          </cell>
          <cell r="AV875">
            <v>1986</v>
          </cell>
          <cell r="AW875">
            <v>3378.7109999999998</v>
          </cell>
          <cell r="AX875">
            <v>810.66740000000004</v>
          </cell>
        </row>
        <row r="876">
          <cell r="D876" t="str">
            <v>手島　栄慈</v>
          </cell>
          <cell r="E876">
            <v>1005</v>
          </cell>
          <cell r="F876" t="str">
            <v>総務企画部</v>
          </cell>
          <cell r="G876">
            <v>100504</v>
          </cell>
          <cell r="H876" t="str">
            <v>会計Ｇ</v>
          </cell>
          <cell r="I876">
            <v>1</v>
          </cell>
          <cell r="J876" t="str">
            <v>部門1</v>
          </cell>
          <cell r="K876">
            <v>1001</v>
          </cell>
          <cell r="L876" t="str">
            <v>部門1-1</v>
          </cell>
          <cell r="M876">
            <v>100102</v>
          </cell>
          <cell r="N876" t="str">
            <v>一般職員</v>
          </cell>
          <cell r="O876">
            <v>500</v>
          </cell>
          <cell r="P876">
            <v>281400</v>
          </cell>
          <cell r="Q876">
            <v>281400</v>
          </cell>
          <cell r="R876">
            <v>0</v>
          </cell>
          <cell r="S876">
            <v>0</v>
          </cell>
          <cell r="T876">
            <v>0</v>
          </cell>
          <cell r="U876">
            <v>0</v>
          </cell>
          <cell r="V876">
            <v>0</v>
          </cell>
          <cell r="W876">
            <v>0</v>
          </cell>
          <cell r="X876">
            <v>0</v>
          </cell>
          <cell r="Y876">
            <v>0</v>
          </cell>
          <cell r="Z876">
            <v>281400</v>
          </cell>
          <cell r="AA876">
            <v>0</v>
          </cell>
          <cell r="AB876">
            <v>34548</v>
          </cell>
          <cell r="AC876">
            <v>6500</v>
          </cell>
          <cell r="AD876">
            <v>27000</v>
          </cell>
          <cell r="AE876">
            <v>0</v>
          </cell>
          <cell r="AF876">
            <v>4100</v>
          </cell>
          <cell r="AG876">
            <v>0</v>
          </cell>
          <cell r="AH876">
            <v>13800</v>
          </cell>
          <cell r="AI876">
            <v>23352</v>
          </cell>
          <cell r="AJ876">
            <v>0</v>
          </cell>
          <cell r="AK876">
            <v>18518</v>
          </cell>
          <cell r="AL876">
            <v>0</v>
          </cell>
          <cell r="AM876">
            <v>41064.800000000003</v>
          </cell>
          <cell r="AN876">
            <v>705</v>
          </cell>
          <cell r="AO876">
            <v>0</v>
          </cell>
          <cell r="AP876">
            <v>0</v>
          </cell>
          <cell r="AQ876">
            <v>390700</v>
          </cell>
          <cell r="AR876">
            <v>0</v>
          </cell>
          <cell r="AS876">
            <v>0</v>
          </cell>
          <cell r="AT876">
            <v>340</v>
          </cell>
          <cell r="AU876">
            <v>0</v>
          </cell>
          <cell r="AV876">
            <v>1953</v>
          </cell>
          <cell r="AW876">
            <v>3321.45</v>
          </cell>
          <cell r="AX876">
            <v>797.02800000000002</v>
          </cell>
        </row>
        <row r="877">
          <cell r="D877" t="str">
            <v>横田　英彦</v>
          </cell>
          <cell r="E877">
            <v>1002</v>
          </cell>
          <cell r="F877" t="str">
            <v>政策推進部</v>
          </cell>
          <cell r="G877">
            <v>100201</v>
          </cell>
          <cell r="H877" t="str">
            <v>国際人材Ｇ</v>
          </cell>
          <cell r="I877">
            <v>1</v>
          </cell>
          <cell r="J877" t="str">
            <v>部門1</v>
          </cell>
          <cell r="K877">
            <v>1001</v>
          </cell>
          <cell r="L877" t="str">
            <v>部門1-1</v>
          </cell>
          <cell r="M877">
            <v>100102</v>
          </cell>
          <cell r="N877" t="str">
            <v>一般職員</v>
          </cell>
          <cell r="O877">
            <v>500</v>
          </cell>
          <cell r="P877">
            <v>343500</v>
          </cell>
          <cell r="Q877">
            <v>343500</v>
          </cell>
          <cell r="R877">
            <v>0</v>
          </cell>
          <cell r="S877">
            <v>0</v>
          </cell>
          <cell r="T877">
            <v>0</v>
          </cell>
          <cell r="U877">
            <v>0</v>
          </cell>
          <cell r="V877">
            <v>0</v>
          </cell>
          <cell r="W877">
            <v>0</v>
          </cell>
          <cell r="X877">
            <v>0</v>
          </cell>
          <cell r="Y877">
            <v>0</v>
          </cell>
          <cell r="Z877">
            <v>343500</v>
          </cell>
          <cell r="AA877">
            <v>0</v>
          </cell>
          <cell r="AB877">
            <v>43560</v>
          </cell>
          <cell r="AC877">
            <v>19500</v>
          </cell>
          <cell r="AD877">
            <v>27000</v>
          </cell>
          <cell r="AE877">
            <v>0</v>
          </cell>
          <cell r="AF877">
            <v>14878</v>
          </cell>
          <cell r="AG877">
            <v>0</v>
          </cell>
          <cell r="AH877">
            <v>17154</v>
          </cell>
          <cell r="AI877">
            <v>28818</v>
          </cell>
          <cell r="AJ877">
            <v>0</v>
          </cell>
          <cell r="AK877">
            <v>19700</v>
          </cell>
          <cell r="AL877">
            <v>2750</v>
          </cell>
          <cell r="AM877">
            <v>43685</v>
          </cell>
          <cell r="AN877">
            <v>750</v>
          </cell>
          <cell r="AO877">
            <v>0</v>
          </cell>
          <cell r="AP877">
            <v>0</v>
          </cell>
          <cell r="AQ877">
            <v>494410</v>
          </cell>
          <cell r="AR877">
            <v>0</v>
          </cell>
          <cell r="AS877">
            <v>0</v>
          </cell>
          <cell r="AT877">
            <v>0</v>
          </cell>
          <cell r="AU877">
            <v>0</v>
          </cell>
          <cell r="AV877">
            <v>2472</v>
          </cell>
          <cell r="AW877">
            <v>4202.5349999999999</v>
          </cell>
          <cell r="AX877">
            <v>1008.5964</v>
          </cell>
        </row>
        <row r="878">
          <cell r="D878" t="str">
            <v>今井　美名子</v>
          </cell>
          <cell r="E878">
            <v>1007</v>
          </cell>
          <cell r="F878" t="str">
            <v>関西研修センター</v>
          </cell>
          <cell r="G878">
            <v>100701</v>
          </cell>
          <cell r="H878" t="str">
            <v>ＫＫＣＧ</v>
          </cell>
          <cell r="I878">
            <v>1</v>
          </cell>
          <cell r="J878" t="str">
            <v>部門1</v>
          </cell>
          <cell r="K878">
            <v>1001</v>
          </cell>
          <cell r="L878" t="str">
            <v>部門1-1</v>
          </cell>
          <cell r="M878">
            <v>100102</v>
          </cell>
          <cell r="N878" t="str">
            <v>一般職員</v>
          </cell>
          <cell r="O878">
            <v>300</v>
          </cell>
          <cell r="P878">
            <v>315700</v>
          </cell>
          <cell r="Q878">
            <v>315700</v>
          </cell>
          <cell r="R878">
            <v>0</v>
          </cell>
          <cell r="S878">
            <v>0</v>
          </cell>
          <cell r="T878">
            <v>0</v>
          </cell>
          <cell r="U878">
            <v>0</v>
          </cell>
          <cell r="V878">
            <v>0</v>
          </cell>
          <cell r="W878">
            <v>0</v>
          </cell>
          <cell r="X878">
            <v>0</v>
          </cell>
          <cell r="Y878">
            <v>0</v>
          </cell>
          <cell r="Z878">
            <v>315700</v>
          </cell>
          <cell r="AA878">
            <v>45000</v>
          </cell>
          <cell r="AB878">
            <v>44064</v>
          </cell>
          <cell r="AC878">
            <v>6500</v>
          </cell>
          <cell r="AD878">
            <v>0</v>
          </cell>
          <cell r="AE878">
            <v>0</v>
          </cell>
          <cell r="AF878">
            <v>9405</v>
          </cell>
          <cell r="AG878">
            <v>0</v>
          </cell>
          <cell r="AH878">
            <v>0</v>
          </cell>
          <cell r="AI878">
            <v>0</v>
          </cell>
          <cell r="AJ878">
            <v>0</v>
          </cell>
          <cell r="AK878">
            <v>16154</v>
          </cell>
          <cell r="AL878">
            <v>0</v>
          </cell>
          <cell r="AM878">
            <v>35822.400000000001</v>
          </cell>
          <cell r="AN878">
            <v>615</v>
          </cell>
          <cell r="AO878">
            <v>0</v>
          </cell>
          <cell r="AP878">
            <v>0</v>
          </cell>
          <cell r="AQ878">
            <v>420669</v>
          </cell>
          <cell r="AR878">
            <v>0</v>
          </cell>
          <cell r="AS878">
            <v>0</v>
          </cell>
          <cell r="AT878">
            <v>0</v>
          </cell>
          <cell r="AU878">
            <v>0</v>
          </cell>
          <cell r="AV878">
            <v>2103</v>
          </cell>
          <cell r="AW878">
            <v>3576.0315000000001</v>
          </cell>
          <cell r="AX878">
            <v>858.16470000000004</v>
          </cell>
        </row>
        <row r="879">
          <cell r="D879" t="str">
            <v>古屋　浩</v>
          </cell>
          <cell r="E879">
            <v>1003</v>
          </cell>
          <cell r="F879" t="str">
            <v>新国際協力事業部</v>
          </cell>
          <cell r="G879">
            <v>100301</v>
          </cell>
          <cell r="H879" t="str">
            <v>新国際協力事業Ｇ</v>
          </cell>
          <cell r="I879">
            <v>1</v>
          </cell>
          <cell r="J879" t="str">
            <v>部門1</v>
          </cell>
          <cell r="K879">
            <v>1001</v>
          </cell>
          <cell r="L879" t="str">
            <v>部門1-1</v>
          </cell>
          <cell r="M879">
            <v>100102</v>
          </cell>
          <cell r="N879" t="str">
            <v>一般職員</v>
          </cell>
          <cell r="O879">
            <v>500</v>
          </cell>
          <cell r="P879">
            <v>307600</v>
          </cell>
          <cell r="Q879">
            <v>307600</v>
          </cell>
          <cell r="R879">
            <v>0</v>
          </cell>
          <cell r="S879">
            <v>0</v>
          </cell>
          <cell r="T879">
            <v>0</v>
          </cell>
          <cell r="U879">
            <v>0</v>
          </cell>
          <cell r="V879">
            <v>0</v>
          </cell>
          <cell r="W879">
            <v>0</v>
          </cell>
          <cell r="X879">
            <v>0</v>
          </cell>
          <cell r="Y879">
            <v>0</v>
          </cell>
          <cell r="Z879">
            <v>307600</v>
          </cell>
          <cell r="AA879">
            <v>0</v>
          </cell>
          <cell r="AB879">
            <v>36912</v>
          </cell>
          <cell r="AC879">
            <v>0</v>
          </cell>
          <cell r="AD879">
            <v>27000</v>
          </cell>
          <cell r="AE879">
            <v>0</v>
          </cell>
          <cell r="AF879">
            <v>4690</v>
          </cell>
          <cell r="AG879">
            <v>0</v>
          </cell>
          <cell r="AH879">
            <v>6803</v>
          </cell>
          <cell r="AI879">
            <v>0</v>
          </cell>
          <cell r="AJ879">
            <v>0</v>
          </cell>
          <cell r="AK879">
            <v>19700</v>
          </cell>
          <cell r="AL879">
            <v>2750</v>
          </cell>
          <cell r="AM879">
            <v>43685</v>
          </cell>
          <cell r="AN879">
            <v>750</v>
          </cell>
          <cell r="AO879">
            <v>0</v>
          </cell>
          <cell r="AP879">
            <v>0</v>
          </cell>
          <cell r="AQ879">
            <v>383005</v>
          </cell>
          <cell r="AR879">
            <v>0</v>
          </cell>
          <cell r="AS879">
            <v>0</v>
          </cell>
          <cell r="AT879">
            <v>0</v>
          </cell>
          <cell r="AU879">
            <v>0</v>
          </cell>
          <cell r="AV879">
            <v>1915</v>
          </cell>
          <cell r="AW879">
            <v>3255.5675000000001</v>
          </cell>
          <cell r="AX879">
            <v>781.33019999999999</v>
          </cell>
        </row>
        <row r="880">
          <cell r="D880" t="str">
            <v>飯田　真弓</v>
          </cell>
          <cell r="E880">
            <v>1002</v>
          </cell>
          <cell r="F880" t="str">
            <v>政策推進部</v>
          </cell>
          <cell r="G880">
            <v>100201</v>
          </cell>
          <cell r="H880" t="str">
            <v>国際人材Ｇ</v>
          </cell>
          <cell r="I880">
            <v>1</v>
          </cell>
          <cell r="J880" t="str">
            <v>部門1</v>
          </cell>
          <cell r="K880">
            <v>1001</v>
          </cell>
          <cell r="L880" t="str">
            <v>部門1-1</v>
          </cell>
          <cell r="M880">
            <v>100102</v>
          </cell>
          <cell r="N880" t="str">
            <v>一般職員</v>
          </cell>
          <cell r="O880">
            <v>500</v>
          </cell>
          <cell r="P880">
            <v>270600</v>
          </cell>
          <cell r="Q880">
            <v>270600</v>
          </cell>
          <cell r="R880">
            <v>0</v>
          </cell>
          <cell r="S880">
            <v>0</v>
          </cell>
          <cell r="T880">
            <v>0</v>
          </cell>
          <cell r="U880">
            <v>0</v>
          </cell>
          <cell r="V880">
            <v>0</v>
          </cell>
          <cell r="W880">
            <v>0</v>
          </cell>
          <cell r="X880">
            <v>0</v>
          </cell>
          <cell r="Y880">
            <v>0</v>
          </cell>
          <cell r="Z880">
            <v>270600</v>
          </cell>
          <cell r="AA880">
            <v>0</v>
          </cell>
          <cell r="AB880">
            <v>32472</v>
          </cell>
          <cell r="AC880">
            <v>0</v>
          </cell>
          <cell r="AD880">
            <v>27000</v>
          </cell>
          <cell r="AE880">
            <v>0</v>
          </cell>
          <cell r="AF880">
            <v>9233</v>
          </cell>
          <cell r="AG880">
            <v>0</v>
          </cell>
          <cell r="AH880">
            <v>4589</v>
          </cell>
          <cell r="AI880">
            <v>80111</v>
          </cell>
          <cell r="AJ880">
            <v>0</v>
          </cell>
          <cell r="AK880">
            <v>16154</v>
          </cell>
          <cell r="AL880">
            <v>2255</v>
          </cell>
          <cell r="AM880">
            <v>35822.400000000001</v>
          </cell>
          <cell r="AN880">
            <v>615</v>
          </cell>
          <cell r="AO880">
            <v>0</v>
          </cell>
          <cell r="AP880">
            <v>0</v>
          </cell>
          <cell r="AQ880">
            <v>424005</v>
          </cell>
          <cell r="AR880">
            <v>5013</v>
          </cell>
          <cell r="AS880">
            <v>0</v>
          </cell>
          <cell r="AT880">
            <v>520</v>
          </cell>
          <cell r="AU880">
            <v>0</v>
          </cell>
          <cell r="AV880">
            <v>2120</v>
          </cell>
          <cell r="AW880">
            <v>3604.0675000000001</v>
          </cell>
          <cell r="AX880">
            <v>864.97019999999998</v>
          </cell>
        </row>
        <row r="881">
          <cell r="D881" t="str">
            <v>弥富　理佳</v>
          </cell>
          <cell r="E881">
            <v>1002</v>
          </cell>
          <cell r="F881" t="str">
            <v>政策推進部</v>
          </cell>
          <cell r="G881">
            <v>100202</v>
          </cell>
          <cell r="H881" t="str">
            <v>政策受託Ｇ</v>
          </cell>
          <cell r="I881">
            <v>1</v>
          </cell>
          <cell r="J881" t="str">
            <v>部門1</v>
          </cell>
          <cell r="K881">
            <v>1001</v>
          </cell>
          <cell r="L881" t="str">
            <v>部門1-1</v>
          </cell>
          <cell r="M881">
            <v>100102</v>
          </cell>
          <cell r="N881" t="str">
            <v>一般職員</v>
          </cell>
          <cell r="O881">
            <v>500</v>
          </cell>
          <cell r="P881">
            <v>276000</v>
          </cell>
          <cell r="Q881">
            <v>276000</v>
          </cell>
          <cell r="R881">
            <v>0</v>
          </cell>
          <cell r="S881">
            <v>0</v>
          </cell>
          <cell r="T881">
            <v>0</v>
          </cell>
          <cell r="U881">
            <v>0</v>
          </cell>
          <cell r="V881">
            <v>0</v>
          </cell>
          <cell r="W881">
            <v>0</v>
          </cell>
          <cell r="X881">
            <v>0</v>
          </cell>
          <cell r="Y881">
            <v>0</v>
          </cell>
          <cell r="Z881">
            <v>276000</v>
          </cell>
          <cell r="AA881">
            <v>0</v>
          </cell>
          <cell r="AB881">
            <v>33120</v>
          </cell>
          <cell r="AC881">
            <v>0</v>
          </cell>
          <cell r="AD881">
            <v>27000</v>
          </cell>
          <cell r="AE881">
            <v>0</v>
          </cell>
          <cell r="AF881">
            <v>5170</v>
          </cell>
          <cell r="AG881">
            <v>0</v>
          </cell>
          <cell r="AH881">
            <v>6196</v>
          </cell>
          <cell r="AI881">
            <v>28249</v>
          </cell>
          <cell r="AJ881">
            <v>0</v>
          </cell>
          <cell r="AK881">
            <v>14972</v>
          </cell>
          <cell r="AL881">
            <v>0</v>
          </cell>
          <cell r="AM881">
            <v>33201.199999999997</v>
          </cell>
          <cell r="AN881">
            <v>570</v>
          </cell>
          <cell r="AO881">
            <v>0</v>
          </cell>
          <cell r="AP881">
            <v>0</v>
          </cell>
          <cell r="AQ881">
            <v>375735</v>
          </cell>
          <cell r="AR881">
            <v>0</v>
          </cell>
          <cell r="AS881">
            <v>0</v>
          </cell>
          <cell r="AT881">
            <v>0</v>
          </cell>
          <cell r="AU881">
            <v>0</v>
          </cell>
          <cell r="AV881">
            <v>1878</v>
          </cell>
          <cell r="AW881">
            <v>3194.4225000000001</v>
          </cell>
          <cell r="AX881">
            <v>766.49940000000004</v>
          </cell>
        </row>
        <row r="882">
          <cell r="D882" t="str">
            <v>北　雅士</v>
          </cell>
          <cell r="E882">
            <v>1004</v>
          </cell>
          <cell r="F882" t="str">
            <v>事業統括部</v>
          </cell>
          <cell r="G882">
            <v>100402</v>
          </cell>
          <cell r="H882" t="str">
            <v>事業統括Ｇ地方創生支援ユニット</v>
          </cell>
          <cell r="I882">
            <v>1</v>
          </cell>
          <cell r="J882" t="str">
            <v>部門1</v>
          </cell>
          <cell r="K882">
            <v>1001</v>
          </cell>
          <cell r="L882" t="str">
            <v>部門1-1</v>
          </cell>
          <cell r="M882">
            <v>100102</v>
          </cell>
          <cell r="N882" t="str">
            <v>一般職員</v>
          </cell>
          <cell r="O882">
            <v>500</v>
          </cell>
          <cell r="P882">
            <v>276000</v>
          </cell>
          <cell r="Q882">
            <v>276000</v>
          </cell>
          <cell r="R882">
            <v>0</v>
          </cell>
          <cell r="S882">
            <v>0</v>
          </cell>
          <cell r="T882">
            <v>0</v>
          </cell>
          <cell r="U882">
            <v>0</v>
          </cell>
          <cell r="V882">
            <v>0</v>
          </cell>
          <cell r="W882">
            <v>0</v>
          </cell>
          <cell r="X882">
            <v>0</v>
          </cell>
          <cell r="Y882">
            <v>0</v>
          </cell>
          <cell r="Z882">
            <v>276000</v>
          </cell>
          <cell r="AA882">
            <v>0</v>
          </cell>
          <cell r="AB882">
            <v>36240</v>
          </cell>
          <cell r="AC882">
            <v>26000</v>
          </cell>
          <cell r="AD882">
            <v>0</v>
          </cell>
          <cell r="AE882">
            <v>0</v>
          </cell>
          <cell r="AF882">
            <v>17968</v>
          </cell>
          <cell r="AG882">
            <v>0</v>
          </cell>
          <cell r="AH882">
            <v>11196</v>
          </cell>
          <cell r="AI882">
            <v>268410</v>
          </cell>
          <cell r="AJ882">
            <v>0</v>
          </cell>
          <cell r="AK882">
            <v>19700</v>
          </cell>
          <cell r="AL882">
            <v>0</v>
          </cell>
          <cell r="AM882">
            <v>43685</v>
          </cell>
          <cell r="AN882">
            <v>750</v>
          </cell>
          <cell r="AO882">
            <v>0</v>
          </cell>
          <cell r="AP882">
            <v>0</v>
          </cell>
          <cell r="AQ882">
            <v>635814</v>
          </cell>
          <cell r="AR882">
            <v>45409</v>
          </cell>
          <cell r="AS882">
            <v>14629</v>
          </cell>
          <cell r="AT882">
            <v>1907</v>
          </cell>
          <cell r="AU882">
            <v>0</v>
          </cell>
          <cell r="AV882">
            <v>3179</v>
          </cell>
          <cell r="AW882">
            <v>5404.4889999999996</v>
          </cell>
          <cell r="AX882">
            <v>1297.0605</v>
          </cell>
        </row>
        <row r="883">
          <cell r="D883" t="str">
            <v>神田　美帆</v>
          </cell>
          <cell r="E883">
            <v>1004</v>
          </cell>
          <cell r="F883" t="str">
            <v>事業統括部</v>
          </cell>
          <cell r="G883">
            <v>100401</v>
          </cell>
          <cell r="H883" t="str">
            <v>事業統括Ｇ</v>
          </cell>
          <cell r="I883">
            <v>1</v>
          </cell>
          <cell r="J883" t="str">
            <v>部門1</v>
          </cell>
          <cell r="K883">
            <v>1001</v>
          </cell>
          <cell r="L883" t="str">
            <v>部門1-1</v>
          </cell>
          <cell r="M883">
            <v>100102</v>
          </cell>
          <cell r="N883" t="str">
            <v>一般職員</v>
          </cell>
          <cell r="O883">
            <v>500</v>
          </cell>
          <cell r="P883">
            <v>231520</v>
          </cell>
          <cell r="Q883">
            <v>231520</v>
          </cell>
          <cell r="R883">
            <v>0</v>
          </cell>
          <cell r="S883">
            <v>0</v>
          </cell>
          <cell r="T883">
            <v>0</v>
          </cell>
          <cell r="U883">
            <v>0</v>
          </cell>
          <cell r="V883">
            <v>0</v>
          </cell>
          <cell r="W883">
            <v>0</v>
          </cell>
          <cell r="X883">
            <v>0</v>
          </cell>
          <cell r="Y883">
            <v>0</v>
          </cell>
          <cell r="Z883">
            <v>231520</v>
          </cell>
          <cell r="AA883">
            <v>0</v>
          </cell>
          <cell r="AB883">
            <v>27782</v>
          </cell>
          <cell r="AC883">
            <v>0</v>
          </cell>
          <cell r="AD883">
            <v>0</v>
          </cell>
          <cell r="AE883">
            <v>0</v>
          </cell>
          <cell r="AF883">
            <v>11373</v>
          </cell>
          <cell r="AG883">
            <v>0</v>
          </cell>
          <cell r="AH883">
            <v>3961</v>
          </cell>
          <cell r="AI883">
            <v>0</v>
          </cell>
          <cell r="AJ883">
            <v>0</v>
          </cell>
          <cell r="AK883">
            <v>11820</v>
          </cell>
          <cell r="AL883">
            <v>1650</v>
          </cell>
          <cell r="AM883">
            <v>26211</v>
          </cell>
          <cell r="AN883">
            <v>450</v>
          </cell>
          <cell r="AO883">
            <v>0</v>
          </cell>
          <cell r="AP883">
            <v>0</v>
          </cell>
          <cell r="AQ883">
            <v>274636</v>
          </cell>
          <cell r="AR883">
            <v>0</v>
          </cell>
          <cell r="AS883">
            <v>0</v>
          </cell>
          <cell r="AT883">
            <v>0</v>
          </cell>
          <cell r="AU883">
            <v>0</v>
          </cell>
          <cell r="AV883">
            <v>1373</v>
          </cell>
          <cell r="AW883">
            <v>2334.5859999999998</v>
          </cell>
          <cell r="AX883">
            <v>560.25739999999996</v>
          </cell>
        </row>
        <row r="884">
          <cell r="D884" t="str">
            <v>吉田　ひとみ</v>
          </cell>
          <cell r="E884">
            <v>1003</v>
          </cell>
          <cell r="F884" t="str">
            <v>研修業務部</v>
          </cell>
          <cell r="G884">
            <v>100302</v>
          </cell>
          <cell r="H884" t="str">
            <v>低炭素化支援Ｇ</v>
          </cell>
          <cell r="I884">
            <v>1</v>
          </cell>
          <cell r="J884" t="str">
            <v>部門1</v>
          </cell>
          <cell r="K884">
            <v>1001</v>
          </cell>
          <cell r="L884" t="str">
            <v>部門1-1</v>
          </cell>
          <cell r="M884">
            <v>100102</v>
          </cell>
          <cell r="N884" t="str">
            <v>一般職員</v>
          </cell>
          <cell r="O884">
            <v>500</v>
          </cell>
          <cell r="P884">
            <v>267900</v>
          </cell>
          <cell r="Q884">
            <v>267900</v>
          </cell>
          <cell r="R884">
            <v>0</v>
          </cell>
          <cell r="S884">
            <v>0</v>
          </cell>
          <cell r="T884">
            <v>0</v>
          </cell>
          <cell r="U884">
            <v>0</v>
          </cell>
          <cell r="V884">
            <v>0</v>
          </cell>
          <cell r="W884">
            <v>0</v>
          </cell>
          <cell r="X884">
            <v>0</v>
          </cell>
          <cell r="Y884">
            <v>0</v>
          </cell>
          <cell r="Z884">
            <v>267900</v>
          </cell>
          <cell r="AA884">
            <v>0</v>
          </cell>
          <cell r="AB884">
            <v>32148</v>
          </cell>
          <cell r="AC884">
            <v>0</v>
          </cell>
          <cell r="AD884">
            <v>27000</v>
          </cell>
          <cell r="AE884">
            <v>0</v>
          </cell>
          <cell r="AF884">
            <v>13311</v>
          </cell>
          <cell r="AG884">
            <v>0</v>
          </cell>
          <cell r="AH884">
            <v>6039</v>
          </cell>
          <cell r="AI884">
            <v>91615</v>
          </cell>
          <cell r="AJ884">
            <v>0</v>
          </cell>
          <cell r="AK884">
            <v>16154</v>
          </cell>
          <cell r="AL884">
            <v>2255</v>
          </cell>
          <cell r="AM884">
            <v>35822.400000000001</v>
          </cell>
          <cell r="AN884">
            <v>615</v>
          </cell>
          <cell r="AO884">
            <v>0</v>
          </cell>
          <cell r="AP884">
            <v>0</v>
          </cell>
          <cell r="AQ884">
            <v>438013</v>
          </cell>
          <cell r="AR884">
            <v>10441</v>
          </cell>
          <cell r="AS884">
            <v>0</v>
          </cell>
          <cell r="AT884">
            <v>365</v>
          </cell>
          <cell r="AU884">
            <v>0</v>
          </cell>
          <cell r="AV884">
            <v>2190</v>
          </cell>
          <cell r="AW884">
            <v>3723.1754999999998</v>
          </cell>
          <cell r="AX884">
            <v>893.54650000000004</v>
          </cell>
        </row>
        <row r="885">
          <cell r="D885" t="str">
            <v>志村　拓也</v>
          </cell>
          <cell r="E885">
            <v>1004</v>
          </cell>
          <cell r="F885" t="str">
            <v>事業統括部</v>
          </cell>
          <cell r="G885">
            <v>100405</v>
          </cell>
          <cell r="H885" t="str">
            <v>ジャカルタ事務所</v>
          </cell>
          <cell r="I885">
            <v>1</v>
          </cell>
          <cell r="J885" t="str">
            <v>部門1</v>
          </cell>
          <cell r="K885">
            <v>1001</v>
          </cell>
          <cell r="L885" t="str">
            <v>部門1-1</v>
          </cell>
          <cell r="M885">
            <v>100102</v>
          </cell>
          <cell r="N885" t="str">
            <v>一般職員</v>
          </cell>
          <cell r="O885">
            <v>400</v>
          </cell>
          <cell r="P885">
            <v>292080</v>
          </cell>
          <cell r="Q885">
            <v>292080</v>
          </cell>
          <cell r="R885">
            <v>0</v>
          </cell>
          <cell r="S885">
            <v>0</v>
          </cell>
          <cell r="T885">
            <v>0</v>
          </cell>
          <cell r="U885">
            <v>0</v>
          </cell>
          <cell r="V885">
            <v>0</v>
          </cell>
          <cell r="W885">
            <v>0</v>
          </cell>
          <cell r="X885">
            <v>0</v>
          </cell>
          <cell r="Y885">
            <v>0</v>
          </cell>
          <cell r="Z885">
            <v>292080</v>
          </cell>
          <cell r="AA885">
            <v>0</v>
          </cell>
          <cell r="AB885">
            <v>0</v>
          </cell>
          <cell r="AC885">
            <v>6500</v>
          </cell>
          <cell r="AD885">
            <v>0</v>
          </cell>
          <cell r="AE885">
            <v>0</v>
          </cell>
          <cell r="AF885">
            <v>0</v>
          </cell>
          <cell r="AG885">
            <v>0</v>
          </cell>
          <cell r="AH885">
            <v>0</v>
          </cell>
          <cell r="AI885">
            <v>0</v>
          </cell>
          <cell r="AJ885">
            <v>0</v>
          </cell>
          <cell r="AK885">
            <v>26792</v>
          </cell>
          <cell r="AL885">
            <v>0</v>
          </cell>
          <cell r="AM885">
            <v>54169.8</v>
          </cell>
          <cell r="AN885">
            <v>930</v>
          </cell>
          <cell r="AO885">
            <v>0</v>
          </cell>
          <cell r="AP885">
            <v>0</v>
          </cell>
          <cell r="AQ885">
            <v>298580</v>
          </cell>
          <cell r="AR885">
            <v>0</v>
          </cell>
          <cell r="AS885">
            <v>0</v>
          </cell>
          <cell r="AT885">
            <v>0</v>
          </cell>
          <cell r="AU885">
            <v>0</v>
          </cell>
          <cell r="AV885">
            <v>1492</v>
          </cell>
          <cell r="AW885">
            <v>2538.83</v>
          </cell>
          <cell r="AX885">
            <v>0</v>
          </cell>
        </row>
        <row r="886">
          <cell r="D886" t="str">
            <v>山下　哲志</v>
          </cell>
          <cell r="E886">
            <v>1006</v>
          </cell>
          <cell r="F886" t="str">
            <v>東京研修センター</v>
          </cell>
          <cell r="G886">
            <v>100601</v>
          </cell>
          <cell r="H886" t="str">
            <v>ＴＫＣＧ</v>
          </cell>
          <cell r="I886">
            <v>1</v>
          </cell>
          <cell r="J886" t="str">
            <v>部門1</v>
          </cell>
          <cell r="K886">
            <v>1001</v>
          </cell>
          <cell r="L886" t="str">
            <v>部門1-1</v>
          </cell>
          <cell r="M886">
            <v>100102</v>
          </cell>
          <cell r="N886" t="str">
            <v>一般職員</v>
          </cell>
          <cell r="O886">
            <v>500</v>
          </cell>
          <cell r="P886">
            <v>310200</v>
          </cell>
          <cell r="Q886">
            <v>310200</v>
          </cell>
          <cell r="R886">
            <v>0</v>
          </cell>
          <cell r="S886">
            <v>0</v>
          </cell>
          <cell r="T886">
            <v>0</v>
          </cell>
          <cell r="U886">
            <v>0</v>
          </cell>
          <cell r="V886">
            <v>0</v>
          </cell>
          <cell r="W886">
            <v>0</v>
          </cell>
          <cell r="X886">
            <v>0</v>
          </cell>
          <cell r="Y886">
            <v>0</v>
          </cell>
          <cell r="Z886">
            <v>310200</v>
          </cell>
          <cell r="AA886">
            <v>0</v>
          </cell>
          <cell r="AB886">
            <v>38784</v>
          </cell>
          <cell r="AC886">
            <v>13000</v>
          </cell>
          <cell r="AD886">
            <v>27000</v>
          </cell>
          <cell r="AE886">
            <v>0</v>
          </cell>
          <cell r="AF886">
            <v>6840</v>
          </cell>
          <cell r="AG886">
            <v>0</v>
          </cell>
          <cell r="AH886">
            <v>6854</v>
          </cell>
          <cell r="AI886">
            <v>157454</v>
          </cell>
          <cell r="AJ886">
            <v>0</v>
          </cell>
          <cell r="AK886">
            <v>17336</v>
          </cell>
          <cell r="AL886">
            <v>2420</v>
          </cell>
          <cell r="AM886">
            <v>38443.599999999999</v>
          </cell>
          <cell r="AN886">
            <v>660</v>
          </cell>
          <cell r="AO886">
            <v>0</v>
          </cell>
          <cell r="AP886">
            <v>0</v>
          </cell>
          <cell r="AQ886">
            <v>560132</v>
          </cell>
          <cell r="AR886">
            <v>25917</v>
          </cell>
          <cell r="AS886">
            <v>0</v>
          </cell>
          <cell r="AT886">
            <v>0</v>
          </cell>
          <cell r="AU886">
            <v>0</v>
          </cell>
          <cell r="AV886">
            <v>2800</v>
          </cell>
          <cell r="AW886">
            <v>4761.7820000000002</v>
          </cell>
          <cell r="AX886">
            <v>1142.6692</v>
          </cell>
        </row>
        <row r="887">
          <cell r="D887" t="str">
            <v>山本　出</v>
          </cell>
          <cell r="E887">
            <v>1006</v>
          </cell>
          <cell r="F887" t="str">
            <v>東京研修センター</v>
          </cell>
          <cell r="G887">
            <v>100601</v>
          </cell>
          <cell r="H887" t="str">
            <v>ＴＫＣＧ</v>
          </cell>
          <cell r="I887">
            <v>1</v>
          </cell>
          <cell r="J887" t="str">
            <v>部門1</v>
          </cell>
          <cell r="K887">
            <v>1001</v>
          </cell>
          <cell r="L887" t="str">
            <v>部門1-1</v>
          </cell>
          <cell r="M887">
            <v>100102</v>
          </cell>
          <cell r="N887" t="str">
            <v>一般職員</v>
          </cell>
          <cell r="O887">
            <v>300</v>
          </cell>
          <cell r="P887">
            <v>385300</v>
          </cell>
          <cell r="Q887">
            <v>385300</v>
          </cell>
          <cell r="R887">
            <v>0</v>
          </cell>
          <cell r="S887">
            <v>0</v>
          </cell>
          <cell r="T887">
            <v>0</v>
          </cell>
          <cell r="U887">
            <v>0</v>
          </cell>
          <cell r="V887">
            <v>0</v>
          </cell>
          <cell r="W887">
            <v>0</v>
          </cell>
          <cell r="X887">
            <v>0</v>
          </cell>
          <cell r="Y887">
            <v>0</v>
          </cell>
          <cell r="Z887">
            <v>385300</v>
          </cell>
          <cell r="AA887">
            <v>45000</v>
          </cell>
          <cell r="AB887">
            <v>54576</v>
          </cell>
          <cell r="AC887">
            <v>24500</v>
          </cell>
          <cell r="AD887">
            <v>0</v>
          </cell>
          <cell r="AE887">
            <v>0</v>
          </cell>
          <cell r="AF887">
            <v>37091</v>
          </cell>
          <cell r="AG887">
            <v>0</v>
          </cell>
          <cell r="AH887">
            <v>6700</v>
          </cell>
          <cell r="AI887">
            <v>0</v>
          </cell>
          <cell r="AJ887">
            <v>0</v>
          </cell>
          <cell r="AK887">
            <v>22064</v>
          </cell>
          <cell r="AL887">
            <v>3080</v>
          </cell>
          <cell r="AM887">
            <v>48927.4</v>
          </cell>
          <cell r="AN887">
            <v>840</v>
          </cell>
          <cell r="AO887">
            <v>0</v>
          </cell>
          <cell r="AP887">
            <v>0</v>
          </cell>
          <cell r="AQ887">
            <v>553167</v>
          </cell>
          <cell r="AR887">
            <v>0</v>
          </cell>
          <cell r="AS887">
            <v>0</v>
          </cell>
          <cell r="AT887">
            <v>0</v>
          </cell>
          <cell r="AU887">
            <v>0</v>
          </cell>
          <cell r="AV887">
            <v>2765</v>
          </cell>
          <cell r="AW887">
            <v>4702.7545</v>
          </cell>
          <cell r="AX887">
            <v>1128.4606000000001</v>
          </cell>
        </row>
        <row r="888">
          <cell r="D888" t="str">
            <v>首藤　尚治</v>
          </cell>
          <cell r="E888">
            <v>1001</v>
          </cell>
          <cell r="F888" t="str">
            <v>産業推進部</v>
          </cell>
          <cell r="G888">
            <v>100101</v>
          </cell>
          <cell r="H888" t="str">
            <v>産業国際化・インフラＧ</v>
          </cell>
          <cell r="I888">
            <v>1</v>
          </cell>
          <cell r="J888" t="str">
            <v>部門1</v>
          </cell>
          <cell r="K888">
            <v>1001</v>
          </cell>
          <cell r="L888" t="str">
            <v>部門1-1</v>
          </cell>
          <cell r="M888">
            <v>100102</v>
          </cell>
          <cell r="N888" t="str">
            <v>一般職員</v>
          </cell>
          <cell r="O888">
            <v>300</v>
          </cell>
          <cell r="P888">
            <v>315700</v>
          </cell>
          <cell r="Q888">
            <v>315700</v>
          </cell>
          <cell r="R888">
            <v>0</v>
          </cell>
          <cell r="S888">
            <v>0</v>
          </cell>
          <cell r="T888">
            <v>0</v>
          </cell>
          <cell r="U888">
            <v>0</v>
          </cell>
          <cell r="V888">
            <v>0</v>
          </cell>
          <cell r="W888">
            <v>0</v>
          </cell>
          <cell r="X888">
            <v>0</v>
          </cell>
          <cell r="Y888">
            <v>0</v>
          </cell>
          <cell r="Z888">
            <v>315700</v>
          </cell>
          <cell r="AA888">
            <v>45000</v>
          </cell>
          <cell r="AB888">
            <v>43284</v>
          </cell>
          <cell r="AC888">
            <v>0</v>
          </cell>
          <cell r="AD888">
            <v>0</v>
          </cell>
          <cell r="AE888">
            <v>0</v>
          </cell>
          <cell r="AF888">
            <v>14446</v>
          </cell>
          <cell r="AG888">
            <v>0</v>
          </cell>
          <cell r="AH888">
            <v>0</v>
          </cell>
          <cell r="AI888">
            <v>0</v>
          </cell>
          <cell r="AJ888">
            <v>0</v>
          </cell>
          <cell r="AK888">
            <v>20882</v>
          </cell>
          <cell r="AL888">
            <v>2915</v>
          </cell>
          <cell r="AM888">
            <v>46306.2</v>
          </cell>
          <cell r="AN888">
            <v>795</v>
          </cell>
          <cell r="AO888">
            <v>0</v>
          </cell>
          <cell r="AP888">
            <v>0</v>
          </cell>
          <cell r="AQ888">
            <v>418430</v>
          </cell>
          <cell r="AR888">
            <v>0</v>
          </cell>
          <cell r="AS888">
            <v>0</v>
          </cell>
          <cell r="AT888">
            <v>0</v>
          </cell>
          <cell r="AU888">
            <v>0</v>
          </cell>
          <cell r="AV888">
            <v>2092</v>
          </cell>
          <cell r="AW888">
            <v>3556.8049999999998</v>
          </cell>
          <cell r="AX888">
            <v>853.59720000000004</v>
          </cell>
        </row>
        <row r="889">
          <cell r="D889" t="str">
            <v>下村　真理</v>
          </cell>
          <cell r="E889">
            <v>1001</v>
          </cell>
          <cell r="F889" t="str">
            <v>産業推進部</v>
          </cell>
          <cell r="G889">
            <v>100101</v>
          </cell>
          <cell r="H889" t="str">
            <v>産業国際化・インフラＧ</v>
          </cell>
          <cell r="I889">
            <v>1</v>
          </cell>
          <cell r="J889" t="str">
            <v>部門1</v>
          </cell>
          <cell r="K889">
            <v>1001</v>
          </cell>
          <cell r="L889" t="str">
            <v>部門1-1</v>
          </cell>
          <cell r="M889">
            <v>100102</v>
          </cell>
          <cell r="N889" t="str">
            <v>一般職員</v>
          </cell>
          <cell r="O889">
            <v>500</v>
          </cell>
          <cell r="P889">
            <v>276000</v>
          </cell>
          <cell r="Q889">
            <v>276000</v>
          </cell>
          <cell r="R889">
            <v>0</v>
          </cell>
          <cell r="S889">
            <v>0</v>
          </cell>
          <cell r="T889">
            <v>0</v>
          </cell>
          <cell r="U889">
            <v>0</v>
          </cell>
          <cell r="V889">
            <v>0</v>
          </cell>
          <cell r="W889">
            <v>0</v>
          </cell>
          <cell r="X889">
            <v>0</v>
          </cell>
          <cell r="Y889">
            <v>0</v>
          </cell>
          <cell r="Z889">
            <v>276000</v>
          </cell>
          <cell r="AA889">
            <v>0</v>
          </cell>
          <cell r="AB889">
            <v>33120</v>
          </cell>
          <cell r="AC889">
            <v>0</v>
          </cell>
          <cell r="AD889">
            <v>0</v>
          </cell>
          <cell r="AE889">
            <v>0</v>
          </cell>
          <cell r="AF889">
            <v>6500</v>
          </cell>
          <cell r="AG889">
            <v>0</v>
          </cell>
          <cell r="AH889">
            <v>14596</v>
          </cell>
          <cell r="AI889">
            <v>44922</v>
          </cell>
          <cell r="AJ889">
            <v>0</v>
          </cell>
          <cell r="AK889">
            <v>14972</v>
          </cell>
          <cell r="AL889">
            <v>0</v>
          </cell>
          <cell r="AM889">
            <v>33201.199999999997</v>
          </cell>
          <cell r="AN889">
            <v>570</v>
          </cell>
          <cell r="AO889">
            <v>0</v>
          </cell>
          <cell r="AP889">
            <v>0</v>
          </cell>
          <cell r="AQ889">
            <v>375138</v>
          </cell>
          <cell r="AR889">
            <v>941</v>
          </cell>
          <cell r="AS889">
            <v>0</v>
          </cell>
          <cell r="AT889">
            <v>0</v>
          </cell>
          <cell r="AU889">
            <v>0</v>
          </cell>
          <cell r="AV889">
            <v>1875</v>
          </cell>
          <cell r="AW889">
            <v>3189.3629999999998</v>
          </cell>
          <cell r="AX889">
            <v>765.28150000000005</v>
          </cell>
        </row>
        <row r="890">
          <cell r="D890" t="str">
            <v>齋藤　香</v>
          </cell>
          <cell r="E890">
            <v>1002</v>
          </cell>
          <cell r="F890" t="str">
            <v>政策推進部</v>
          </cell>
          <cell r="G890">
            <v>100202</v>
          </cell>
          <cell r="H890" t="str">
            <v>政策受託Ｇ</v>
          </cell>
          <cell r="I890">
            <v>1</v>
          </cell>
          <cell r="J890" t="str">
            <v>部門1</v>
          </cell>
          <cell r="K890">
            <v>1001</v>
          </cell>
          <cell r="L890" t="str">
            <v>部門1-1</v>
          </cell>
          <cell r="M890">
            <v>100102</v>
          </cell>
          <cell r="N890" t="str">
            <v>一般職員</v>
          </cell>
          <cell r="O890">
            <v>500</v>
          </cell>
          <cell r="P890">
            <v>270600</v>
          </cell>
          <cell r="Q890">
            <v>270600</v>
          </cell>
          <cell r="R890">
            <v>0</v>
          </cell>
          <cell r="S890">
            <v>0</v>
          </cell>
          <cell r="T890">
            <v>0</v>
          </cell>
          <cell r="U890">
            <v>0</v>
          </cell>
          <cell r="V890">
            <v>0</v>
          </cell>
          <cell r="W890">
            <v>0</v>
          </cell>
          <cell r="X890">
            <v>0</v>
          </cell>
          <cell r="Y890">
            <v>0</v>
          </cell>
          <cell r="Z890">
            <v>270600</v>
          </cell>
          <cell r="AA890">
            <v>0</v>
          </cell>
          <cell r="AB890">
            <v>32472</v>
          </cell>
          <cell r="AC890">
            <v>0</v>
          </cell>
          <cell r="AD890">
            <v>27000</v>
          </cell>
          <cell r="AE890">
            <v>0</v>
          </cell>
          <cell r="AF890">
            <v>6003</v>
          </cell>
          <cell r="AG890">
            <v>0</v>
          </cell>
          <cell r="AH890">
            <v>6089</v>
          </cell>
          <cell r="AI890">
            <v>85686</v>
          </cell>
          <cell r="AJ890">
            <v>0</v>
          </cell>
          <cell r="AK890">
            <v>17336</v>
          </cell>
          <cell r="AL890">
            <v>0</v>
          </cell>
          <cell r="AM890">
            <v>38443.599999999999</v>
          </cell>
          <cell r="AN890">
            <v>660</v>
          </cell>
          <cell r="AO890">
            <v>0</v>
          </cell>
          <cell r="AP890">
            <v>0</v>
          </cell>
          <cell r="AQ890">
            <v>427850</v>
          </cell>
          <cell r="AR890">
            <v>5994</v>
          </cell>
          <cell r="AS890">
            <v>0</v>
          </cell>
          <cell r="AT890">
            <v>1190</v>
          </cell>
          <cell r="AU890">
            <v>0</v>
          </cell>
          <cell r="AV890">
            <v>2139</v>
          </cell>
          <cell r="AW890">
            <v>3636.9749999999999</v>
          </cell>
          <cell r="AX890">
            <v>872.81399999999996</v>
          </cell>
        </row>
        <row r="891">
          <cell r="D891" t="str">
            <v>宮寺　宏明</v>
          </cell>
          <cell r="E891">
            <v>1008</v>
          </cell>
          <cell r="F891" t="str">
            <v>HIDA総合研究所</v>
          </cell>
          <cell r="G891">
            <v>100801</v>
          </cell>
          <cell r="H891" t="str">
            <v>調査企画Ｇ</v>
          </cell>
          <cell r="I891">
            <v>1</v>
          </cell>
          <cell r="J891" t="str">
            <v>部門1</v>
          </cell>
          <cell r="K891">
            <v>1001</v>
          </cell>
          <cell r="L891" t="str">
            <v>部門1-1</v>
          </cell>
          <cell r="M891">
            <v>100102</v>
          </cell>
          <cell r="N891" t="str">
            <v>一般職員</v>
          </cell>
          <cell r="O891">
            <v>500</v>
          </cell>
          <cell r="P891">
            <v>278700</v>
          </cell>
          <cell r="Q891">
            <v>278700</v>
          </cell>
          <cell r="R891">
            <v>0</v>
          </cell>
          <cell r="S891">
            <v>0</v>
          </cell>
          <cell r="T891">
            <v>0</v>
          </cell>
          <cell r="U891">
            <v>0</v>
          </cell>
          <cell r="V891">
            <v>0</v>
          </cell>
          <cell r="W891">
            <v>0</v>
          </cell>
          <cell r="X891">
            <v>0</v>
          </cell>
          <cell r="Y891">
            <v>0</v>
          </cell>
          <cell r="Z891">
            <v>278700</v>
          </cell>
          <cell r="AA891">
            <v>0</v>
          </cell>
          <cell r="AB891">
            <v>33444</v>
          </cell>
          <cell r="AC891">
            <v>0</v>
          </cell>
          <cell r="AD891">
            <v>27000</v>
          </cell>
          <cell r="AE891">
            <v>0</v>
          </cell>
          <cell r="AF891">
            <v>11673</v>
          </cell>
          <cell r="AG891">
            <v>0</v>
          </cell>
          <cell r="AH891">
            <v>6246</v>
          </cell>
          <cell r="AI891">
            <v>81533</v>
          </cell>
          <cell r="AJ891">
            <v>0</v>
          </cell>
          <cell r="AK891">
            <v>14972</v>
          </cell>
          <cell r="AL891">
            <v>0</v>
          </cell>
          <cell r="AM891">
            <v>33201.199999999997</v>
          </cell>
          <cell r="AN891">
            <v>570</v>
          </cell>
          <cell r="AO891">
            <v>0</v>
          </cell>
          <cell r="AP891">
            <v>0</v>
          </cell>
          <cell r="AQ891">
            <v>438596</v>
          </cell>
          <cell r="AR891">
            <v>11292</v>
          </cell>
          <cell r="AS891">
            <v>0</v>
          </cell>
          <cell r="AT891">
            <v>0</v>
          </cell>
          <cell r="AU891">
            <v>0</v>
          </cell>
          <cell r="AV891">
            <v>2192</v>
          </cell>
          <cell r="AW891">
            <v>3729.0459999999998</v>
          </cell>
          <cell r="AX891">
            <v>894.73580000000004</v>
          </cell>
        </row>
        <row r="892">
          <cell r="D892" t="str">
            <v>太田　絵美</v>
          </cell>
          <cell r="E892">
            <v>1006</v>
          </cell>
          <cell r="F892" t="str">
            <v>東京研修センター</v>
          </cell>
          <cell r="G892">
            <v>100601</v>
          </cell>
          <cell r="H892" t="str">
            <v>ＴＫＣＧ</v>
          </cell>
          <cell r="I892">
            <v>1</v>
          </cell>
          <cell r="J892" t="str">
            <v>部門1</v>
          </cell>
          <cell r="K892">
            <v>1001</v>
          </cell>
          <cell r="L892" t="str">
            <v>部門1-1</v>
          </cell>
          <cell r="M892">
            <v>100102</v>
          </cell>
          <cell r="N892" t="str">
            <v>一般職員</v>
          </cell>
          <cell r="O892">
            <v>500</v>
          </cell>
          <cell r="P892">
            <v>265200</v>
          </cell>
          <cell r="Q892">
            <v>265200</v>
          </cell>
          <cell r="R892">
            <v>0</v>
          </cell>
          <cell r="S892">
            <v>0</v>
          </cell>
          <cell r="T892">
            <v>0</v>
          </cell>
          <cell r="U892">
            <v>0</v>
          </cell>
          <cell r="V892">
            <v>0</v>
          </cell>
          <cell r="W892">
            <v>0</v>
          </cell>
          <cell r="X892">
            <v>0</v>
          </cell>
          <cell r="Y892">
            <v>0</v>
          </cell>
          <cell r="Z892">
            <v>265200</v>
          </cell>
          <cell r="AA892">
            <v>0</v>
          </cell>
          <cell r="AB892">
            <v>31824</v>
          </cell>
          <cell r="AC892">
            <v>0</v>
          </cell>
          <cell r="AD892">
            <v>27000</v>
          </cell>
          <cell r="AE892">
            <v>0</v>
          </cell>
          <cell r="AF892">
            <v>55000</v>
          </cell>
          <cell r="AG892">
            <v>0</v>
          </cell>
          <cell r="AH892">
            <v>4486</v>
          </cell>
          <cell r="AI892">
            <v>84508</v>
          </cell>
          <cell r="AJ892">
            <v>0</v>
          </cell>
          <cell r="AK892">
            <v>16154</v>
          </cell>
          <cell r="AL892">
            <v>0</v>
          </cell>
          <cell r="AM892">
            <v>35822.400000000001</v>
          </cell>
          <cell r="AN892">
            <v>615</v>
          </cell>
          <cell r="AO892">
            <v>0</v>
          </cell>
          <cell r="AP892">
            <v>0</v>
          </cell>
          <cell r="AQ892">
            <v>468018</v>
          </cell>
          <cell r="AR892">
            <v>12029</v>
          </cell>
          <cell r="AS892">
            <v>0</v>
          </cell>
          <cell r="AT892">
            <v>501</v>
          </cell>
          <cell r="AU892">
            <v>0</v>
          </cell>
          <cell r="AV892">
            <v>2340</v>
          </cell>
          <cell r="AW892">
            <v>3978.2429999999999</v>
          </cell>
          <cell r="AX892">
            <v>954.75670000000002</v>
          </cell>
        </row>
        <row r="893">
          <cell r="D893" t="str">
            <v>福田　美穂</v>
          </cell>
          <cell r="E893">
            <v>1008</v>
          </cell>
          <cell r="F893" t="str">
            <v>HIDA総合研究所</v>
          </cell>
          <cell r="G893">
            <v>100802</v>
          </cell>
          <cell r="H893" t="str">
            <v>海外戦略Ｇ</v>
          </cell>
          <cell r="I893">
            <v>1</v>
          </cell>
          <cell r="J893" t="str">
            <v>部門1</v>
          </cell>
          <cell r="K893">
            <v>1001</v>
          </cell>
          <cell r="L893" t="str">
            <v>部門1-1</v>
          </cell>
          <cell r="M893">
            <v>100102</v>
          </cell>
          <cell r="N893" t="str">
            <v>一般職員</v>
          </cell>
          <cell r="O893">
            <v>500</v>
          </cell>
          <cell r="P893">
            <v>270600</v>
          </cell>
          <cell r="Q893">
            <v>270600</v>
          </cell>
          <cell r="R893">
            <v>0</v>
          </cell>
          <cell r="S893">
            <v>0</v>
          </cell>
          <cell r="T893">
            <v>0</v>
          </cell>
          <cell r="U893">
            <v>0</v>
          </cell>
          <cell r="V893">
            <v>0</v>
          </cell>
          <cell r="W893">
            <v>0</v>
          </cell>
          <cell r="X893">
            <v>0</v>
          </cell>
          <cell r="Y893">
            <v>0</v>
          </cell>
          <cell r="Z893">
            <v>270600</v>
          </cell>
          <cell r="AA893">
            <v>0</v>
          </cell>
          <cell r="AB893">
            <v>32472</v>
          </cell>
          <cell r="AC893">
            <v>0</v>
          </cell>
          <cell r="AD893">
            <v>0</v>
          </cell>
          <cell r="AE893">
            <v>0</v>
          </cell>
          <cell r="AF893">
            <v>5050</v>
          </cell>
          <cell r="AG893">
            <v>0</v>
          </cell>
          <cell r="AH893">
            <v>4589</v>
          </cell>
          <cell r="AI893">
            <v>54827</v>
          </cell>
          <cell r="AJ893">
            <v>0</v>
          </cell>
          <cell r="AK893">
            <v>12608</v>
          </cell>
          <cell r="AL893">
            <v>0</v>
          </cell>
          <cell r="AM893">
            <v>27958.799999999999</v>
          </cell>
          <cell r="AN893">
            <v>480</v>
          </cell>
          <cell r="AO893">
            <v>0</v>
          </cell>
          <cell r="AP893">
            <v>0</v>
          </cell>
          <cell r="AQ893">
            <v>367538</v>
          </cell>
          <cell r="AR893">
            <v>0</v>
          </cell>
          <cell r="AS893">
            <v>0</v>
          </cell>
          <cell r="AT893">
            <v>402</v>
          </cell>
          <cell r="AU893">
            <v>0</v>
          </cell>
          <cell r="AV893">
            <v>1837</v>
          </cell>
          <cell r="AW893">
            <v>3124.7629999999999</v>
          </cell>
          <cell r="AX893">
            <v>749.77750000000003</v>
          </cell>
        </row>
        <row r="894">
          <cell r="D894" t="str">
            <v>江口　健一郎</v>
          </cell>
          <cell r="E894">
            <v>1008</v>
          </cell>
          <cell r="F894" t="str">
            <v>HIDA総合研究所</v>
          </cell>
          <cell r="G894">
            <v>100801</v>
          </cell>
          <cell r="H894" t="str">
            <v>調査企画Ｇ</v>
          </cell>
          <cell r="I894">
            <v>1</v>
          </cell>
          <cell r="J894" t="str">
            <v>部門1</v>
          </cell>
          <cell r="K894">
            <v>1001</v>
          </cell>
          <cell r="L894" t="str">
            <v>部門1-1</v>
          </cell>
          <cell r="M894">
            <v>100102</v>
          </cell>
          <cell r="N894" t="str">
            <v>一般職員</v>
          </cell>
          <cell r="O894">
            <v>500</v>
          </cell>
          <cell r="P894">
            <v>273300</v>
          </cell>
          <cell r="Q894">
            <v>273300</v>
          </cell>
          <cell r="R894">
            <v>0</v>
          </cell>
          <cell r="S894">
            <v>0</v>
          </cell>
          <cell r="T894">
            <v>0</v>
          </cell>
          <cell r="U894">
            <v>0</v>
          </cell>
          <cell r="V894">
            <v>0</v>
          </cell>
          <cell r="W894">
            <v>0</v>
          </cell>
          <cell r="X894">
            <v>0</v>
          </cell>
          <cell r="Y894">
            <v>0</v>
          </cell>
          <cell r="Z894">
            <v>273300</v>
          </cell>
          <cell r="AA894">
            <v>0</v>
          </cell>
          <cell r="AB894">
            <v>36696</v>
          </cell>
          <cell r="AC894">
            <v>32500</v>
          </cell>
          <cell r="AD894">
            <v>0</v>
          </cell>
          <cell r="AE894">
            <v>0</v>
          </cell>
          <cell r="AF894">
            <v>22516</v>
          </cell>
          <cell r="AG894">
            <v>0</v>
          </cell>
          <cell r="AH894">
            <v>11143</v>
          </cell>
          <cell r="AI894">
            <v>12023</v>
          </cell>
          <cell r="AJ894">
            <v>0</v>
          </cell>
          <cell r="AK894">
            <v>19700</v>
          </cell>
          <cell r="AL894">
            <v>0</v>
          </cell>
          <cell r="AM894">
            <v>43685</v>
          </cell>
          <cell r="AN894">
            <v>750</v>
          </cell>
          <cell r="AO894">
            <v>0</v>
          </cell>
          <cell r="AP894">
            <v>0</v>
          </cell>
          <cell r="AQ894">
            <v>438178</v>
          </cell>
          <cell r="AR894">
            <v>0</v>
          </cell>
          <cell r="AS894">
            <v>0</v>
          </cell>
          <cell r="AT894">
            <v>0</v>
          </cell>
          <cell r="AU894">
            <v>0</v>
          </cell>
          <cell r="AV894">
            <v>1940</v>
          </cell>
          <cell r="AW894">
            <v>3300.4029999999998</v>
          </cell>
          <cell r="AX894">
            <v>791.88310000000001</v>
          </cell>
        </row>
        <row r="895">
          <cell r="D895" t="str">
            <v>田中　拓</v>
          </cell>
          <cell r="E895">
            <v>1001</v>
          </cell>
          <cell r="F895" t="str">
            <v>産業推進部</v>
          </cell>
          <cell r="G895">
            <v>100102</v>
          </cell>
          <cell r="H895" t="str">
            <v>ＥＰＡＧ</v>
          </cell>
          <cell r="I895">
            <v>1</v>
          </cell>
          <cell r="J895" t="str">
            <v>部門1</v>
          </cell>
          <cell r="K895">
            <v>1001</v>
          </cell>
          <cell r="L895" t="str">
            <v>部門1-1</v>
          </cell>
          <cell r="M895">
            <v>100102</v>
          </cell>
          <cell r="N895" t="str">
            <v>一般職員</v>
          </cell>
          <cell r="O895">
            <v>300</v>
          </cell>
          <cell r="P895">
            <v>365100</v>
          </cell>
          <cell r="Q895">
            <v>365100</v>
          </cell>
          <cell r="R895">
            <v>0</v>
          </cell>
          <cell r="S895">
            <v>0</v>
          </cell>
          <cell r="T895">
            <v>0</v>
          </cell>
          <cell r="U895">
            <v>0</v>
          </cell>
          <cell r="V895">
            <v>0</v>
          </cell>
          <cell r="W895">
            <v>0</v>
          </cell>
          <cell r="X895">
            <v>0</v>
          </cell>
          <cell r="Y895">
            <v>0</v>
          </cell>
          <cell r="Z895">
            <v>365100</v>
          </cell>
          <cell r="AA895">
            <v>75000</v>
          </cell>
          <cell r="AB895">
            <v>55152</v>
          </cell>
          <cell r="AC895">
            <v>19500</v>
          </cell>
          <cell r="AD895">
            <v>27000</v>
          </cell>
          <cell r="AE895">
            <v>0</v>
          </cell>
          <cell r="AF895">
            <v>18298</v>
          </cell>
          <cell r="AG895">
            <v>0</v>
          </cell>
          <cell r="AH895">
            <v>12500</v>
          </cell>
          <cell r="AI895">
            <v>0</v>
          </cell>
          <cell r="AJ895">
            <v>0</v>
          </cell>
          <cell r="AK895">
            <v>22064</v>
          </cell>
          <cell r="AL895">
            <v>3080</v>
          </cell>
          <cell r="AM895">
            <v>48927.4</v>
          </cell>
          <cell r="AN895">
            <v>840</v>
          </cell>
          <cell r="AO895">
            <v>0</v>
          </cell>
          <cell r="AP895">
            <v>0</v>
          </cell>
          <cell r="AQ895">
            <v>622550</v>
          </cell>
          <cell r="AR895">
            <v>0</v>
          </cell>
          <cell r="AS895">
            <v>0</v>
          </cell>
          <cell r="AT895">
            <v>0</v>
          </cell>
          <cell r="AU895">
            <v>0</v>
          </cell>
          <cell r="AV895">
            <v>2862</v>
          </cell>
          <cell r="AW895">
            <v>4867.4250000000002</v>
          </cell>
          <cell r="AX895">
            <v>1168.002</v>
          </cell>
        </row>
        <row r="896">
          <cell r="D896" t="str">
            <v>井上　修平</v>
          </cell>
          <cell r="E896">
            <v>1003</v>
          </cell>
          <cell r="F896" t="str">
            <v>研修業務部</v>
          </cell>
          <cell r="G896">
            <v>100301</v>
          </cell>
          <cell r="H896" t="str">
            <v>受入業務Ｇ</v>
          </cell>
          <cell r="I896">
            <v>1</v>
          </cell>
          <cell r="J896" t="str">
            <v>部門1</v>
          </cell>
          <cell r="K896">
            <v>1001</v>
          </cell>
          <cell r="L896" t="str">
            <v>部門1-1</v>
          </cell>
          <cell r="M896">
            <v>100102</v>
          </cell>
          <cell r="N896" t="str">
            <v>一般職員</v>
          </cell>
          <cell r="O896">
            <v>500</v>
          </cell>
          <cell r="P896">
            <v>299800</v>
          </cell>
          <cell r="Q896">
            <v>299800</v>
          </cell>
          <cell r="R896">
            <v>0</v>
          </cell>
          <cell r="S896">
            <v>0</v>
          </cell>
          <cell r="T896">
            <v>0</v>
          </cell>
          <cell r="U896">
            <v>0</v>
          </cell>
          <cell r="V896">
            <v>0</v>
          </cell>
          <cell r="W896">
            <v>0</v>
          </cell>
          <cell r="X896">
            <v>0</v>
          </cell>
          <cell r="Y896">
            <v>0</v>
          </cell>
          <cell r="Z896">
            <v>299800</v>
          </cell>
          <cell r="AA896">
            <v>0</v>
          </cell>
          <cell r="AB896">
            <v>35976</v>
          </cell>
          <cell r="AC896">
            <v>0</v>
          </cell>
          <cell r="AD896">
            <v>0</v>
          </cell>
          <cell r="AE896">
            <v>0</v>
          </cell>
          <cell r="AF896">
            <v>33643</v>
          </cell>
          <cell r="AG896">
            <v>0</v>
          </cell>
          <cell r="AH896">
            <v>5151</v>
          </cell>
          <cell r="AI896">
            <v>174861</v>
          </cell>
          <cell r="AJ896">
            <v>0</v>
          </cell>
          <cell r="AK896">
            <v>19700</v>
          </cell>
          <cell r="AL896">
            <v>2750</v>
          </cell>
          <cell r="AM896">
            <v>43685</v>
          </cell>
          <cell r="AN896">
            <v>750</v>
          </cell>
          <cell r="AO896">
            <v>0</v>
          </cell>
          <cell r="AP896">
            <v>0</v>
          </cell>
          <cell r="AQ896">
            <v>599431</v>
          </cell>
          <cell r="AR896">
            <v>29567</v>
          </cell>
          <cell r="AS896">
            <v>0</v>
          </cell>
          <cell r="AT896">
            <v>0</v>
          </cell>
          <cell r="AU896">
            <v>0</v>
          </cell>
          <cell r="AV896">
            <v>2747</v>
          </cell>
          <cell r="AW896">
            <v>4670.3185000000003</v>
          </cell>
          <cell r="AX896">
            <v>1120.8391999999999</v>
          </cell>
        </row>
        <row r="897">
          <cell r="D897" t="str">
            <v>木嵜　芙美乃</v>
          </cell>
          <cell r="E897">
            <v>1001</v>
          </cell>
          <cell r="F897" t="str">
            <v>産業推進部</v>
          </cell>
          <cell r="G897">
            <v>100102</v>
          </cell>
          <cell r="H897" t="str">
            <v>ＥＰＡＧ</v>
          </cell>
          <cell r="I897">
            <v>1</v>
          </cell>
          <cell r="J897" t="str">
            <v>部門1</v>
          </cell>
          <cell r="K897">
            <v>1001</v>
          </cell>
          <cell r="L897" t="str">
            <v>部門1-1</v>
          </cell>
          <cell r="M897">
            <v>100102</v>
          </cell>
          <cell r="N897" t="str">
            <v>一般職員</v>
          </cell>
          <cell r="O897">
            <v>500</v>
          </cell>
          <cell r="P897">
            <v>276000</v>
          </cell>
          <cell r="Q897">
            <v>276000</v>
          </cell>
          <cell r="R897">
            <v>0</v>
          </cell>
          <cell r="S897">
            <v>0</v>
          </cell>
          <cell r="T897">
            <v>0</v>
          </cell>
          <cell r="U897">
            <v>0</v>
          </cell>
          <cell r="V897">
            <v>0</v>
          </cell>
          <cell r="W897">
            <v>0</v>
          </cell>
          <cell r="X897">
            <v>0</v>
          </cell>
          <cell r="Y897">
            <v>0</v>
          </cell>
          <cell r="Z897">
            <v>276000</v>
          </cell>
          <cell r="AA897">
            <v>0</v>
          </cell>
          <cell r="AB897">
            <v>33120</v>
          </cell>
          <cell r="AC897">
            <v>0</v>
          </cell>
          <cell r="AD897">
            <v>13500</v>
          </cell>
          <cell r="AE897">
            <v>29000</v>
          </cell>
          <cell r="AF897">
            <v>0</v>
          </cell>
          <cell r="AG897">
            <v>0</v>
          </cell>
          <cell r="AH897">
            <v>18946</v>
          </cell>
          <cell r="AI897">
            <v>39056</v>
          </cell>
          <cell r="AJ897">
            <v>0</v>
          </cell>
          <cell r="AK897">
            <v>14972</v>
          </cell>
          <cell r="AL897">
            <v>0</v>
          </cell>
          <cell r="AM897">
            <v>33201.199999999997</v>
          </cell>
          <cell r="AN897">
            <v>570</v>
          </cell>
          <cell r="AO897">
            <v>0</v>
          </cell>
          <cell r="AP897">
            <v>0</v>
          </cell>
          <cell r="AQ897">
            <v>459622</v>
          </cell>
          <cell r="AR897">
            <v>0</v>
          </cell>
          <cell r="AS897">
            <v>0</v>
          </cell>
          <cell r="AT897">
            <v>0</v>
          </cell>
          <cell r="AU897">
            <v>0</v>
          </cell>
          <cell r="AV897">
            <v>2048</v>
          </cell>
          <cell r="AW897">
            <v>3481.8969999999999</v>
          </cell>
          <cell r="AX897">
            <v>835.62879999999996</v>
          </cell>
        </row>
        <row r="898">
          <cell r="D898" t="str">
            <v>吉田　維子</v>
          </cell>
          <cell r="E898">
            <v>1008</v>
          </cell>
          <cell r="F898" t="str">
            <v>HIDA総合研究所</v>
          </cell>
          <cell r="G898">
            <v>100803</v>
          </cell>
          <cell r="H898" t="str">
            <v>日本語教育センター</v>
          </cell>
          <cell r="I898">
            <v>1</v>
          </cell>
          <cell r="J898" t="str">
            <v>部門1</v>
          </cell>
          <cell r="K898">
            <v>1001</v>
          </cell>
          <cell r="L898" t="str">
            <v>部門1-1</v>
          </cell>
          <cell r="M898">
            <v>100102</v>
          </cell>
          <cell r="N898" t="str">
            <v>一般職員</v>
          </cell>
          <cell r="O898">
            <v>500</v>
          </cell>
          <cell r="P898">
            <v>286800</v>
          </cell>
          <cell r="Q898">
            <v>286800</v>
          </cell>
          <cell r="R898">
            <v>0</v>
          </cell>
          <cell r="S898">
            <v>0</v>
          </cell>
          <cell r="T898">
            <v>0</v>
          </cell>
          <cell r="U898">
            <v>0</v>
          </cell>
          <cell r="V898">
            <v>0</v>
          </cell>
          <cell r="W898">
            <v>0</v>
          </cell>
          <cell r="X898">
            <v>0</v>
          </cell>
          <cell r="Y898">
            <v>0</v>
          </cell>
          <cell r="Z898">
            <v>286800</v>
          </cell>
          <cell r="AA898">
            <v>0</v>
          </cell>
          <cell r="AB898">
            <v>34416</v>
          </cell>
          <cell r="AC898">
            <v>0</v>
          </cell>
          <cell r="AD898">
            <v>0</v>
          </cell>
          <cell r="AE898">
            <v>0</v>
          </cell>
          <cell r="AF898">
            <v>15113</v>
          </cell>
          <cell r="AG898">
            <v>0</v>
          </cell>
          <cell r="AH898">
            <v>4901</v>
          </cell>
          <cell r="AI898">
            <v>12620</v>
          </cell>
          <cell r="AJ898">
            <v>0</v>
          </cell>
          <cell r="AK898">
            <v>18518</v>
          </cell>
          <cell r="AL898">
            <v>2585</v>
          </cell>
          <cell r="AM898">
            <v>41064.800000000003</v>
          </cell>
          <cell r="AN898">
            <v>705</v>
          </cell>
          <cell r="AO898">
            <v>0</v>
          </cell>
          <cell r="AP898">
            <v>0</v>
          </cell>
          <cell r="AQ898">
            <v>403850</v>
          </cell>
          <cell r="AR898">
            <v>0</v>
          </cell>
          <cell r="AS898">
            <v>0</v>
          </cell>
          <cell r="AT898">
            <v>0</v>
          </cell>
          <cell r="AU898">
            <v>0</v>
          </cell>
          <cell r="AV898">
            <v>1769</v>
          </cell>
          <cell r="AW898">
            <v>3007.9749999999999</v>
          </cell>
          <cell r="AX898">
            <v>721.85400000000004</v>
          </cell>
        </row>
        <row r="899">
          <cell r="D899" t="str">
            <v>荒川　勝彦</v>
          </cell>
          <cell r="E899">
            <v>1005</v>
          </cell>
          <cell r="F899" t="str">
            <v>総務企画部</v>
          </cell>
          <cell r="G899">
            <v>100503</v>
          </cell>
          <cell r="H899" t="str">
            <v>人事Ｇ</v>
          </cell>
          <cell r="I899">
            <v>1</v>
          </cell>
          <cell r="J899" t="str">
            <v>部門1</v>
          </cell>
          <cell r="K899">
            <v>1001</v>
          </cell>
          <cell r="L899" t="str">
            <v>部門1-1</v>
          </cell>
          <cell r="M899">
            <v>100102</v>
          </cell>
          <cell r="N899" t="str">
            <v>一般職員</v>
          </cell>
          <cell r="O899">
            <v>500</v>
          </cell>
          <cell r="P899">
            <v>248700</v>
          </cell>
          <cell r="Q899">
            <v>248700</v>
          </cell>
          <cell r="R899">
            <v>0</v>
          </cell>
          <cell r="S899">
            <v>0</v>
          </cell>
          <cell r="T899">
            <v>0</v>
          </cell>
          <cell r="U899">
            <v>0</v>
          </cell>
          <cell r="V899">
            <v>0</v>
          </cell>
          <cell r="W899">
            <v>0</v>
          </cell>
          <cell r="X899">
            <v>0</v>
          </cell>
          <cell r="Y899">
            <v>0</v>
          </cell>
          <cell r="Z899">
            <v>248700</v>
          </cell>
          <cell r="AA899">
            <v>0</v>
          </cell>
          <cell r="AB899">
            <v>28423</v>
          </cell>
          <cell r="AC899">
            <v>0</v>
          </cell>
          <cell r="AD899">
            <v>24762</v>
          </cell>
          <cell r="AE899">
            <v>0</v>
          </cell>
          <cell r="AF899">
            <v>15946</v>
          </cell>
          <cell r="AG899">
            <v>0</v>
          </cell>
          <cell r="AH899">
            <v>5878</v>
          </cell>
          <cell r="AI899">
            <v>79649</v>
          </cell>
          <cell r="AJ899">
            <v>0</v>
          </cell>
          <cell r="AK899">
            <v>14972</v>
          </cell>
          <cell r="AL899">
            <v>0</v>
          </cell>
          <cell r="AM899">
            <v>33201.199999999997</v>
          </cell>
          <cell r="AN899">
            <v>570</v>
          </cell>
          <cell r="AO899">
            <v>0</v>
          </cell>
          <cell r="AP899">
            <v>0</v>
          </cell>
          <cell r="AQ899">
            <v>453358</v>
          </cell>
          <cell r="AR899">
            <v>8678</v>
          </cell>
          <cell r="AS899">
            <v>0</v>
          </cell>
          <cell r="AT899">
            <v>0</v>
          </cell>
          <cell r="AU899">
            <v>0</v>
          </cell>
          <cell r="AV899">
            <v>2016</v>
          </cell>
          <cell r="AW899">
            <v>3429.3330000000001</v>
          </cell>
          <cell r="AX899">
            <v>822.85029999999995</v>
          </cell>
        </row>
        <row r="900">
          <cell r="D900" t="str">
            <v>井手　遊</v>
          </cell>
          <cell r="E900">
            <v>1004</v>
          </cell>
          <cell r="F900" t="str">
            <v>事業統括部</v>
          </cell>
          <cell r="G900">
            <v>100404</v>
          </cell>
          <cell r="H900" t="str">
            <v>バンコク事務所</v>
          </cell>
          <cell r="I900">
            <v>1</v>
          </cell>
          <cell r="J900" t="str">
            <v>部門1</v>
          </cell>
          <cell r="K900">
            <v>1001</v>
          </cell>
          <cell r="L900" t="str">
            <v>部門1-1</v>
          </cell>
          <cell r="M900">
            <v>100102</v>
          </cell>
          <cell r="N900" t="str">
            <v>一般職員</v>
          </cell>
          <cell r="O900">
            <v>400</v>
          </cell>
          <cell r="P900">
            <v>216480</v>
          </cell>
          <cell r="Q900">
            <v>216480</v>
          </cell>
          <cell r="R900">
            <v>0</v>
          </cell>
          <cell r="S900">
            <v>0</v>
          </cell>
          <cell r="T900">
            <v>0</v>
          </cell>
          <cell r="U900">
            <v>0</v>
          </cell>
          <cell r="V900">
            <v>0</v>
          </cell>
          <cell r="W900">
            <v>0</v>
          </cell>
          <cell r="X900">
            <v>0</v>
          </cell>
          <cell r="Y900">
            <v>0</v>
          </cell>
          <cell r="Z900">
            <v>216480</v>
          </cell>
          <cell r="AA900">
            <v>0</v>
          </cell>
          <cell r="AB900">
            <v>0</v>
          </cell>
          <cell r="AC900">
            <v>0</v>
          </cell>
          <cell r="AD900">
            <v>0</v>
          </cell>
          <cell r="AE900">
            <v>0</v>
          </cell>
          <cell r="AF900">
            <v>0</v>
          </cell>
          <cell r="AG900">
            <v>0</v>
          </cell>
          <cell r="AH900">
            <v>0</v>
          </cell>
          <cell r="AI900">
            <v>0</v>
          </cell>
          <cell r="AJ900">
            <v>0</v>
          </cell>
          <cell r="AK900">
            <v>17336</v>
          </cell>
          <cell r="AL900">
            <v>0</v>
          </cell>
          <cell r="AM900">
            <v>38443.599999999999</v>
          </cell>
          <cell r="AN900">
            <v>660</v>
          </cell>
          <cell r="AO900">
            <v>0</v>
          </cell>
          <cell r="AP900">
            <v>0</v>
          </cell>
          <cell r="AQ900">
            <v>216480</v>
          </cell>
          <cell r="AR900">
            <v>0</v>
          </cell>
          <cell r="AS900">
            <v>0</v>
          </cell>
          <cell r="AT900">
            <v>0</v>
          </cell>
          <cell r="AU900">
            <v>0</v>
          </cell>
          <cell r="AV900">
            <v>1082</v>
          </cell>
          <cell r="AW900">
            <v>1840.48</v>
          </cell>
          <cell r="AX900">
            <v>0</v>
          </cell>
        </row>
        <row r="901">
          <cell r="D901" t="str">
            <v>小金丸　幸</v>
          </cell>
          <cell r="E901">
            <v>1005</v>
          </cell>
          <cell r="F901" t="str">
            <v>総務企画部</v>
          </cell>
          <cell r="G901">
            <v>100501</v>
          </cell>
          <cell r="H901" t="str">
            <v>経営戦略Ｇ</v>
          </cell>
          <cell r="I901">
            <v>1</v>
          </cell>
          <cell r="J901" t="str">
            <v>部門1</v>
          </cell>
          <cell r="K901">
            <v>1001</v>
          </cell>
          <cell r="L901" t="str">
            <v>部門1-1</v>
          </cell>
          <cell r="M901">
            <v>100102</v>
          </cell>
          <cell r="N901" t="str">
            <v>一般職員</v>
          </cell>
          <cell r="O901">
            <v>500</v>
          </cell>
          <cell r="P901">
            <v>257100</v>
          </cell>
          <cell r="Q901">
            <v>257100</v>
          </cell>
          <cell r="R901">
            <v>0</v>
          </cell>
          <cell r="S901">
            <v>0</v>
          </cell>
          <cell r="T901">
            <v>0</v>
          </cell>
          <cell r="U901">
            <v>0</v>
          </cell>
          <cell r="V901">
            <v>0</v>
          </cell>
          <cell r="W901">
            <v>0</v>
          </cell>
          <cell r="X901">
            <v>0</v>
          </cell>
          <cell r="Y901">
            <v>0</v>
          </cell>
          <cell r="Z901">
            <v>257100</v>
          </cell>
          <cell r="AA901">
            <v>0</v>
          </cell>
          <cell r="AB901">
            <v>30852</v>
          </cell>
          <cell r="AC901">
            <v>0</v>
          </cell>
          <cell r="AD901">
            <v>27000</v>
          </cell>
          <cell r="AE901">
            <v>0</v>
          </cell>
          <cell r="AF901">
            <v>0</v>
          </cell>
          <cell r="AG901">
            <v>0</v>
          </cell>
          <cell r="AH901">
            <v>5829</v>
          </cell>
          <cell r="AI901">
            <v>36056</v>
          </cell>
          <cell r="AJ901">
            <v>0</v>
          </cell>
          <cell r="AK901">
            <v>13396</v>
          </cell>
          <cell r="AL901">
            <v>0</v>
          </cell>
          <cell r="AM901">
            <v>29706.6</v>
          </cell>
          <cell r="AN901">
            <v>510</v>
          </cell>
          <cell r="AO901">
            <v>0</v>
          </cell>
          <cell r="AP901">
            <v>0</v>
          </cell>
          <cell r="AQ901">
            <v>406837</v>
          </cell>
          <cell r="AR901">
            <v>0</v>
          </cell>
          <cell r="AS901">
            <v>0</v>
          </cell>
          <cell r="AT901">
            <v>0</v>
          </cell>
          <cell r="AU901">
            <v>5687</v>
          </cell>
          <cell r="AV901">
            <v>1784</v>
          </cell>
          <cell r="AW901">
            <v>3033.2995000000001</v>
          </cell>
          <cell r="AX901">
            <v>727.94740000000002</v>
          </cell>
        </row>
        <row r="902">
          <cell r="D902" t="str">
            <v>三浦　綾子</v>
          </cell>
          <cell r="E902">
            <v>1005</v>
          </cell>
          <cell r="F902" t="str">
            <v>総務企画部</v>
          </cell>
          <cell r="G902">
            <v>100503</v>
          </cell>
          <cell r="H902" t="str">
            <v>人事Ｇ</v>
          </cell>
          <cell r="I902">
            <v>1</v>
          </cell>
          <cell r="J902" t="str">
            <v>部門1</v>
          </cell>
          <cell r="K902">
            <v>1001</v>
          </cell>
          <cell r="L902" t="str">
            <v>部門1-1</v>
          </cell>
          <cell r="M902">
            <v>100102</v>
          </cell>
          <cell r="N902" t="str">
            <v>一般職員</v>
          </cell>
          <cell r="O902">
            <v>500</v>
          </cell>
          <cell r="P902">
            <v>248700</v>
          </cell>
          <cell r="Q902">
            <v>248700</v>
          </cell>
          <cell r="R902">
            <v>0</v>
          </cell>
          <cell r="S902">
            <v>0</v>
          </cell>
          <cell r="T902">
            <v>0</v>
          </cell>
          <cell r="U902">
            <v>0</v>
          </cell>
          <cell r="V902">
            <v>0</v>
          </cell>
          <cell r="W902">
            <v>0</v>
          </cell>
          <cell r="X902">
            <v>0</v>
          </cell>
          <cell r="Y902">
            <v>0</v>
          </cell>
          <cell r="Z902">
            <v>248700</v>
          </cell>
          <cell r="AA902">
            <v>0</v>
          </cell>
          <cell r="AB902">
            <v>29844</v>
          </cell>
          <cell r="AC902">
            <v>0</v>
          </cell>
          <cell r="AD902">
            <v>27000</v>
          </cell>
          <cell r="AE902">
            <v>0</v>
          </cell>
          <cell r="AF902">
            <v>9233</v>
          </cell>
          <cell r="AG902">
            <v>0</v>
          </cell>
          <cell r="AH902">
            <v>11672</v>
          </cell>
          <cell r="AI902">
            <v>47288</v>
          </cell>
          <cell r="AJ902">
            <v>0</v>
          </cell>
          <cell r="AK902">
            <v>14184</v>
          </cell>
          <cell r="AL902">
            <v>0</v>
          </cell>
          <cell r="AM902">
            <v>31453.4</v>
          </cell>
          <cell r="AN902">
            <v>540</v>
          </cell>
          <cell r="AO902">
            <v>0</v>
          </cell>
          <cell r="AP902">
            <v>0</v>
          </cell>
          <cell r="AQ902">
            <v>423737</v>
          </cell>
          <cell r="AR902">
            <v>0</v>
          </cell>
          <cell r="AS902">
            <v>0</v>
          </cell>
          <cell r="AT902">
            <v>169</v>
          </cell>
          <cell r="AU902">
            <v>0</v>
          </cell>
          <cell r="AV902">
            <v>1868</v>
          </cell>
          <cell r="AW902">
            <v>3177.4495000000002</v>
          </cell>
          <cell r="AX902">
            <v>762.42340000000002</v>
          </cell>
        </row>
        <row r="903">
          <cell r="D903" t="str">
            <v>長谷　麻里子</v>
          </cell>
          <cell r="E903">
            <v>1003</v>
          </cell>
          <cell r="F903" t="str">
            <v>研修業務部</v>
          </cell>
          <cell r="G903">
            <v>100302</v>
          </cell>
          <cell r="H903" t="str">
            <v>低炭素化支援Ｇ</v>
          </cell>
          <cell r="I903">
            <v>1</v>
          </cell>
          <cell r="J903" t="str">
            <v>部門1</v>
          </cell>
          <cell r="K903">
            <v>1001</v>
          </cell>
          <cell r="L903" t="str">
            <v>部門1-1</v>
          </cell>
          <cell r="M903">
            <v>100102</v>
          </cell>
          <cell r="N903" t="str">
            <v>一般職員</v>
          </cell>
          <cell r="O903">
            <v>500</v>
          </cell>
          <cell r="P903">
            <v>248700</v>
          </cell>
          <cell r="Q903">
            <v>248700</v>
          </cell>
          <cell r="R903">
            <v>0</v>
          </cell>
          <cell r="S903">
            <v>0</v>
          </cell>
          <cell r="T903">
            <v>0</v>
          </cell>
          <cell r="U903">
            <v>0</v>
          </cell>
          <cell r="V903">
            <v>0</v>
          </cell>
          <cell r="W903">
            <v>0</v>
          </cell>
          <cell r="X903">
            <v>0</v>
          </cell>
          <cell r="Y903">
            <v>0</v>
          </cell>
          <cell r="Z903">
            <v>248700</v>
          </cell>
          <cell r="AA903">
            <v>0</v>
          </cell>
          <cell r="AB903">
            <v>29844</v>
          </cell>
          <cell r="AC903">
            <v>0</v>
          </cell>
          <cell r="AD903">
            <v>27000</v>
          </cell>
          <cell r="AE903">
            <v>0</v>
          </cell>
          <cell r="AF903">
            <v>6733</v>
          </cell>
          <cell r="AG903">
            <v>0</v>
          </cell>
          <cell r="AH903">
            <v>5672</v>
          </cell>
          <cell r="AI903">
            <v>40770</v>
          </cell>
          <cell r="AJ903">
            <v>0</v>
          </cell>
          <cell r="AK903">
            <v>13396</v>
          </cell>
          <cell r="AL903">
            <v>0</v>
          </cell>
          <cell r="AM903">
            <v>29706.6</v>
          </cell>
          <cell r="AN903">
            <v>510</v>
          </cell>
          <cell r="AO903">
            <v>0</v>
          </cell>
          <cell r="AP903">
            <v>0</v>
          </cell>
          <cell r="AQ903">
            <v>408719</v>
          </cell>
          <cell r="AR903">
            <v>0</v>
          </cell>
          <cell r="AS903">
            <v>0</v>
          </cell>
          <cell r="AT903">
            <v>0</v>
          </cell>
          <cell r="AU903">
            <v>0</v>
          </cell>
          <cell r="AV903">
            <v>1793</v>
          </cell>
          <cell r="AW903">
            <v>3049.7064999999998</v>
          </cell>
          <cell r="AX903">
            <v>731.7867</v>
          </cell>
        </row>
        <row r="904">
          <cell r="D904" t="str">
            <v>竹内　祐輔</v>
          </cell>
          <cell r="E904">
            <v>1007</v>
          </cell>
          <cell r="F904" t="str">
            <v>関西研修センター</v>
          </cell>
          <cell r="G904">
            <v>100701</v>
          </cell>
          <cell r="H904" t="str">
            <v>ＫＫＣＧ</v>
          </cell>
          <cell r="I904">
            <v>1</v>
          </cell>
          <cell r="J904" t="str">
            <v>部門1</v>
          </cell>
          <cell r="K904">
            <v>1001</v>
          </cell>
          <cell r="L904" t="str">
            <v>部門1-1</v>
          </cell>
          <cell r="M904">
            <v>100102</v>
          </cell>
          <cell r="N904" t="str">
            <v>一般職員</v>
          </cell>
          <cell r="O904">
            <v>300</v>
          </cell>
          <cell r="P904">
            <v>315700</v>
          </cell>
          <cell r="Q904">
            <v>315700</v>
          </cell>
          <cell r="R904">
            <v>0</v>
          </cell>
          <cell r="S904">
            <v>0</v>
          </cell>
          <cell r="T904">
            <v>0</v>
          </cell>
          <cell r="U904">
            <v>0</v>
          </cell>
          <cell r="V904">
            <v>0</v>
          </cell>
          <cell r="W904">
            <v>0</v>
          </cell>
          <cell r="X904">
            <v>0</v>
          </cell>
          <cell r="Y904">
            <v>0</v>
          </cell>
          <cell r="Z904">
            <v>315700</v>
          </cell>
          <cell r="AA904">
            <v>45000</v>
          </cell>
          <cell r="AB904">
            <v>44844</v>
          </cell>
          <cell r="AC904">
            <v>13000</v>
          </cell>
          <cell r="AD904">
            <v>0</v>
          </cell>
          <cell r="AE904">
            <v>0</v>
          </cell>
          <cell r="AF904">
            <v>17375</v>
          </cell>
          <cell r="AG904">
            <v>0</v>
          </cell>
          <cell r="AH904">
            <v>0</v>
          </cell>
          <cell r="AI904">
            <v>0</v>
          </cell>
          <cell r="AJ904">
            <v>0</v>
          </cell>
          <cell r="AK904">
            <v>19700</v>
          </cell>
          <cell r="AL904">
            <v>2750</v>
          </cell>
          <cell r="AM904">
            <v>43685</v>
          </cell>
          <cell r="AN904">
            <v>750</v>
          </cell>
          <cell r="AO904">
            <v>0</v>
          </cell>
          <cell r="AP904">
            <v>0</v>
          </cell>
          <cell r="AQ904">
            <v>435919</v>
          </cell>
          <cell r="AR904">
            <v>0</v>
          </cell>
          <cell r="AS904">
            <v>0</v>
          </cell>
          <cell r="AT904">
            <v>0</v>
          </cell>
          <cell r="AU904">
            <v>0</v>
          </cell>
          <cell r="AV904">
            <v>2179</v>
          </cell>
          <cell r="AW904">
            <v>3705.9065000000001</v>
          </cell>
          <cell r="AX904">
            <v>889.27470000000005</v>
          </cell>
        </row>
        <row r="905">
          <cell r="D905" t="str">
            <v>上井　智香子</v>
          </cell>
          <cell r="E905">
            <v>1005</v>
          </cell>
          <cell r="F905" t="str">
            <v>総務企画部</v>
          </cell>
          <cell r="G905">
            <v>100502</v>
          </cell>
          <cell r="H905" t="str">
            <v>総務Ｇ</v>
          </cell>
          <cell r="I905">
            <v>1</v>
          </cell>
          <cell r="J905" t="str">
            <v>部門1</v>
          </cell>
          <cell r="K905">
            <v>1001</v>
          </cell>
          <cell r="L905" t="str">
            <v>部門1-1</v>
          </cell>
          <cell r="M905">
            <v>100102</v>
          </cell>
          <cell r="N905" t="str">
            <v>一般職員</v>
          </cell>
          <cell r="O905">
            <v>500</v>
          </cell>
          <cell r="P905">
            <v>340700</v>
          </cell>
          <cell r="Q905">
            <v>340700</v>
          </cell>
          <cell r="R905">
            <v>0</v>
          </cell>
          <cell r="S905">
            <v>0</v>
          </cell>
          <cell r="T905">
            <v>0</v>
          </cell>
          <cell r="U905">
            <v>0</v>
          </cell>
          <cell r="V905">
            <v>0</v>
          </cell>
          <cell r="W905">
            <v>0</v>
          </cell>
          <cell r="X905">
            <v>0</v>
          </cell>
          <cell r="Y905">
            <v>0</v>
          </cell>
          <cell r="Z905">
            <v>340700</v>
          </cell>
          <cell r="AA905">
            <v>0</v>
          </cell>
          <cell r="AB905">
            <v>41664</v>
          </cell>
          <cell r="AC905">
            <v>6500</v>
          </cell>
          <cell r="AD905">
            <v>27000</v>
          </cell>
          <cell r="AE905">
            <v>0</v>
          </cell>
          <cell r="AF905">
            <v>13835</v>
          </cell>
          <cell r="AG905">
            <v>0</v>
          </cell>
          <cell r="AH905">
            <v>14893</v>
          </cell>
          <cell r="AI905">
            <v>0</v>
          </cell>
          <cell r="AJ905">
            <v>0</v>
          </cell>
          <cell r="AK905">
            <v>17336</v>
          </cell>
          <cell r="AL905">
            <v>2420</v>
          </cell>
          <cell r="AM905">
            <v>38443.599999999999</v>
          </cell>
          <cell r="AN905">
            <v>660</v>
          </cell>
          <cell r="AO905">
            <v>0</v>
          </cell>
          <cell r="AP905">
            <v>0</v>
          </cell>
          <cell r="AQ905">
            <v>444592</v>
          </cell>
          <cell r="AR905">
            <v>0</v>
          </cell>
          <cell r="AS905">
            <v>0</v>
          </cell>
          <cell r="AT905">
            <v>0</v>
          </cell>
          <cell r="AU905">
            <v>0</v>
          </cell>
          <cell r="AV905">
            <v>2222</v>
          </cell>
          <cell r="AW905">
            <v>3779.9920000000002</v>
          </cell>
          <cell r="AX905">
            <v>906.96759999999995</v>
          </cell>
        </row>
        <row r="906">
          <cell r="D906" t="str">
            <v>熊谷　昌樹</v>
          </cell>
          <cell r="E906">
            <v>1004</v>
          </cell>
          <cell r="F906" t="str">
            <v>事業統括部</v>
          </cell>
          <cell r="G906">
            <v>100403</v>
          </cell>
          <cell r="H906" t="str">
            <v>管理システムＧ</v>
          </cell>
          <cell r="I906">
            <v>1</v>
          </cell>
          <cell r="J906" t="str">
            <v>部門1</v>
          </cell>
          <cell r="K906">
            <v>1001</v>
          </cell>
          <cell r="L906" t="str">
            <v>部門1-1</v>
          </cell>
          <cell r="M906">
            <v>100102</v>
          </cell>
          <cell r="N906" t="str">
            <v>一般職員</v>
          </cell>
          <cell r="O906">
            <v>500</v>
          </cell>
          <cell r="P906">
            <v>278700</v>
          </cell>
          <cell r="Q906">
            <v>278700</v>
          </cell>
          <cell r="R906">
            <v>0</v>
          </cell>
          <cell r="S906">
            <v>0</v>
          </cell>
          <cell r="T906">
            <v>0</v>
          </cell>
          <cell r="U906">
            <v>0</v>
          </cell>
          <cell r="V906">
            <v>0</v>
          </cell>
          <cell r="W906">
            <v>0</v>
          </cell>
          <cell r="X906">
            <v>0</v>
          </cell>
          <cell r="Y906">
            <v>0</v>
          </cell>
          <cell r="Z906">
            <v>278700</v>
          </cell>
          <cell r="AA906">
            <v>0</v>
          </cell>
          <cell r="AB906">
            <v>36564</v>
          </cell>
          <cell r="AC906">
            <v>26000</v>
          </cell>
          <cell r="AD906">
            <v>0</v>
          </cell>
          <cell r="AE906">
            <v>0</v>
          </cell>
          <cell r="AF906">
            <v>31258</v>
          </cell>
          <cell r="AG906">
            <v>0</v>
          </cell>
          <cell r="AH906">
            <v>21146</v>
          </cell>
          <cell r="AI906">
            <v>149133</v>
          </cell>
          <cell r="AJ906">
            <v>-15540</v>
          </cell>
          <cell r="AK906">
            <v>19700</v>
          </cell>
          <cell r="AL906">
            <v>0</v>
          </cell>
          <cell r="AM906">
            <v>43685</v>
          </cell>
          <cell r="AN906">
            <v>750</v>
          </cell>
          <cell r="AO906">
            <v>0</v>
          </cell>
          <cell r="AP906">
            <v>0</v>
          </cell>
          <cell r="AQ906">
            <v>527261</v>
          </cell>
          <cell r="AR906">
            <v>18510</v>
          </cell>
          <cell r="AS906">
            <v>0</v>
          </cell>
          <cell r="AT906">
            <v>432</v>
          </cell>
          <cell r="AU906">
            <v>0</v>
          </cell>
          <cell r="AV906">
            <v>2636</v>
          </cell>
          <cell r="AW906">
            <v>4482.0235000000002</v>
          </cell>
          <cell r="AX906">
            <v>1075.6124</v>
          </cell>
        </row>
        <row r="907">
          <cell r="D907" t="str">
            <v>吉竹　和宏</v>
          </cell>
          <cell r="E907">
            <v>1002</v>
          </cell>
          <cell r="F907" t="str">
            <v>派遣業務部</v>
          </cell>
          <cell r="G907">
            <v>100201</v>
          </cell>
          <cell r="H907" t="str">
            <v>派遣業務Ｇ</v>
          </cell>
          <cell r="I907">
            <v>1</v>
          </cell>
          <cell r="J907" t="str">
            <v>部門1</v>
          </cell>
          <cell r="K907">
            <v>1001</v>
          </cell>
          <cell r="L907" t="str">
            <v>部門1-1</v>
          </cell>
          <cell r="M907">
            <v>100102</v>
          </cell>
          <cell r="N907" t="str">
            <v>一般職員</v>
          </cell>
          <cell r="O907">
            <v>500</v>
          </cell>
          <cell r="P907">
            <v>289400</v>
          </cell>
          <cell r="Q907">
            <v>289400</v>
          </cell>
          <cell r="R907">
            <v>0</v>
          </cell>
          <cell r="S907">
            <v>0</v>
          </cell>
          <cell r="T907">
            <v>0</v>
          </cell>
          <cell r="U907">
            <v>0</v>
          </cell>
          <cell r="V907">
            <v>0</v>
          </cell>
          <cell r="W907">
            <v>0</v>
          </cell>
          <cell r="X907">
            <v>0</v>
          </cell>
          <cell r="Y907">
            <v>0</v>
          </cell>
          <cell r="Z907">
            <v>289400</v>
          </cell>
          <cell r="AA907">
            <v>0</v>
          </cell>
          <cell r="AB907">
            <v>37848</v>
          </cell>
          <cell r="AC907">
            <v>26000</v>
          </cell>
          <cell r="AD907">
            <v>27000</v>
          </cell>
          <cell r="AE907">
            <v>0</v>
          </cell>
          <cell r="AF907">
            <v>13368</v>
          </cell>
          <cell r="AG907">
            <v>0</v>
          </cell>
          <cell r="AH907">
            <v>4951</v>
          </cell>
          <cell r="AI907">
            <v>81136</v>
          </cell>
          <cell r="AJ907">
            <v>-16140</v>
          </cell>
          <cell r="AK907">
            <v>16154</v>
          </cell>
          <cell r="AL907">
            <v>2255</v>
          </cell>
          <cell r="AM907">
            <v>35822.400000000001</v>
          </cell>
          <cell r="AN907">
            <v>615</v>
          </cell>
          <cell r="AO907">
            <v>0</v>
          </cell>
          <cell r="AP907">
            <v>0</v>
          </cell>
          <cell r="AQ907">
            <v>463563</v>
          </cell>
          <cell r="AR907">
            <v>2825</v>
          </cell>
          <cell r="AS907">
            <v>0</v>
          </cell>
          <cell r="AT907">
            <v>269</v>
          </cell>
          <cell r="AU907">
            <v>2184</v>
          </cell>
          <cell r="AV907">
            <v>2317</v>
          </cell>
          <cell r="AW907">
            <v>3941.1005</v>
          </cell>
          <cell r="AX907">
            <v>945.66849999999999</v>
          </cell>
        </row>
        <row r="908">
          <cell r="D908" t="str">
            <v>岡野　裕香</v>
          </cell>
          <cell r="E908">
            <v>1001</v>
          </cell>
          <cell r="F908" t="str">
            <v>産業推進部</v>
          </cell>
          <cell r="G908">
            <v>100101</v>
          </cell>
          <cell r="H908" t="str">
            <v>産業国際化・インフラＧ</v>
          </cell>
          <cell r="I908">
            <v>1</v>
          </cell>
          <cell r="J908" t="str">
            <v>部門1</v>
          </cell>
          <cell r="K908">
            <v>1001</v>
          </cell>
          <cell r="L908" t="str">
            <v>部門1-1</v>
          </cell>
          <cell r="M908">
            <v>100102</v>
          </cell>
          <cell r="N908" t="str">
            <v>一般職員</v>
          </cell>
          <cell r="O908">
            <v>500</v>
          </cell>
          <cell r="P908">
            <v>251500</v>
          </cell>
          <cell r="Q908">
            <v>251500</v>
          </cell>
          <cell r="R908">
            <v>0</v>
          </cell>
          <cell r="S908">
            <v>0</v>
          </cell>
          <cell r="T908">
            <v>0</v>
          </cell>
          <cell r="U908">
            <v>0</v>
          </cell>
          <cell r="V908">
            <v>0</v>
          </cell>
          <cell r="W908">
            <v>0</v>
          </cell>
          <cell r="X908">
            <v>0</v>
          </cell>
          <cell r="Y908">
            <v>0</v>
          </cell>
          <cell r="Z908">
            <v>251500</v>
          </cell>
          <cell r="AA908">
            <v>0</v>
          </cell>
          <cell r="AB908">
            <v>30180</v>
          </cell>
          <cell r="AC908">
            <v>0</v>
          </cell>
          <cell r="AD908">
            <v>0</v>
          </cell>
          <cell r="AE908">
            <v>0</v>
          </cell>
          <cell r="AF908">
            <v>26613</v>
          </cell>
          <cell r="AG908">
            <v>0</v>
          </cell>
          <cell r="AH908">
            <v>4225</v>
          </cell>
          <cell r="AI908">
            <v>91842</v>
          </cell>
          <cell r="AJ908">
            <v>0</v>
          </cell>
          <cell r="AK908">
            <v>12608</v>
          </cell>
          <cell r="AL908">
            <v>0</v>
          </cell>
          <cell r="AM908">
            <v>27958.799999999999</v>
          </cell>
          <cell r="AN908">
            <v>480</v>
          </cell>
          <cell r="AO908">
            <v>0</v>
          </cell>
          <cell r="AP908">
            <v>0</v>
          </cell>
          <cell r="AQ908">
            <v>404360</v>
          </cell>
          <cell r="AR908">
            <v>8221</v>
          </cell>
          <cell r="AS908">
            <v>0</v>
          </cell>
          <cell r="AT908">
            <v>94</v>
          </cell>
          <cell r="AU908">
            <v>0</v>
          </cell>
          <cell r="AV908">
            <v>2021</v>
          </cell>
          <cell r="AW908">
            <v>3437.86</v>
          </cell>
          <cell r="AX908">
            <v>824.89440000000002</v>
          </cell>
        </row>
        <row r="909">
          <cell r="D909" t="str">
            <v>土居　育枝</v>
          </cell>
          <cell r="E909">
            <v>1005</v>
          </cell>
          <cell r="F909" t="str">
            <v>総務企画部</v>
          </cell>
          <cell r="G909">
            <v>100504</v>
          </cell>
          <cell r="H909" t="str">
            <v>会計Ｇ</v>
          </cell>
          <cell r="I909">
            <v>1</v>
          </cell>
          <cell r="J909" t="str">
            <v>部門1</v>
          </cell>
          <cell r="K909">
            <v>1001</v>
          </cell>
          <cell r="L909" t="str">
            <v>部門1-1</v>
          </cell>
          <cell r="M909">
            <v>100102</v>
          </cell>
          <cell r="N909" t="str">
            <v>一般職員</v>
          </cell>
          <cell r="O909">
            <v>500</v>
          </cell>
          <cell r="P909">
            <v>340700</v>
          </cell>
          <cell r="Q909">
            <v>340700</v>
          </cell>
          <cell r="R909">
            <v>0</v>
          </cell>
          <cell r="S909">
            <v>0</v>
          </cell>
          <cell r="T909">
            <v>0</v>
          </cell>
          <cell r="U909">
            <v>0</v>
          </cell>
          <cell r="V909">
            <v>0</v>
          </cell>
          <cell r="W909">
            <v>0</v>
          </cell>
          <cell r="X909">
            <v>0</v>
          </cell>
          <cell r="Y909">
            <v>0</v>
          </cell>
          <cell r="Z909">
            <v>340700</v>
          </cell>
          <cell r="AA909">
            <v>0</v>
          </cell>
          <cell r="AB909">
            <v>40884</v>
          </cell>
          <cell r="AC909">
            <v>0</v>
          </cell>
          <cell r="AD909">
            <v>0</v>
          </cell>
          <cell r="AE909">
            <v>0</v>
          </cell>
          <cell r="AF909">
            <v>9081</v>
          </cell>
          <cell r="AG909">
            <v>0</v>
          </cell>
          <cell r="AH909">
            <v>5893</v>
          </cell>
          <cell r="AI909">
            <v>64971</v>
          </cell>
          <cell r="AJ909">
            <v>0</v>
          </cell>
          <cell r="AK909">
            <v>20882</v>
          </cell>
          <cell r="AL909">
            <v>2915</v>
          </cell>
          <cell r="AM909">
            <v>46306.2</v>
          </cell>
          <cell r="AN909">
            <v>795</v>
          </cell>
          <cell r="AO909">
            <v>0</v>
          </cell>
          <cell r="AP909">
            <v>0</v>
          </cell>
          <cell r="AQ909">
            <v>461529</v>
          </cell>
          <cell r="AR909">
            <v>0</v>
          </cell>
          <cell r="AS909">
            <v>0</v>
          </cell>
          <cell r="AT909">
            <v>0</v>
          </cell>
          <cell r="AU909">
            <v>0</v>
          </cell>
          <cell r="AV909">
            <v>2307</v>
          </cell>
          <cell r="AW909">
            <v>3923.6415000000002</v>
          </cell>
          <cell r="AX909">
            <v>941.51909999999998</v>
          </cell>
        </row>
        <row r="910">
          <cell r="D910" t="str">
            <v>藁谷　靖昭</v>
          </cell>
          <cell r="E910">
            <v>1003</v>
          </cell>
          <cell r="F910" t="str">
            <v>研修業務部</v>
          </cell>
          <cell r="G910">
            <v>100302</v>
          </cell>
          <cell r="H910" t="str">
            <v>低炭素化支援Ｇ</v>
          </cell>
          <cell r="I910">
            <v>1</v>
          </cell>
          <cell r="J910" t="str">
            <v>部門1</v>
          </cell>
          <cell r="K910">
            <v>1001</v>
          </cell>
          <cell r="L910" t="str">
            <v>部門1-1</v>
          </cell>
          <cell r="M910">
            <v>100102</v>
          </cell>
          <cell r="N910" t="str">
            <v>一般職員</v>
          </cell>
          <cell r="O910">
            <v>500</v>
          </cell>
          <cell r="P910">
            <v>286800</v>
          </cell>
          <cell r="Q910">
            <v>286800</v>
          </cell>
          <cell r="R910">
            <v>0</v>
          </cell>
          <cell r="S910">
            <v>0</v>
          </cell>
          <cell r="T910">
            <v>0</v>
          </cell>
          <cell r="U910">
            <v>0</v>
          </cell>
          <cell r="V910">
            <v>0</v>
          </cell>
          <cell r="W910">
            <v>0</v>
          </cell>
          <cell r="X910">
            <v>0</v>
          </cell>
          <cell r="Y910">
            <v>0</v>
          </cell>
          <cell r="Z910">
            <v>286800</v>
          </cell>
          <cell r="AA910">
            <v>0</v>
          </cell>
          <cell r="AB910">
            <v>37536</v>
          </cell>
          <cell r="AC910">
            <v>26000</v>
          </cell>
          <cell r="AD910">
            <v>0</v>
          </cell>
          <cell r="AE910">
            <v>0</v>
          </cell>
          <cell r="AF910">
            <v>21225</v>
          </cell>
          <cell r="AG910">
            <v>0</v>
          </cell>
          <cell r="AH910">
            <v>21301</v>
          </cell>
          <cell r="AI910">
            <v>47424</v>
          </cell>
          <cell r="AJ910">
            <v>0</v>
          </cell>
          <cell r="AK910">
            <v>16154</v>
          </cell>
          <cell r="AL910">
            <v>2255</v>
          </cell>
          <cell r="AM910">
            <v>35822.400000000001</v>
          </cell>
          <cell r="AN910">
            <v>615</v>
          </cell>
          <cell r="AO910">
            <v>0</v>
          </cell>
          <cell r="AP910">
            <v>0</v>
          </cell>
          <cell r="AQ910">
            <v>440286</v>
          </cell>
          <cell r="AR910">
            <v>0</v>
          </cell>
          <cell r="AS910">
            <v>0</v>
          </cell>
          <cell r="AT910">
            <v>0</v>
          </cell>
          <cell r="AU910">
            <v>0</v>
          </cell>
          <cell r="AV910">
            <v>2201</v>
          </cell>
          <cell r="AW910">
            <v>3742.8609999999999</v>
          </cell>
          <cell r="AX910">
            <v>898.18340000000001</v>
          </cell>
        </row>
        <row r="911">
          <cell r="D911" t="str">
            <v>竹内　明日香</v>
          </cell>
          <cell r="E911">
            <v>1006</v>
          </cell>
          <cell r="F911" t="str">
            <v>東京研修センター</v>
          </cell>
          <cell r="G911">
            <v>100601</v>
          </cell>
          <cell r="H911" t="str">
            <v>ＴＫＣＧ</v>
          </cell>
          <cell r="I911">
            <v>1</v>
          </cell>
          <cell r="J911" t="str">
            <v>部門1</v>
          </cell>
          <cell r="K911">
            <v>1001</v>
          </cell>
          <cell r="L911" t="str">
            <v>部門1-1</v>
          </cell>
          <cell r="M911">
            <v>100102</v>
          </cell>
          <cell r="N911" t="str">
            <v>一般職員</v>
          </cell>
          <cell r="O911">
            <v>500</v>
          </cell>
          <cell r="P911">
            <v>248700</v>
          </cell>
          <cell r="Q911">
            <v>248700</v>
          </cell>
          <cell r="R911">
            <v>0</v>
          </cell>
          <cell r="S911">
            <v>0</v>
          </cell>
          <cell r="T911">
            <v>0</v>
          </cell>
          <cell r="U911">
            <v>0</v>
          </cell>
          <cell r="V911">
            <v>0</v>
          </cell>
          <cell r="W911">
            <v>0</v>
          </cell>
          <cell r="X911">
            <v>0</v>
          </cell>
          <cell r="Y911">
            <v>0</v>
          </cell>
          <cell r="Z911">
            <v>248700</v>
          </cell>
          <cell r="AA911">
            <v>0</v>
          </cell>
          <cell r="AB911">
            <v>29844</v>
          </cell>
          <cell r="AC911">
            <v>0</v>
          </cell>
          <cell r="AD911">
            <v>27000</v>
          </cell>
          <cell r="AE911">
            <v>0</v>
          </cell>
          <cell r="AF911">
            <v>8560</v>
          </cell>
          <cell r="AG911">
            <v>0</v>
          </cell>
          <cell r="AH911">
            <v>5672</v>
          </cell>
          <cell r="AI911">
            <v>111116</v>
          </cell>
          <cell r="AJ911">
            <v>0</v>
          </cell>
          <cell r="AK911">
            <v>16154</v>
          </cell>
          <cell r="AL911">
            <v>0</v>
          </cell>
          <cell r="AM911">
            <v>35822.400000000001</v>
          </cell>
          <cell r="AN911">
            <v>615</v>
          </cell>
          <cell r="AO911">
            <v>0</v>
          </cell>
          <cell r="AP911">
            <v>0</v>
          </cell>
          <cell r="AQ911">
            <v>430892</v>
          </cell>
          <cell r="AR911">
            <v>17741</v>
          </cell>
          <cell r="AS911">
            <v>0</v>
          </cell>
          <cell r="AT911">
            <v>0</v>
          </cell>
          <cell r="AU911">
            <v>0</v>
          </cell>
          <cell r="AV911">
            <v>2154</v>
          </cell>
          <cell r="AW911">
            <v>3663.0419999999999</v>
          </cell>
          <cell r="AX911">
            <v>879.01959999999997</v>
          </cell>
        </row>
        <row r="912">
          <cell r="D912" t="str">
            <v>小美野　顕宏</v>
          </cell>
          <cell r="E912">
            <v>1003</v>
          </cell>
          <cell r="F912" t="str">
            <v>研修業務部</v>
          </cell>
          <cell r="G912">
            <v>100301</v>
          </cell>
          <cell r="H912" t="str">
            <v>受入業務Ｇ</v>
          </cell>
          <cell r="I912">
            <v>1</v>
          </cell>
          <cell r="J912" t="str">
            <v>部門1</v>
          </cell>
          <cell r="K912">
            <v>1001</v>
          </cell>
          <cell r="L912" t="str">
            <v>部門1-1</v>
          </cell>
          <cell r="M912">
            <v>100102</v>
          </cell>
          <cell r="N912" t="str">
            <v>一般職員</v>
          </cell>
          <cell r="O912">
            <v>300</v>
          </cell>
          <cell r="P912">
            <v>366600</v>
          </cell>
          <cell r="Q912">
            <v>366600</v>
          </cell>
          <cell r="R912">
            <v>0</v>
          </cell>
          <cell r="S912">
            <v>0</v>
          </cell>
          <cell r="T912">
            <v>0</v>
          </cell>
          <cell r="U912">
            <v>0</v>
          </cell>
          <cell r="V912">
            <v>0</v>
          </cell>
          <cell r="W912">
            <v>0</v>
          </cell>
          <cell r="X912">
            <v>0</v>
          </cell>
          <cell r="Y912">
            <v>0</v>
          </cell>
          <cell r="Z912">
            <v>366600</v>
          </cell>
          <cell r="AA912">
            <v>75000</v>
          </cell>
          <cell r="AB912">
            <v>52992</v>
          </cell>
          <cell r="AC912">
            <v>0</v>
          </cell>
          <cell r="AD912">
            <v>27000</v>
          </cell>
          <cell r="AE912">
            <v>0</v>
          </cell>
          <cell r="AF912">
            <v>11998</v>
          </cell>
          <cell r="AG912">
            <v>0</v>
          </cell>
          <cell r="AH912">
            <v>0</v>
          </cell>
          <cell r="AI912">
            <v>0</v>
          </cell>
          <cell r="AJ912">
            <v>0</v>
          </cell>
          <cell r="AK912">
            <v>20882</v>
          </cell>
          <cell r="AL912">
            <v>2915</v>
          </cell>
          <cell r="AM912">
            <v>46306.2</v>
          </cell>
          <cell r="AN912">
            <v>795</v>
          </cell>
          <cell r="AO912">
            <v>0</v>
          </cell>
          <cell r="AP912">
            <v>0</v>
          </cell>
          <cell r="AQ912">
            <v>533590</v>
          </cell>
          <cell r="AR912">
            <v>0</v>
          </cell>
          <cell r="AS912">
            <v>0</v>
          </cell>
          <cell r="AT912">
            <v>0</v>
          </cell>
          <cell r="AU912">
            <v>0</v>
          </cell>
          <cell r="AV912">
            <v>2667</v>
          </cell>
          <cell r="AW912">
            <v>4536.4650000000001</v>
          </cell>
          <cell r="AX912">
            <v>1088.5236</v>
          </cell>
        </row>
        <row r="913">
          <cell r="D913" t="str">
            <v>戸梶　輝子</v>
          </cell>
          <cell r="E913">
            <v>1007</v>
          </cell>
          <cell r="F913" t="str">
            <v>関西研修センター</v>
          </cell>
          <cell r="G913">
            <v>100701</v>
          </cell>
          <cell r="H913" t="str">
            <v>ＫＫＣＧ</v>
          </cell>
          <cell r="I913">
            <v>1</v>
          </cell>
          <cell r="J913" t="str">
            <v>部門1</v>
          </cell>
          <cell r="K913">
            <v>1001</v>
          </cell>
          <cell r="L913" t="str">
            <v>部門1-1</v>
          </cell>
          <cell r="M913">
            <v>100102</v>
          </cell>
          <cell r="N913" t="str">
            <v>一般職員</v>
          </cell>
          <cell r="O913">
            <v>500</v>
          </cell>
          <cell r="P913">
            <v>286800</v>
          </cell>
          <cell r="Q913">
            <v>286800</v>
          </cell>
          <cell r="R913">
            <v>0</v>
          </cell>
          <cell r="S913">
            <v>0</v>
          </cell>
          <cell r="T913">
            <v>0</v>
          </cell>
          <cell r="U913">
            <v>0</v>
          </cell>
          <cell r="V913">
            <v>0</v>
          </cell>
          <cell r="W913">
            <v>0</v>
          </cell>
          <cell r="X913">
            <v>0</v>
          </cell>
          <cell r="Y913">
            <v>0</v>
          </cell>
          <cell r="Z913">
            <v>286800</v>
          </cell>
          <cell r="AA913">
            <v>0</v>
          </cell>
          <cell r="AB913">
            <v>34416</v>
          </cell>
          <cell r="AC913">
            <v>0</v>
          </cell>
          <cell r="AD913">
            <v>0</v>
          </cell>
          <cell r="AE913">
            <v>0</v>
          </cell>
          <cell r="AF913">
            <v>13898</v>
          </cell>
          <cell r="AG913">
            <v>0</v>
          </cell>
          <cell r="AH913">
            <v>4901</v>
          </cell>
          <cell r="AI913">
            <v>9492</v>
          </cell>
          <cell r="AJ913">
            <v>0</v>
          </cell>
          <cell r="AK913">
            <v>13396</v>
          </cell>
          <cell r="AL913">
            <v>0</v>
          </cell>
          <cell r="AM913">
            <v>29706.6</v>
          </cell>
          <cell r="AN913">
            <v>510</v>
          </cell>
          <cell r="AO913">
            <v>0</v>
          </cell>
          <cell r="AP913">
            <v>0</v>
          </cell>
          <cell r="AQ913">
            <v>349507</v>
          </cell>
          <cell r="AR913">
            <v>0</v>
          </cell>
          <cell r="AS913">
            <v>0</v>
          </cell>
          <cell r="AT913">
            <v>0</v>
          </cell>
          <cell r="AU913">
            <v>0</v>
          </cell>
          <cell r="AV913">
            <v>1747</v>
          </cell>
          <cell r="AW913">
            <v>2971.3445000000002</v>
          </cell>
          <cell r="AX913">
            <v>712.99419999999998</v>
          </cell>
        </row>
        <row r="914">
          <cell r="D914" t="str">
            <v>樋口　美紀</v>
          </cell>
          <cell r="E914">
            <v>1008</v>
          </cell>
          <cell r="F914" t="str">
            <v>HIDA総合研究所</v>
          </cell>
          <cell r="G914">
            <v>100801</v>
          </cell>
          <cell r="H914" t="str">
            <v>調査企画Ｇ</v>
          </cell>
          <cell r="I914">
            <v>1</v>
          </cell>
          <cell r="J914" t="str">
            <v>部門1</v>
          </cell>
          <cell r="K914">
            <v>1001</v>
          </cell>
          <cell r="L914" t="str">
            <v>部門1-1</v>
          </cell>
          <cell r="M914">
            <v>100102</v>
          </cell>
          <cell r="N914" t="str">
            <v>一般職員</v>
          </cell>
          <cell r="O914">
            <v>500</v>
          </cell>
          <cell r="P914">
            <v>281400</v>
          </cell>
          <cell r="Q914">
            <v>281400</v>
          </cell>
          <cell r="R914">
            <v>0</v>
          </cell>
          <cell r="S914">
            <v>0</v>
          </cell>
          <cell r="T914">
            <v>0</v>
          </cell>
          <cell r="U914">
            <v>0</v>
          </cell>
          <cell r="V914">
            <v>0</v>
          </cell>
          <cell r="W914">
            <v>0</v>
          </cell>
          <cell r="X914">
            <v>0</v>
          </cell>
          <cell r="Y914">
            <v>0</v>
          </cell>
          <cell r="Z914">
            <v>281400</v>
          </cell>
          <cell r="AA914">
            <v>0</v>
          </cell>
          <cell r="AB914">
            <v>33768</v>
          </cell>
          <cell r="AC914">
            <v>0</v>
          </cell>
          <cell r="AD914">
            <v>0</v>
          </cell>
          <cell r="AE914">
            <v>0</v>
          </cell>
          <cell r="AF914">
            <v>10085</v>
          </cell>
          <cell r="AG914">
            <v>0</v>
          </cell>
          <cell r="AH914">
            <v>4800</v>
          </cell>
          <cell r="AI914">
            <v>111618</v>
          </cell>
          <cell r="AJ914">
            <v>0</v>
          </cell>
          <cell r="AK914">
            <v>14972</v>
          </cell>
          <cell r="AL914">
            <v>0</v>
          </cell>
          <cell r="AM914">
            <v>33201.199999999997</v>
          </cell>
          <cell r="AN914">
            <v>570</v>
          </cell>
          <cell r="AO914">
            <v>0</v>
          </cell>
          <cell r="AP914">
            <v>0</v>
          </cell>
          <cell r="AQ914">
            <v>441671</v>
          </cell>
          <cell r="AR914">
            <v>14034</v>
          </cell>
          <cell r="AS914">
            <v>0</v>
          </cell>
          <cell r="AT914">
            <v>445</v>
          </cell>
          <cell r="AU914">
            <v>0</v>
          </cell>
          <cell r="AV914">
            <v>2208</v>
          </cell>
          <cell r="AW914">
            <v>3754.5585000000001</v>
          </cell>
          <cell r="AX914">
            <v>901.00879999999995</v>
          </cell>
        </row>
        <row r="915">
          <cell r="D915" t="str">
            <v>瀧本　三枝喜</v>
          </cell>
          <cell r="E915">
            <v>1004</v>
          </cell>
          <cell r="F915" t="str">
            <v>事業統括部</v>
          </cell>
          <cell r="G915">
            <v>100403</v>
          </cell>
          <cell r="H915" t="str">
            <v>管理システムＧ</v>
          </cell>
          <cell r="I915">
            <v>1</v>
          </cell>
          <cell r="J915" t="str">
            <v>部門1</v>
          </cell>
          <cell r="K915">
            <v>1001</v>
          </cell>
          <cell r="L915" t="str">
            <v>部門1-1</v>
          </cell>
          <cell r="M915">
            <v>100102</v>
          </cell>
          <cell r="N915" t="str">
            <v>一般職員</v>
          </cell>
          <cell r="O915">
            <v>500</v>
          </cell>
          <cell r="P915">
            <v>346300</v>
          </cell>
          <cell r="Q915">
            <v>346300</v>
          </cell>
          <cell r="R915">
            <v>0</v>
          </cell>
          <cell r="S915">
            <v>0</v>
          </cell>
          <cell r="T915">
            <v>0</v>
          </cell>
          <cell r="U915">
            <v>0</v>
          </cell>
          <cell r="V915">
            <v>0</v>
          </cell>
          <cell r="W915">
            <v>0</v>
          </cell>
          <cell r="X915">
            <v>0</v>
          </cell>
          <cell r="Y915">
            <v>0</v>
          </cell>
          <cell r="Z915">
            <v>346300</v>
          </cell>
          <cell r="AA915">
            <v>0</v>
          </cell>
          <cell r="AB915">
            <v>42876</v>
          </cell>
          <cell r="AC915">
            <v>11000</v>
          </cell>
          <cell r="AD915">
            <v>0</v>
          </cell>
          <cell r="AE915">
            <v>0</v>
          </cell>
          <cell r="AF915">
            <v>7713</v>
          </cell>
          <cell r="AG915">
            <v>0</v>
          </cell>
          <cell r="AH915">
            <v>15147</v>
          </cell>
          <cell r="AI915">
            <v>117260</v>
          </cell>
          <cell r="AJ915">
            <v>-19313</v>
          </cell>
          <cell r="AK915">
            <v>20882</v>
          </cell>
          <cell r="AL915">
            <v>2915</v>
          </cell>
          <cell r="AM915">
            <v>46306.2</v>
          </cell>
          <cell r="AN915">
            <v>795</v>
          </cell>
          <cell r="AO915">
            <v>0</v>
          </cell>
          <cell r="AP915">
            <v>0</v>
          </cell>
          <cell r="AQ915">
            <v>520983</v>
          </cell>
          <cell r="AR915">
            <v>1771</v>
          </cell>
          <cell r="AS915">
            <v>0</v>
          </cell>
          <cell r="AT915">
            <v>0</v>
          </cell>
          <cell r="AU915">
            <v>0</v>
          </cell>
          <cell r="AV915">
            <v>2604</v>
          </cell>
          <cell r="AW915">
            <v>4429.2704999999996</v>
          </cell>
          <cell r="AX915">
            <v>1062.8053</v>
          </cell>
        </row>
        <row r="916">
          <cell r="D916" t="str">
            <v>徳山　朋美</v>
          </cell>
          <cell r="E916">
            <v>1003</v>
          </cell>
          <cell r="F916" t="str">
            <v>研修業務部</v>
          </cell>
          <cell r="G916">
            <v>100302</v>
          </cell>
          <cell r="H916" t="str">
            <v>低炭素化支援Ｇ</v>
          </cell>
          <cell r="I916">
            <v>1</v>
          </cell>
          <cell r="J916" t="str">
            <v>部門1</v>
          </cell>
          <cell r="K916">
            <v>1001</v>
          </cell>
          <cell r="L916" t="str">
            <v>部門1-1</v>
          </cell>
          <cell r="M916">
            <v>100102</v>
          </cell>
          <cell r="N916" t="str">
            <v>一般職員</v>
          </cell>
          <cell r="O916">
            <v>500</v>
          </cell>
          <cell r="P916">
            <v>248700</v>
          </cell>
          <cell r="Q916">
            <v>248700</v>
          </cell>
          <cell r="R916">
            <v>0</v>
          </cell>
          <cell r="S916">
            <v>0</v>
          </cell>
          <cell r="T916">
            <v>0</v>
          </cell>
          <cell r="U916">
            <v>0</v>
          </cell>
          <cell r="V916">
            <v>0</v>
          </cell>
          <cell r="W916">
            <v>0</v>
          </cell>
          <cell r="X916">
            <v>0</v>
          </cell>
          <cell r="Y916">
            <v>0</v>
          </cell>
          <cell r="Z916">
            <v>248700</v>
          </cell>
          <cell r="AA916">
            <v>0</v>
          </cell>
          <cell r="AB916">
            <v>29844</v>
          </cell>
          <cell r="AC916">
            <v>0</v>
          </cell>
          <cell r="AD916">
            <v>27000</v>
          </cell>
          <cell r="AE916">
            <v>0</v>
          </cell>
          <cell r="AF916">
            <v>13311</v>
          </cell>
          <cell r="AG916">
            <v>0</v>
          </cell>
          <cell r="AH916">
            <v>5672</v>
          </cell>
          <cell r="AI916">
            <v>97495</v>
          </cell>
          <cell r="AJ916">
            <v>0</v>
          </cell>
          <cell r="AK916">
            <v>17336</v>
          </cell>
          <cell r="AL916">
            <v>0</v>
          </cell>
          <cell r="AM916">
            <v>38443.599999999999</v>
          </cell>
          <cell r="AN916">
            <v>660</v>
          </cell>
          <cell r="AO916">
            <v>0</v>
          </cell>
          <cell r="AP916">
            <v>0</v>
          </cell>
          <cell r="AQ916">
            <v>422022</v>
          </cell>
          <cell r="AR916">
            <v>14938</v>
          </cell>
          <cell r="AS916">
            <v>0</v>
          </cell>
          <cell r="AT916">
            <v>400</v>
          </cell>
          <cell r="AU916">
            <v>0</v>
          </cell>
          <cell r="AV916">
            <v>2110</v>
          </cell>
          <cell r="AW916">
            <v>3587.297</v>
          </cell>
          <cell r="AX916">
            <v>860.9248</v>
          </cell>
        </row>
        <row r="917">
          <cell r="D917" t="str">
            <v>杉山　充</v>
          </cell>
          <cell r="E917">
            <v>1008</v>
          </cell>
          <cell r="F917" t="str">
            <v>HIDA総合研究所</v>
          </cell>
          <cell r="G917">
            <v>100803</v>
          </cell>
          <cell r="H917" t="str">
            <v>日本語教育センター</v>
          </cell>
          <cell r="I917">
            <v>1</v>
          </cell>
          <cell r="J917" t="str">
            <v>部門1</v>
          </cell>
          <cell r="K917">
            <v>1001</v>
          </cell>
          <cell r="L917" t="str">
            <v>部門1-1</v>
          </cell>
          <cell r="M917">
            <v>100102</v>
          </cell>
          <cell r="N917" t="str">
            <v>一般職員</v>
          </cell>
          <cell r="O917">
            <v>500</v>
          </cell>
          <cell r="P917">
            <v>254300</v>
          </cell>
          <cell r="Q917">
            <v>254300</v>
          </cell>
          <cell r="R917">
            <v>0</v>
          </cell>
          <cell r="S917">
            <v>0</v>
          </cell>
          <cell r="T917">
            <v>0</v>
          </cell>
          <cell r="U917">
            <v>0</v>
          </cell>
          <cell r="V917">
            <v>0</v>
          </cell>
          <cell r="W917">
            <v>0</v>
          </cell>
          <cell r="X917">
            <v>0</v>
          </cell>
          <cell r="Y917">
            <v>0</v>
          </cell>
          <cell r="Z917">
            <v>254300</v>
          </cell>
          <cell r="AA917">
            <v>0</v>
          </cell>
          <cell r="AB917">
            <v>32076</v>
          </cell>
          <cell r="AC917">
            <v>13000</v>
          </cell>
          <cell r="AD917">
            <v>27000</v>
          </cell>
          <cell r="AE917">
            <v>0</v>
          </cell>
          <cell r="AF917">
            <v>21236</v>
          </cell>
          <cell r="AG917">
            <v>0</v>
          </cell>
          <cell r="AH917">
            <v>4276</v>
          </cell>
          <cell r="AI917">
            <v>27325</v>
          </cell>
          <cell r="AJ917">
            <v>-14183</v>
          </cell>
          <cell r="AK917">
            <v>17336</v>
          </cell>
          <cell r="AL917">
            <v>0</v>
          </cell>
          <cell r="AM917">
            <v>38443.599999999999</v>
          </cell>
          <cell r="AN917">
            <v>660</v>
          </cell>
          <cell r="AO917">
            <v>0</v>
          </cell>
          <cell r="AP917">
            <v>0</v>
          </cell>
          <cell r="AQ917">
            <v>365030</v>
          </cell>
          <cell r="AR917">
            <v>0</v>
          </cell>
          <cell r="AS917">
            <v>0</v>
          </cell>
          <cell r="AT917">
            <v>0</v>
          </cell>
          <cell r="AU917">
            <v>0</v>
          </cell>
          <cell r="AV917">
            <v>1825</v>
          </cell>
          <cell r="AW917">
            <v>3102.9050000000002</v>
          </cell>
          <cell r="AX917">
            <v>744.66120000000001</v>
          </cell>
        </row>
        <row r="918">
          <cell r="D918" t="str">
            <v>田中　勇人</v>
          </cell>
          <cell r="E918">
            <v>1002</v>
          </cell>
          <cell r="F918" t="str">
            <v>政策推進部</v>
          </cell>
          <cell r="G918">
            <v>100202</v>
          </cell>
          <cell r="H918" t="str">
            <v>政策受託Ｇ</v>
          </cell>
          <cell r="I918">
            <v>1</v>
          </cell>
          <cell r="J918" t="str">
            <v>部門1</v>
          </cell>
          <cell r="K918">
            <v>1001</v>
          </cell>
          <cell r="L918" t="str">
            <v>部門1-1</v>
          </cell>
          <cell r="M918">
            <v>100102</v>
          </cell>
          <cell r="N918" t="str">
            <v>一般職員</v>
          </cell>
          <cell r="O918">
            <v>300</v>
          </cell>
          <cell r="P918">
            <v>315700</v>
          </cell>
          <cell r="Q918">
            <v>315700</v>
          </cell>
          <cell r="R918">
            <v>0</v>
          </cell>
          <cell r="S918">
            <v>0</v>
          </cell>
          <cell r="T918">
            <v>0</v>
          </cell>
          <cell r="U918">
            <v>0</v>
          </cell>
          <cell r="V918">
            <v>0</v>
          </cell>
          <cell r="W918">
            <v>0</v>
          </cell>
          <cell r="X918">
            <v>0</v>
          </cell>
          <cell r="Y918">
            <v>0</v>
          </cell>
          <cell r="Z918">
            <v>315700</v>
          </cell>
          <cell r="AA918">
            <v>45000</v>
          </cell>
          <cell r="AB918">
            <v>46404</v>
          </cell>
          <cell r="AC918">
            <v>26000</v>
          </cell>
          <cell r="AD918">
            <v>40500</v>
          </cell>
          <cell r="AE918">
            <v>41000</v>
          </cell>
          <cell r="AF918">
            <v>4680</v>
          </cell>
          <cell r="AG918">
            <v>0</v>
          </cell>
          <cell r="AH918">
            <v>17250</v>
          </cell>
          <cell r="AI918">
            <v>0</v>
          </cell>
          <cell r="AJ918">
            <v>0</v>
          </cell>
          <cell r="AK918">
            <v>20882</v>
          </cell>
          <cell r="AL918">
            <v>2915</v>
          </cell>
          <cell r="AM918">
            <v>46306.2</v>
          </cell>
          <cell r="AN918">
            <v>795</v>
          </cell>
          <cell r="AO918">
            <v>0</v>
          </cell>
          <cell r="AP918">
            <v>0</v>
          </cell>
          <cell r="AQ918">
            <v>506534</v>
          </cell>
          <cell r="AR918">
            <v>0</v>
          </cell>
          <cell r="AS918">
            <v>0</v>
          </cell>
          <cell r="AT918">
            <v>0</v>
          </cell>
          <cell r="AU918">
            <v>0</v>
          </cell>
          <cell r="AV918">
            <v>2532</v>
          </cell>
          <cell r="AW918">
            <v>4306.2089999999998</v>
          </cell>
          <cell r="AX918">
            <v>1033.3293000000001</v>
          </cell>
        </row>
        <row r="919">
          <cell r="D919" t="str">
            <v>岩屋　恭子</v>
          </cell>
          <cell r="E919">
            <v>1005</v>
          </cell>
          <cell r="F919" t="str">
            <v>総務企画部</v>
          </cell>
          <cell r="G919">
            <v>100503</v>
          </cell>
          <cell r="H919" t="str">
            <v>人事Ｇ</v>
          </cell>
          <cell r="I919">
            <v>1</v>
          </cell>
          <cell r="J919" t="str">
            <v>部門1</v>
          </cell>
          <cell r="K919">
            <v>1001</v>
          </cell>
          <cell r="L919" t="str">
            <v>部門1-1</v>
          </cell>
          <cell r="M919">
            <v>100102</v>
          </cell>
          <cell r="N919" t="str">
            <v>一般職員</v>
          </cell>
          <cell r="O919">
            <v>500</v>
          </cell>
          <cell r="P919">
            <v>234700</v>
          </cell>
          <cell r="Q919">
            <v>234700</v>
          </cell>
          <cell r="R919">
            <v>0</v>
          </cell>
          <cell r="S919">
            <v>0</v>
          </cell>
          <cell r="T919">
            <v>0</v>
          </cell>
          <cell r="U919">
            <v>0</v>
          </cell>
          <cell r="V919">
            <v>0</v>
          </cell>
          <cell r="W919">
            <v>0</v>
          </cell>
          <cell r="X919">
            <v>0</v>
          </cell>
          <cell r="Y919">
            <v>0</v>
          </cell>
          <cell r="Z919">
            <v>234700</v>
          </cell>
          <cell r="AA919">
            <v>0</v>
          </cell>
          <cell r="AB919">
            <v>28164</v>
          </cell>
          <cell r="AC919">
            <v>0</v>
          </cell>
          <cell r="AD919">
            <v>27000</v>
          </cell>
          <cell r="AE919">
            <v>0</v>
          </cell>
          <cell r="AF919">
            <v>6958</v>
          </cell>
          <cell r="AG919">
            <v>0</v>
          </cell>
          <cell r="AH919">
            <v>3924</v>
          </cell>
          <cell r="AI919">
            <v>77305</v>
          </cell>
          <cell r="AJ919">
            <v>0</v>
          </cell>
          <cell r="AK919">
            <v>14972</v>
          </cell>
          <cell r="AL919">
            <v>0</v>
          </cell>
          <cell r="AM919">
            <v>33201.199999999997</v>
          </cell>
          <cell r="AN919">
            <v>570</v>
          </cell>
          <cell r="AO919">
            <v>0</v>
          </cell>
          <cell r="AP919">
            <v>0</v>
          </cell>
          <cell r="AQ919">
            <v>378051</v>
          </cell>
          <cell r="AR919">
            <v>8560</v>
          </cell>
          <cell r="AS919">
            <v>0</v>
          </cell>
          <cell r="AT919">
            <v>283</v>
          </cell>
          <cell r="AU919">
            <v>0</v>
          </cell>
          <cell r="AV919">
            <v>1890</v>
          </cell>
          <cell r="AW919">
            <v>3213.6885000000002</v>
          </cell>
          <cell r="AX919">
            <v>771.22400000000005</v>
          </cell>
        </row>
        <row r="920">
          <cell r="D920" t="str">
            <v>宮田　花子</v>
          </cell>
          <cell r="E920">
            <v>1004</v>
          </cell>
          <cell r="F920" t="str">
            <v>事業統括部</v>
          </cell>
          <cell r="G920">
            <v>100402</v>
          </cell>
          <cell r="H920" t="str">
            <v>事業統括Ｇ地方創生支援ユニット</v>
          </cell>
          <cell r="I920">
            <v>1</v>
          </cell>
          <cell r="J920" t="str">
            <v>部門1</v>
          </cell>
          <cell r="K920">
            <v>1001</v>
          </cell>
          <cell r="L920" t="str">
            <v>部門1-1</v>
          </cell>
          <cell r="M920">
            <v>100102</v>
          </cell>
          <cell r="N920" t="str">
            <v>一般職員</v>
          </cell>
          <cell r="O920">
            <v>500</v>
          </cell>
          <cell r="P920">
            <v>251500</v>
          </cell>
          <cell r="Q920">
            <v>251500</v>
          </cell>
          <cell r="R920">
            <v>0</v>
          </cell>
          <cell r="S920">
            <v>0</v>
          </cell>
          <cell r="T920">
            <v>0</v>
          </cell>
          <cell r="U920">
            <v>0</v>
          </cell>
          <cell r="V920">
            <v>0</v>
          </cell>
          <cell r="W920">
            <v>0</v>
          </cell>
          <cell r="X920">
            <v>0</v>
          </cell>
          <cell r="Y920">
            <v>0</v>
          </cell>
          <cell r="Z920">
            <v>251500</v>
          </cell>
          <cell r="AA920">
            <v>0</v>
          </cell>
          <cell r="AB920">
            <v>30180</v>
          </cell>
          <cell r="AC920">
            <v>0</v>
          </cell>
          <cell r="AD920">
            <v>27000</v>
          </cell>
          <cell r="AE920">
            <v>0</v>
          </cell>
          <cell r="AF920">
            <v>6283</v>
          </cell>
          <cell r="AG920">
            <v>0</v>
          </cell>
          <cell r="AH920">
            <v>5725</v>
          </cell>
          <cell r="AI920">
            <v>143916</v>
          </cell>
          <cell r="AJ920">
            <v>0</v>
          </cell>
          <cell r="AK920">
            <v>18518</v>
          </cell>
          <cell r="AL920">
            <v>0</v>
          </cell>
          <cell r="AM920">
            <v>41064.800000000003</v>
          </cell>
          <cell r="AN920">
            <v>705</v>
          </cell>
          <cell r="AO920">
            <v>0</v>
          </cell>
          <cell r="AP920">
            <v>0</v>
          </cell>
          <cell r="AQ920">
            <v>464604</v>
          </cell>
          <cell r="AR920">
            <v>23837</v>
          </cell>
          <cell r="AS920">
            <v>0</v>
          </cell>
          <cell r="AT920">
            <v>2207</v>
          </cell>
          <cell r="AU920">
            <v>0</v>
          </cell>
          <cell r="AV920">
            <v>2323</v>
          </cell>
          <cell r="AW920">
            <v>3949.154</v>
          </cell>
          <cell r="AX920">
            <v>947.7921</v>
          </cell>
        </row>
        <row r="921">
          <cell r="D921" t="str">
            <v>小田川　裕香子</v>
          </cell>
          <cell r="E921">
            <v>1001</v>
          </cell>
          <cell r="F921" t="str">
            <v>産業推進部</v>
          </cell>
          <cell r="G921">
            <v>100101</v>
          </cell>
          <cell r="H921" t="str">
            <v>産業国際化・インフラＧ</v>
          </cell>
          <cell r="I921">
            <v>1</v>
          </cell>
          <cell r="J921" t="str">
            <v>部門1</v>
          </cell>
          <cell r="K921">
            <v>1001</v>
          </cell>
          <cell r="L921" t="str">
            <v>部門1-1</v>
          </cell>
          <cell r="M921">
            <v>100102</v>
          </cell>
          <cell r="N921" t="str">
            <v>一般職員</v>
          </cell>
          <cell r="O921">
            <v>500</v>
          </cell>
          <cell r="P921">
            <v>226300</v>
          </cell>
          <cell r="Q921">
            <v>226300</v>
          </cell>
          <cell r="R921">
            <v>0</v>
          </cell>
          <cell r="S921">
            <v>0</v>
          </cell>
          <cell r="T921">
            <v>0</v>
          </cell>
          <cell r="U921">
            <v>0</v>
          </cell>
          <cell r="V921">
            <v>0</v>
          </cell>
          <cell r="W921">
            <v>0</v>
          </cell>
          <cell r="X921">
            <v>0</v>
          </cell>
          <cell r="Y921">
            <v>0</v>
          </cell>
          <cell r="Z921">
            <v>226300</v>
          </cell>
          <cell r="AA921">
            <v>0</v>
          </cell>
          <cell r="AB921">
            <v>27156</v>
          </cell>
          <cell r="AC921">
            <v>0</v>
          </cell>
          <cell r="AD921">
            <v>0</v>
          </cell>
          <cell r="AE921">
            <v>0</v>
          </cell>
          <cell r="AF921">
            <v>14160</v>
          </cell>
          <cell r="AG921">
            <v>0</v>
          </cell>
          <cell r="AH921">
            <v>3830</v>
          </cell>
          <cell r="AI921">
            <v>92353</v>
          </cell>
          <cell r="AJ921">
            <v>0</v>
          </cell>
          <cell r="AK921">
            <v>13396</v>
          </cell>
          <cell r="AL921">
            <v>0</v>
          </cell>
          <cell r="AM921">
            <v>29706.6</v>
          </cell>
          <cell r="AN921">
            <v>510</v>
          </cell>
          <cell r="AO921">
            <v>0</v>
          </cell>
          <cell r="AP921">
            <v>0</v>
          </cell>
          <cell r="AQ921">
            <v>363799</v>
          </cell>
          <cell r="AR921">
            <v>9339</v>
          </cell>
          <cell r="AS921">
            <v>0</v>
          </cell>
          <cell r="AT921">
            <v>70</v>
          </cell>
          <cell r="AU921">
            <v>0</v>
          </cell>
          <cell r="AV921">
            <v>1818</v>
          </cell>
          <cell r="AW921">
            <v>3093.2865000000002</v>
          </cell>
          <cell r="AX921">
            <v>742.1499</v>
          </cell>
        </row>
        <row r="922">
          <cell r="D922" t="str">
            <v>藤木　昌彦</v>
          </cell>
          <cell r="E922">
            <v>1001</v>
          </cell>
          <cell r="F922" t="str">
            <v>役員他</v>
          </cell>
          <cell r="G922">
            <v>100102</v>
          </cell>
          <cell r="H922" t="str">
            <v>出納長</v>
          </cell>
          <cell r="I922">
            <v>1</v>
          </cell>
          <cell r="J922" t="str">
            <v>部門1</v>
          </cell>
          <cell r="K922">
            <v>1001</v>
          </cell>
          <cell r="L922" t="str">
            <v>部門1-1</v>
          </cell>
          <cell r="M922">
            <v>100102</v>
          </cell>
          <cell r="N922" t="str">
            <v>一般職員</v>
          </cell>
          <cell r="O922">
            <v>200</v>
          </cell>
          <cell r="P922">
            <v>600000</v>
          </cell>
          <cell r="Q922">
            <v>600000</v>
          </cell>
          <cell r="R922">
            <v>0</v>
          </cell>
          <cell r="S922">
            <v>0</v>
          </cell>
          <cell r="T922">
            <v>0</v>
          </cell>
          <cell r="U922">
            <v>0</v>
          </cell>
          <cell r="V922">
            <v>0</v>
          </cell>
          <cell r="W922">
            <v>0</v>
          </cell>
          <cell r="X922">
            <v>0</v>
          </cell>
          <cell r="Y922">
            <v>0</v>
          </cell>
          <cell r="Z922">
            <v>600000</v>
          </cell>
          <cell r="AA922">
            <v>0</v>
          </cell>
          <cell r="AB922">
            <v>0</v>
          </cell>
          <cell r="AC922">
            <v>0</v>
          </cell>
          <cell r="AD922">
            <v>0</v>
          </cell>
          <cell r="AE922">
            <v>0</v>
          </cell>
          <cell r="AF922">
            <v>10265</v>
          </cell>
          <cell r="AG922">
            <v>0</v>
          </cell>
          <cell r="AH922">
            <v>0</v>
          </cell>
          <cell r="AI922">
            <v>0</v>
          </cell>
          <cell r="AJ922">
            <v>0</v>
          </cell>
          <cell r="AK922">
            <v>24428</v>
          </cell>
          <cell r="AL922">
            <v>3410</v>
          </cell>
          <cell r="AM922">
            <v>54169.8</v>
          </cell>
          <cell r="AN922">
            <v>930</v>
          </cell>
          <cell r="AO922">
            <v>0</v>
          </cell>
          <cell r="AP922">
            <v>0</v>
          </cell>
          <cell r="AQ922">
            <v>610265</v>
          </cell>
          <cell r="AR922">
            <v>0</v>
          </cell>
          <cell r="AS922">
            <v>0</v>
          </cell>
          <cell r="AT922">
            <v>0</v>
          </cell>
          <cell r="AU922">
            <v>0</v>
          </cell>
          <cell r="AV922">
            <v>3051</v>
          </cell>
          <cell r="AW922">
            <v>5187.5775000000003</v>
          </cell>
          <cell r="AX922">
            <v>1244.9405999999999</v>
          </cell>
        </row>
        <row r="923">
          <cell r="D923" t="str">
            <v>湊　雅美</v>
          </cell>
          <cell r="E923">
            <v>1002</v>
          </cell>
          <cell r="F923" t="str">
            <v>派遣業務部</v>
          </cell>
          <cell r="G923">
            <v>100201</v>
          </cell>
          <cell r="H923" t="str">
            <v>派遣業務Ｇ</v>
          </cell>
          <cell r="I923">
            <v>1</v>
          </cell>
          <cell r="J923" t="str">
            <v>部門1</v>
          </cell>
          <cell r="K923">
            <v>1001</v>
          </cell>
          <cell r="L923" t="str">
            <v>部門1-1</v>
          </cell>
          <cell r="M923">
            <v>100102</v>
          </cell>
          <cell r="N923" t="str">
            <v>一般職員</v>
          </cell>
          <cell r="O923">
            <v>300</v>
          </cell>
          <cell r="P923">
            <v>459300</v>
          </cell>
          <cell r="Q923">
            <v>459300</v>
          </cell>
          <cell r="R923">
            <v>0</v>
          </cell>
          <cell r="S923">
            <v>0</v>
          </cell>
          <cell r="T923">
            <v>0</v>
          </cell>
          <cell r="U923">
            <v>0</v>
          </cell>
          <cell r="V923">
            <v>0</v>
          </cell>
          <cell r="W923">
            <v>0</v>
          </cell>
          <cell r="X923">
            <v>0</v>
          </cell>
          <cell r="Y923">
            <v>0</v>
          </cell>
          <cell r="Z923">
            <v>459300</v>
          </cell>
          <cell r="AA923">
            <v>75000</v>
          </cell>
          <cell r="AB923">
            <v>64116</v>
          </cell>
          <cell r="AC923">
            <v>0</v>
          </cell>
          <cell r="AD923">
            <v>0</v>
          </cell>
          <cell r="AE923">
            <v>0</v>
          </cell>
          <cell r="AF923">
            <v>12908</v>
          </cell>
          <cell r="AG923">
            <v>0</v>
          </cell>
          <cell r="AH923">
            <v>10006</v>
          </cell>
          <cell r="AI923">
            <v>0</v>
          </cell>
          <cell r="AJ923">
            <v>0</v>
          </cell>
          <cell r="AK923">
            <v>24428</v>
          </cell>
          <cell r="AL923">
            <v>3410</v>
          </cell>
          <cell r="AM923">
            <v>54169.8</v>
          </cell>
          <cell r="AN923">
            <v>930</v>
          </cell>
          <cell r="AO923">
            <v>0</v>
          </cell>
          <cell r="AP923">
            <v>0</v>
          </cell>
          <cell r="AQ923">
            <v>621330</v>
          </cell>
          <cell r="AR923">
            <v>0</v>
          </cell>
          <cell r="AS923">
            <v>0</v>
          </cell>
          <cell r="AT923">
            <v>0</v>
          </cell>
          <cell r="AU923">
            <v>0</v>
          </cell>
          <cell r="AV923">
            <v>3106</v>
          </cell>
          <cell r="AW923">
            <v>5281.9549999999999</v>
          </cell>
          <cell r="AX923">
            <v>1267.5132000000001</v>
          </cell>
        </row>
        <row r="924">
          <cell r="D924" t="str">
            <v>野上　弘毅</v>
          </cell>
          <cell r="E924">
            <v>1002</v>
          </cell>
          <cell r="F924" t="str">
            <v>政策推進部</v>
          </cell>
          <cell r="G924">
            <v>100202</v>
          </cell>
          <cell r="H924" t="str">
            <v>政策受託Ｇ</v>
          </cell>
          <cell r="I924">
            <v>1</v>
          </cell>
          <cell r="J924" t="str">
            <v>部門1</v>
          </cell>
          <cell r="K924">
            <v>1001</v>
          </cell>
          <cell r="L924" t="str">
            <v>部門1-1</v>
          </cell>
          <cell r="M924">
            <v>100102</v>
          </cell>
          <cell r="N924" t="str">
            <v>一般職員</v>
          </cell>
          <cell r="O924">
            <v>300</v>
          </cell>
          <cell r="P924">
            <v>378900</v>
          </cell>
          <cell r="Q924">
            <v>378900</v>
          </cell>
          <cell r="R924">
            <v>0</v>
          </cell>
          <cell r="S924">
            <v>0</v>
          </cell>
          <cell r="T924">
            <v>0</v>
          </cell>
          <cell r="U924">
            <v>0</v>
          </cell>
          <cell r="V924">
            <v>0</v>
          </cell>
          <cell r="W924">
            <v>0</v>
          </cell>
          <cell r="X924">
            <v>0</v>
          </cell>
          <cell r="Y924">
            <v>0</v>
          </cell>
          <cell r="Z924">
            <v>378900</v>
          </cell>
          <cell r="AA924">
            <v>75000</v>
          </cell>
          <cell r="AB924">
            <v>54468</v>
          </cell>
          <cell r="AC924">
            <v>0</v>
          </cell>
          <cell r="AD924">
            <v>0</v>
          </cell>
          <cell r="AE924">
            <v>0</v>
          </cell>
          <cell r="AF924">
            <v>13618</v>
          </cell>
          <cell r="AG924">
            <v>0</v>
          </cell>
          <cell r="AH924">
            <v>1580</v>
          </cell>
          <cell r="AI924">
            <v>0</v>
          </cell>
          <cell r="AJ924">
            <v>0</v>
          </cell>
          <cell r="AK924">
            <v>20882</v>
          </cell>
          <cell r="AL924">
            <v>2915</v>
          </cell>
          <cell r="AM924">
            <v>46306.2</v>
          </cell>
          <cell r="AN924">
            <v>795</v>
          </cell>
          <cell r="AO924">
            <v>0</v>
          </cell>
          <cell r="AP924">
            <v>0</v>
          </cell>
          <cell r="AQ924">
            <v>523566</v>
          </cell>
          <cell r="AR924">
            <v>0</v>
          </cell>
          <cell r="AS924">
            <v>0</v>
          </cell>
          <cell r="AT924">
            <v>0</v>
          </cell>
          <cell r="AU924">
            <v>0</v>
          </cell>
          <cell r="AV924">
            <v>2617</v>
          </cell>
          <cell r="AW924">
            <v>4451.1409999999996</v>
          </cell>
          <cell r="AX924">
            <v>1068.0745999999999</v>
          </cell>
        </row>
        <row r="925">
          <cell r="D925" t="str">
            <v>中村　比呂志</v>
          </cell>
          <cell r="E925">
            <v>1002</v>
          </cell>
          <cell r="F925" t="str">
            <v>政策推進部</v>
          </cell>
          <cell r="G925">
            <v>100202</v>
          </cell>
          <cell r="H925" t="str">
            <v>政策受託Ｇ</v>
          </cell>
          <cell r="I925">
            <v>1</v>
          </cell>
          <cell r="J925" t="str">
            <v>部門1</v>
          </cell>
          <cell r="K925">
            <v>1001</v>
          </cell>
          <cell r="L925" t="str">
            <v>部門1-1</v>
          </cell>
          <cell r="M925">
            <v>100102</v>
          </cell>
          <cell r="N925" t="str">
            <v>一般職員</v>
          </cell>
          <cell r="O925">
            <v>700</v>
          </cell>
          <cell r="P925">
            <v>0</v>
          </cell>
          <cell r="Q925">
            <v>160000</v>
          </cell>
          <cell r="R925">
            <v>0</v>
          </cell>
          <cell r="S925">
            <v>0</v>
          </cell>
          <cell r="T925">
            <v>0</v>
          </cell>
          <cell r="U925">
            <v>0</v>
          </cell>
          <cell r="V925">
            <v>0</v>
          </cell>
          <cell r="W925">
            <v>0</v>
          </cell>
          <cell r="X925">
            <v>0</v>
          </cell>
          <cell r="Y925">
            <v>0</v>
          </cell>
          <cell r="Z925">
            <v>160000</v>
          </cell>
          <cell r="AA925">
            <v>0</v>
          </cell>
          <cell r="AB925">
            <v>0</v>
          </cell>
          <cell r="AC925">
            <v>0</v>
          </cell>
          <cell r="AD925">
            <v>0</v>
          </cell>
          <cell r="AE925">
            <v>0</v>
          </cell>
          <cell r="AF925">
            <v>17370</v>
          </cell>
          <cell r="AG925">
            <v>0</v>
          </cell>
          <cell r="AH925">
            <v>0</v>
          </cell>
          <cell r="AI925">
            <v>16815</v>
          </cell>
          <cell r="AJ925">
            <v>0</v>
          </cell>
          <cell r="AK925">
            <v>7092</v>
          </cell>
          <cell r="AL925">
            <v>990</v>
          </cell>
          <cell r="AM925">
            <v>15727.2</v>
          </cell>
          <cell r="AN925">
            <v>270</v>
          </cell>
          <cell r="AO925">
            <v>0</v>
          </cell>
          <cell r="AP925">
            <v>0</v>
          </cell>
          <cell r="AQ925">
            <v>194185</v>
          </cell>
          <cell r="AR925">
            <v>0</v>
          </cell>
          <cell r="AS925">
            <v>0</v>
          </cell>
          <cell r="AT925">
            <v>0</v>
          </cell>
          <cell r="AU925">
            <v>0</v>
          </cell>
          <cell r="AV925">
            <v>970</v>
          </cell>
          <cell r="AW925">
            <v>1651.4974999999999</v>
          </cell>
          <cell r="AX925">
            <v>396.13740000000001</v>
          </cell>
        </row>
        <row r="926">
          <cell r="D926" t="str">
            <v>内藤　亘</v>
          </cell>
          <cell r="E926">
            <v>1005</v>
          </cell>
          <cell r="F926" t="str">
            <v>総務企画部</v>
          </cell>
          <cell r="G926">
            <v>100504</v>
          </cell>
          <cell r="H926" t="str">
            <v>会計Ｇ</v>
          </cell>
          <cell r="I926">
            <v>1</v>
          </cell>
          <cell r="J926" t="str">
            <v>部門1</v>
          </cell>
          <cell r="K926">
            <v>1001</v>
          </cell>
          <cell r="L926" t="str">
            <v>部門1-1</v>
          </cell>
          <cell r="M926">
            <v>100102</v>
          </cell>
          <cell r="N926" t="str">
            <v>一般職員</v>
          </cell>
          <cell r="O926">
            <v>500</v>
          </cell>
          <cell r="P926">
            <v>273300</v>
          </cell>
          <cell r="Q926">
            <v>273300</v>
          </cell>
          <cell r="R926">
            <v>0</v>
          </cell>
          <cell r="S926">
            <v>0</v>
          </cell>
          <cell r="T926">
            <v>0</v>
          </cell>
          <cell r="U926">
            <v>0</v>
          </cell>
          <cell r="V926">
            <v>0</v>
          </cell>
          <cell r="W926">
            <v>0</v>
          </cell>
          <cell r="X926">
            <v>0</v>
          </cell>
          <cell r="Y926">
            <v>0</v>
          </cell>
          <cell r="Z926">
            <v>273300</v>
          </cell>
          <cell r="AA926">
            <v>0</v>
          </cell>
          <cell r="AB926">
            <v>32796</v>
          </cell>
          <cell r="AC926">
            <v>0</v>
          </cell>
          <cell r="AD926">
            <v>0</v>
          </cell>
          <cell r="AE926">
            <v>0</v>
          </cell>
          <cell r="AF926">
            <v>18260</v>
          </cell>
          <cell r="AG926">
            <v>0</v>
          </cell>
          <cell r="AH926">
            <v>2136</v>
          </cell>
          <cell r="AI926">
            <v>21776</v>
          </cell>
          <cell r="AJ926">
            <v>0</v>
          </cell>
          <cell r="AK926">
            <v>14184</v>
          </cell>
          <cell r="AL926">
            <v>0</v>
          </cell>
          <cell r="AM926">
            <v>31453.4</v>
          </cell>
          <cell r="AN926">
            <v>540</v>
          </cell>
          <cell r="AO926">
            <v>0</v>
          </cell>
          <cell r="AP926">
            <v>0</v>
          </cell>
          <cell r="AQ926">
            <v>348268</v>
          </cell>
          <cell r="AR926">
            <v>0</v>
          </cell>
          <cell r="AS926">
            <v>0</v>
          </cell>
          <cell r="AT926">
            <v>0</v>
          </cell>
          <cell r="AU926">
            <v>0</v>
          </cell>
          <cell r="AV926">
            <v>1741</v>
          </cell>
          <cell r="AW926">
            <v>2960.6179999999999</v>
          </cell>
          <cell r="AX926">
            <v>710.46669999999995</v>
          </cell>
        </row>
        <row r="927">
          <cell r="D927" t="str">
            <v>須藤　弥生</v>
          </cell>
          <cell r="E927">
            <v>1002</v>
          </cell>
          <cell r="F927" t="str">
            <v>派遣業務部</v>
          </cell>
          <cell r="G927">
            <v>100202</v>
          </cell>
          <cell r="H927" t="str">
            <v>庶務経理Ｇ</v>
          </cell>
          <cell r="I927">
            <v>1</v>
          </cell>
          <cell r="J927" t="str">
            <v>部門1</v>
          </cell>
          <cell r="K927">
            <v>1001</v>
          </cell>
          <cell r="L927" t="str">
            <v>部門1-1</v>
          </cell>
          <cell r="M927">
            <v>100102</v>
          </cell>
          <cell r="N927" t="str">
            <v>一般職員</v>
          </cell>
          <cell r="O927">
            <v>500</v>
          </cell>
          <cell r="P927">
            <v>432600</v>
          </cell>
          <cell r="Q927">
            <v>432600</v>
          </cell>
          <cell r="R927">
            <v>0</v>
          </cell>
          <cell r="S927">
            <v>0</v>
          </cell>
          <cell r="T927">
            <v>0</v>
          </cell>
          <cell r="U927">
            <v>0</v>
          </cell>
          <cell r="V927">
            <v>0</v>
          </cell>
          <cell r="W927">
            <v>0</v>
          </cell>
          <cell r="X927">
            <v>0</v>
          </cell>
          <cell r="Y927">
            <v>0</v>
          </cell>
          <cell r="Z927">
            <v>432600</v>
          </cell>
          <cell r="AA927">
            <v>0</v>
          </cell>
          <cell r="AB927">
            <v>51912</v>
          </cell>
          <cell r="AC927">
            <v>0</v>
          </cell>
          <cell r="AD927">
            <v>0</v>
          </cell>
          <cell r="AE927">
            <v>0</v>
          </cell>
          <cell r="AF927">
            <v>13906</v>
          </cell>
          <cell r="AG927">
            <v>0</v>
          </cell>
          <cell r="AH927">
            <v>26663</v>
          </cell>
          <cell r="AI927">
            <v>84017</v>
          </cell>
          <cell r="AJ927">
            <v>0</v>
          </cell>
          <cell r="AK927">
            <v>29550</v>
          </cell>
          <cell r="AL927">
            <v>4125</v>
          </cell>
          <cell r="AM927">
            <v>54169.8</v>
          </cell>
          <cell r="AN927">
            <v>930</v>
          </cell>
          <cell r="AO927">
            <v>0</v>
          </cell>
          <cell r="AP927">
            <v>0</v>
          </cell>
          <cell r="AQ927">
            <v>609098</v>
          </cell>
          <cell r="AR927">
            <v>0</v>
          </cell>
          <cell r="AS927">
            <v>0</v>
          </cell>
          <cell r="AT927">
            <v>0</v>
          </cell>
          <cell r="AU927">
            <v>0</v>
          </cell>
          <cell r="AV927">
            <v>3045</v>
          </cell>
          <cell r="AW927">
            <v>5177.8230000000003</v>
          </cell>
          <cell r="AX927">
            <v>1242.5599</v>
          </cell>
        </row>
        <row r="928">
          <cell r="D928" t="str">
            <v>金澤　美佳</v>
          </cell>
          <cell r="E928">
            <v>1002</v>
          </cell>
          <cell r="F928" t="str">
            <v>政策推進部</v>
          </cell>
          <cell r="G928">
            <v>100201</v>
          </cell>
          <cell r="H928" t="str">
            <v>国際人材Ｇ</v>
          </cell>
          <cell r="I928">
            <v>1</v>
          </cell>
          <cell r="J928" t="str">
            <v>部門1</v>
          </cell>
          <cell r="K928">
            <v>1001</v>
          </cell>
          <cell r="L928" t="str">
            <v>部門1-1</v>
          </cell>
          <cell r="M928">
            <v>100102</v>
          </cell>
          <cell r="N928" t="str">
            <v>一般職員</v>
          </cell>
          <cell r="O928">
            <v>500</v>
          </cell>
          <cell r="P928">
            <v>281400</v>
          </cell>
          <cell r="Q928">
            <v>281400</v>
          </cell>
          <cell r="R928">
            <v>0</v>
          </cell>
          <cell r="S928">
            <v>0</v>
          </cell>
          <cell r="T928">
            <v>0</v>
          </cell>
          <cell r="U928">
            <v>0</v>
          </cell>
          <cell r="V928">
            <v>0</v>
          </cell>
          <cell r="W928">
            <v>0</v>
          </cell>
          <cell r="X928">
            <v>0</v>
          </cell>
          <cell r="Y928">
            <v>0</v>
          </cell>
          <cell r="Z928">
            <v>281400</v>
          </cell>
          <cell r="AA928">
            <v>0</v>
          </cell>
          <cell r="AB928">
            <v>33768</v>
          </cell>
          <cell r="AC928">
            <v>0</v>
          </cell>
          <cell r="AD928">
            <v>27000</v>
          </cell>
          <cell r="AE928">
            <v>0</v>
          </cell>
          <cell r="AF928">
            <v>15676</v>
          </cell>
          <cell r="AG928">
            <v>0</v>
          </cell>
          <cell r="AH928">
            <v>4239</v>
          </cell>
          <cell r="AI928">
            <v>8996</v>
          </cell>
          <cell r="AJ928">
            <v>0</v>
          </cell>
          <cell r="AK928">
            <v>16154</v>
          </cell>
          <cell r="AL928">
            <v>2255</v>
          </cell>
          <cell r="AM928">
            <v>35822.400000000001</v>
          </cell>
          <cell r="AN928">
            <v>615</v>
          </cell>
          <cell r="AO928">
            <v>0</v>
          </cell>
          <cell r="AP928">
            <v>0</v>
          </cell>
          <cell r="AQ928">
            <v>371079</v>
          </cell>
          <cell r="AR928">
            <v>0</v>
          </cell>
          <cell r="AS928">
            <v>0</v>
          </cell>
          <cell r="AT928">
            <v>0</v>
          </cell>
          <cell r="AU928">
            <v>0</v>
          </cell>
          <cell r="AV928">
            <v>1855</v>
          </cell>
          <cell r="AW928">
            <v>3154.5664999999999</v>
          </cell>
          <cell r="AX928">
            <v>757.00109999999995</v>
          </cell>
        </row>
        <row r="929">
          <cell r="D929" t="str">
            <v>笠井　雅紀</v>
          </cell>
          <cell r="E929">
            <v>1006</v>
          </cell>
          <cell r="F929" t="str">
            <v>東京研修センター</v>
          </cell>
          <cell r="G929">
            <v>100601</v>
          </cell>
          <cell r="H929" t="str">
            <v>ＴＫＣＧ</v>
          </cell>
          <cell r="I929">
            <v>1</v>
          </cell>
          <cell r="J929" t="str">
            <v>部門1</v>
          </cell>
          <cell r="K929">
            <v>1001</v>
          </cell>
          <cell r="L929" t="str">
            <v>部門1-1</v>
          </cell>
          <cell r="M929">
            <v>100102</v>
          </cell>
          <cell r="N929" t="str">
            <v>一般職員</v>
          </cell>
          <cell r="O929">
            <v>500</v>
          </cell>
          <cell r="P929">
            <v>276000</v>
          </cell>
          <cell r="Q929">
            <v>276000</v>
          </cell>
          <cell r="R929">
            <v>0</v>
          </cell>
          <cell r="S929">
            <v>0</v>
          </cell>
          <cell r="T929">
            <v>0</v>
          </cell>
          <cell r="U929">
            <v>0</v>
          </cell>
          <cell r="V929">
            <v>0</v>
          </cell>
          <cell r="W929">
            <v>0</v>
          </cell>
          <cell r="X929">
            <v>0</v>
          </cell>
          <cell r="Y929">
            <v>0</v>
          </cell>
          <cell r="Z929">
            <v>276000</v>
          </cell>
          <cell r="AA929">
            <v>0</v>
          </cell>
          <cell r="AB929">
            <v>36240</v>
          </cell>
          <cell r="AC929">
            <v>26000</v>
          </cell>
          <cell r="AD929">
            <v>0</v>
          </cell>
          <cell r="AE929">
            <v>0</v>
          </cell>
          <cell r="AF929">
            <v>17556</v>
          </cell>
          <cell r="AG929">
            <v>0</v>
          </cell>
          <cell r="AH929">
            <v>969</v>
          </cell>
          <cell r="AI929">
            <v>145299</v>
          </cell>
          <cell r="AJ929">
            <v>0</v>
          </cell>
          <cell r="AK929">
            <v>16154</v>
          </cell>
          <cell r="AL929">
            <v>0</v>
          </cell>
          <cell r="AM929">
            <v>35822.400000000001</v>
          </cell>
          <cell r="AN929">
            <v>615</v>
          </cell>
          <cell r="AO929">
            <v>0</v>
          </cell>
          <cell r="AP929">
            <v>0</v>
          </cell>
          <cell r="AQ929">
            <v>502064</v>
          </cell>
          <cell r="AR929">
            <v>24094</v>
          </cell>
          <cell r="AS929">
            <v>0</v>
          </cell>
          <cell r="AT929">
            <v>0</v>
          </cell>
          <cell r="AU929">
            <v>0</v>
          </cell>
          <cell r="AV929">
            <v>2510</v>
          </cell>
          <cell r="AW929">
            <v>4267.8639999999996</v>
          </cell>
          <cell r="AX929">
            <v>1024.2104999999999</v>
          </cell>
        </row>
        <row r="930">
          <cell r="D930" t="str">
            <v>矢島　肇</v>
          </cell>
          <cell r="E930">
            <v>1002</v>
          </cell>
          <cell r="F930" t="str">
            <v>派遣業務部</v>
          </cell>
          <cell r="G930">
            <v>100201</v>
          </cell>
          <cell r="H930" t="str">
            <v>派遣業務Ｇ</v>
          </cell>
          <cell r="I930">
            <v>1</v>
          </cell>
          <cell r="J930" t="str">
            <v>部門1</v>
          </cell>
          <cell r="K930">
            <v>1001</v>
          </cell>
          <cell r="L930" t="str">
            <v>部門1-1</v>
          </cell>
          <cell r="M930">
            <v>100102</v>
          </cell>
          <cell r="N930" t="str">
            <v>一般職員</v>
          </cell>
          <cell r="O930">
            <v>500</v>
          </cell>
          <cell r="P930">
            <v>400000</v>
          </cell>
          <cell r="Q930">
            <v>400000</v>
          </cell>
          <cell r="R930">
            <v>0</v>
          </cell>
          <cell r="S930">
            <v>0</v>
          </cell>
          <cell r="T930">
            <v>0</v>
          </cell>
          <cell r="U930">
            <v>0</v>
          </cell>
          <cell r="V930">
            <v>0</v>
          </cell>
          <cell r="W930">
            <v>0</v>
          </cell>
          <cell r="X930">
            <v>0</v>
          </cell>
          <cell r="Y930">
            <v>0</v>
          </cell>
          <cell r="Z930">
            <v>400000</v>
          </cell>
          <cell r="AA930">
            <v>0</v>
          </cell>
          <cell r="AB930">
            <v>0</v>
          </cell>
          <cell r="AC930">
            <v>0</v>
          </cell>
          <cell r="AD930">
            <v>0</v>
          </cell>
          <cell r="AE930">
            <v>0</v>
          </cell>
          <cell r="AF930">
            <v>25400</v>
          </cell>
          <cell r="AG930">
            <v>0</v>
          </cell>
          <cell r="AH930">
            <v>0</v>
          </cell>
          <cell r="AI930">
            <v>25542</v>
          </cell>
          <cell r="AJ930">
            <v>0</v>
          </cell>
          <cell r="AK930">
            <v>17336</v>
          </cell>
          <cell r="AL930">
            <v>2420</v>
          </cell>
          <cell r="AM930">
            <v>38443.599999999999</v>
          </cell>
          <cell r="AN930">
            <v>660</v>
          </cell>
          <cell r="AO930">
            <v>0</v>
          </cell>
          <cell r="AP930">
            <v>0</v>
          </cell>
          <cell r="AQ930">
            <v>450942</v>
          </cell>
          <cell r="AR930">
            <v>0</v>
          </cell>
          <cell r="AS930">
            <v>0</v>
          </cell>
          <cell r="AT930">
            <v>0</v>
          </cell>
          <cell r="AU930">
            <v>0</v>
          </cell>
          <cell r="AV930">
            <v>2254</v>
          </cell>
          <cell r="AW930">
            <v>3833.7170000000001</v>
          </cell>
          <cell r="AX930">
            <v>919.92160000000001</v>
          </cell>
        </row>
        <row r="931">
          <cell r="D931" t="str">
            <v>池田　慎吾</v>
          </cell>
          <cell r="E931">
            <v>1002</v>
          </cell>
          <cell r="F931" t="str">
            <v>政策推進部</v>
          </cell>
          <cell r="G931">
            <v>100201</v>
          </cell>
          <cell r="H931" t="str">
            <v>国際人材Ｇ</v>
          </cell>
          <cell r="I931">
            <v>1</v>
          </cell>
          <cell r="J931" t="str">
            <v>部門1</v>
          </cell>
          <cell r="K931">
            <v>1001</v>
          </cell>
          <cell r="L931" t="str">
            <v>部門1-1</v>
          </cell>
          <cell r="M931">
            <v>100102</v>
          </cell>
          <cell r="N931" t="str">
            <v>一般職員</v>
          </cell>
          <cell r="O931">
            <v>300</v>
          </cell>
          <cell r="P931">
            <v>362400</v>
          </cell>
          <cell r="Q931">
            <v>362400</v>
          </cell>
          <cell r="R931">
            <v>0</v>
          </cell>
          <cell r="S931">
            <v>0</v>
          </cell>
          <cell r="T931">
            <v>0</v>
          </cell>
          <cell r="U931">
            <v>0</v>
          </cell>
          <cell r="V931">
            <v>0</v>
          </cell>
          <cell r="W931">
            <v>0</v>
          </cell>
          <cell r="X931">
            <v>0</v>
          </cell>
          <cell r="Y931">
            <v>0</v>
          </cell>
          <cell r="Z931">
            <v>362400</v>
          </cell>
          <cell r="AA931">
            <v>45000</v>
          </cell>
          <cell r="AB931">
            <v>52008</v>
          </cell>
          <cell r="AC931">
            <v>26000</v>
          </cell>
          <cell r="AD931">
            <v>0</v>
          </cell>
          <cell r="AE931">
            <v>0</v>
          </cell>
          <cell r="AF931">
            <v>13673</v>
          </cell>
          <cell r="AG931">
            <v>0</v>
          </cell>
          <cell r="AH931">
            <v>22937</v>
          </cell>
          <cell r="AI931">
            <v>0</v>
          </cell>
          <cell r="AJ931">
            <v>0</v>
          </cell>
          <cell r="AK931">
            <v>20882</v>
          </cell>
          <cell r="AL931">
            <v>2915</v>
          </cell>
          <cell r="AM931">
            <v>46306.2</v>
          </cell>
          <cell r="AN931">
            <v>795</v>
          </cell>
          <cell r="AO931">
            <v>0</v>
          </cell>
          <cell r="AP931">
            <v>0</v>
          </cell>
          <cell r="AQ931">
            <v>522018</v>
          </cell>
          <cell r="AR931">
            <v>0</v>
          </cell>
          <cell r="AS931">
            <v>0</v>
          </cell>
          <cell r="AT931">
            <v>0</v>
          </cell>
          <cell r="AU931">
            <v>0</v>
          </cell>
          <cell r="AV931">
            <v>2610</v>
          </cell>
          <cell r="AW931">
            <v>4437.2430000000004</v>
          </cell>
          <cell r="AX931">
            <v>1064.9167</v>
          </cell>
        </row>
        <row r="932">
          <cell r="D932" t="str">
            <v>西牧　義人</v>
          </cell>
          <cell r="E932">
            <v>1002</v>
          </cell>
          <cell r="F932" t="str">
            <v>派遣業務部</v>
          </cell>
          <cell r="G932">
            <v>100201</v>
          </cell>
          <cell r="H932" t="str">
            <v>派遣業務Ｇ</v>
          </cell>
          <cell r="I932">
            <v>1</v>
          </cell>
          <cell r="J932" t="str">
            <v>部門1</v>
          </cell>
          <cell r="K932">
            <v>1001</v>
          </cell>
          <cell r="L932" t="str">
            <v>部門1-1</v>
          </cell>
          <cell r="M932">
            <v>100102</v>
          </cell>
          <cell r="N932" t="str">
            <v>一般職員</v>
          </cell>
          <cell r="O932">
            <v>500</v>
          </cell>
          <cell r="P932">
            <v>299800</v>
          </cell>
          <cell r="Q932">
            <v>299800</v>
          </cell>
          <cell r="R932">
            <v>0</v>
          </cell>
          <cell r="S932">
            <v>0</v>
          </cell>
          <cell r="T932">
            <v>0</v>
          </cell>
          <cell r="U932">
            <v>0</v>
          </cell>
          <cell r="V932">
            <v>0</v>
          </cell>
          <cell r="W932">
            <v>0</v>
          </cell>
          <cell r="X932">
            <v>0</v>
          </cell>
          <cell r="Y932">
            <v>0</v>
          </cell>
          <cell r="Z932">
            <v>299800</v>
          </cell>
          <cell r="AA932">
            <v>0</v>
          </cell>
          <cell r="AB932">
            <v>39096</v>
          </cell>
          <cell r="AC932">
            <v>26000</v>
          </cell>
          <cell r="AD932">
            <v>0</v>
          </cell>
          <cell r="AE932">
            <v>0</v>
          </cell>
          <cell r="AF932">
            <v>15076</v>
          </cell>
          <cell r="AG932">
            <v>0</v>
          </cell>
          <cell r="AH932">
            <v>144</v>
          </cell>
          <cell r="AI932">
            <v>133164</v>
          </cell>
          <cell r="AJ932">
            <v>0</v>
          </cell>
          <cell r="AK932">
            <v>19700</v>
          </cell>
          <cell r="AL932">
            <v>0</v>
          </cell>
          <cell r="AM932">
            <v>43685</v>
          </cell>
          <cell r="AN932">
            <v>750</v>
          </cell>
          <cell r="AO932">
            <v>0</v>
          </cell>
          <cell r="AP932">
            <v>0</v>
          </cell>
          <cell r="AQ932">
            <v>513280</v>
          </cell>
          <cell r="AR932">
            <v>21231</v>
          </cell>
          <cell r="AS932">
            <v>0</v>
          </cell>
          <cell r="AT932">
            <v>0</v>
          </cell>
          <cell r="AU932">
            <v>0</v>
          </cell>
          <cell r="AV932">
            <v>2566</v>
          </cell>
          <cell r="AW932">
            <v>4363.28</v>
          </cell>
          <cell r="AX932">
            <v>1047.0912000000001</v>
          </cell>
        </row>
        <row r="933">
          <cell r="D933" t="str">
            <v>武田　貞生</v>
          </cell>
          <cell r="E933">
            <v>1001</v>
          </cell>
          <cell r="F933" t="str">
            <v>役員他</v>
          </cell>
          <cell r="G933">
            <v>100101</v>
          </cell>
          <cell r="H933" t="str">
            <v>役員</v>
          </cell>
          <cell r="I933">
            <v>1</v>
          </cell>
          <cell r="J933" t="str">
            <v>部門1</v>
          </cell>
          <cell r="K933">
            <v>1001</v>
          </cell>
          <cell r="L933" t="str">
            <v>部門1-1</v>
          </cell>
          <cell r="M933">
            <v>100101</v>
          </cell>
          <cell r="N933" t="str">
            <v>役員</v>
          </cell>
          <cell r="O933">
            <v>100</v>
          </cell>
          <cell r="P933">
            <v>0</v>
          </cell>
          <cell r="Q933">
            <v>820000</v>
          </cell>
          <cell r="R933">
            <v>0</v>
          </cell>
          <cell r="S933">
            <v>0</v>
          </cell>
          <cell r="T933">
            <v>0</v>
          </cell>
          <cell r="U933">
            <v>0</v>
          </cell>
          <cell r="V933">
            <v>0</v>
          </cell>
          <cell r="W933">
            <v>0</v>
          </cell>
          <cell r="X933">
            <v>0</v>
          </cell>
          <cell r="Y933">
            <v>0</v>
          </cell>
          <cell r="Z933">
            <v>820000</v>
          </cell>
          <cell r="AA933">
            <v>0</v>
          </cell>
          <cell r="AB933">
            <v>0</v>
          </cell>
          <cell r="AC933">
            <v>0</v>
          </cell>
          <cell r="AD933">
            <v>0</v>
          </cell>
          <cell r="AE933">
            <v>0</v>
          </cell>
          <cell r="AF933">
            <v>17640</v>
          </cell>
          <cell r="AG933">
            <v>0</v>
          </cell>
          <cell r="AH933">
            <v>0</v>
          </cell>
          <cell r="AI933">
            <v>0</v>
          </cell>
          <cell r="AJ933">
            <v>0</v>
          </cell>
          <cell r="AK933">
            <v>38612</v>
          </cell>
          <cell r="AL933">
            <v>5390</v>
          </cell>
          <cell r="AM933">
            <v>54169.8</v>
          </cell>
          <cell r="AN933">
            <v>930</v>
          </cell>
          <cell r="AO933">
            <v>0</v>
          </cell>
          <cell r="AP933">
            <v>0</v>
          </cell>
          <cell r="AQ933">
            <v>985240</v>
          </cell>
          <cell r="AR933">
            <v>0</v>
          </cell>
          <cell r="AS933">
            <v>0</v>
          </cell>
          <cell r="AT933">
            <v>0</v>
          </cell>
          <cell r="AU933">
            <v>0</v>
          </cell>
          <cell r="AV933">
            <v>0</v>
          </cell>
          <cell r="AW933">
            <v>0</v>
          </cell>
          <cell r="AX933">
            <v>0</v>
          </cell>
        </row>
        <row r="934">
          <cell r="D934" t="str">
            <v>有賀　佑樹</v>
          </cell>
          <cell r="E934">
            <v>1001</v>
          </cell>
          <cell r="F934" t="str">
            <v>産業推進部</v>
          </cell>
          <cell r="G934">
            <v>100102</v>
          </cell>
          <cell r="H934" t="str">
            <v>ＥＰＡＧ</v>
          </cell>
          <cell r="I934">
            <v>1</v>
          </cell>
          <cell r="J934" t="str">
            <v>部門1</v>
          </cell>
          <cell r="K934">
            <v>1001</v>
          </cell>
          <cell r="L934" t="str">
            <v>部門1-1</v>
          </cell>
          <cell r="M934">
            <v>100102</v>
          </cell>
          <cell r="N934" t="str">
            <v>一般職員</v>
          </cell>
          <cell r="O934">
            <v>500</v>
          </cell>
          <cell r="P934">
            <v>224700</v>
          </cell>
          <cell r="Q934">
            <v>224700</v>
          </cell>
          <cell r="R934">
            <v>0</v>
          </cell>
          <cell r="S934">
            <v>0</v>
          </cell>
          <cell r="T934">
            <v>0</v>
          </cell>
          <cell r="U934">
            <v>0</v>
          </cell>
          <cell r="V934">
            <v>0</v>
          </cell>
          <cell r="W934">
            <v>0</v>
          </cell>
          <cell r="X934">
            <v>0</v>
          </cell>
          <cell r="Y934">
            <v>0</v>
          </cell>
          <cell r="Z934">
            <v>224700</v>
          </cell>
          <cell r="AA934">
            <v>0</v>
          </cell>
          <cell r="AB934">
            <v>26964</v>
          </cell>
          <cell r="AC934">
            <v>0</v>
          </cell>
          <cell r="AD934">
            <v>27000</v>
          </cell>
          <cell r="AE934">
            <v>0</v>
          </cell>
          <cell r="AF934">
            <v>23096</v>
          </cell>
          <cell r="AG934">
            <v>0</v>
          </cell>
          <cell r="AH934">
            <v>0</v>
          </cell>
          <cell r="AI934">
            <v>7157</v>
          </cell>
          <cell r="AJ934">
            <v>0</v>
          </cell>
          <cell r="AK934">
            <v>14972</v>
          </cell>
          <cell r="AL934">
            <v>0</v>
          </cell>
          <cell r="AM934">
            <v>33201.199999999997</v>
          </cell>
          <cell r="AN934">
            <v>570</v>
          </cell>
          <cell r="AO934">
            <v>0</v>
          </cell>
          <cell r="AP934">
            <v>0</v>
          </cell>
          <cell r="AQ934">
            <v>308917</v>
          </cell>
          <cell r="AR934">
            <v>0</v>
          </cell>
          <cell r="AS934">
            <v>0</v>
          </cell>
          <cell r="AT934">
            <v>0</v>
          </cell>
          <cell r="AU934">
            <v>0</v>
          </cell>
          <cell r="AV934">
            <v>1544</v>
          </cell>
          <cell r="AW934">
            <v>2626.3795</v>
          </cell>
          <cell r="AX934">
            <v>630.19060000000002</v>
          </cell>
        </row>
        <row r="935">
          <cell r="D935" t="str">
            <v>岡　麻美</v>
          </cell>
          <cell r="E935">
            <v>1006</v>
          </cell>
          <cell r="F935" t="str">
            <v>東京研修センター</v>
          </cell>
          <cell r="G935">
            <v>100601</v>
          </cell>
          <cell r="H935" t="str">
            <v>ＴＫＣＧ</v>
          </cell>
          <cell r="I935">
            <v>1</v>
          </cell>
          <cell r="J935" t="str">
            <v>部門1</v>
          </cell>
          <cell r="K935">
            <v>1001</v>
          </cell>
          <cell r="L935" t="str">
            <v>部門1-1</v>
          </cell>
          <cell r="M935">
            <v>100102</v>
          </cell>
          <cell r="N935" t="str">
            <v>一般職員</v>
          </cell>
          <cell r="O935">
            <v>500</v>
          </cell>
          <cell r="P935">
            <v>199900</v>
          </cell>
          <cell r="Q935">
            <v>199900</v>
          </cell>
          <cell r="R935">
            <v>0</v>
          </cell>
          <cell r="S935">
            <v>0</v>
          </cell>
          <cell r="T935">
            <v>0</v>
          </cell>
          <cell r="U935">
            <v>0</v>
          </cell>
          <cell r="V935">
            <v>0</v>
          </cell>
          <cell r="W935">
            <v>0</v>
          </cell>
          <cell r="X935">
            <v>0</v>
          </cell>
          <cell r="Y935">
            <v>0</v>
          </cell>
          <cell r="Z935">
            <v>199900</v>
          </cell>
          <cell r="AA935">
            <v>0</v>
          </cell>
          <cell r="AB935">
            <v>23988</v>
          </cell>
          <cell r="AC935">
            <v>0</v>
          </cell>
          <cell r="AD935">
            <v>27000</v>
          </cell>
          <cell r="AE935">
            <v>0</v>
          </cell>
          <cell r="AF935">
            <v>5625</v>
          </cell>
          <cell r="AG935">
            <v>0</v>
          </cell>
          <cell r="AH935">
            <v>0</v>
          </cell>
          <cell r="AI935">
            <v>121874</v>
          </cell>
          <cell r="AJ935">
            <v>0</v>
          </cell>
          <cell r="AK935">
            <v>10244</v>
          </cell>
          <cell r="AL935">
            <v>0</v>
          </cell>
          <cell r="AM935">
            <v>22716.400000000001</v>
          </cell>
          <cell r="AN935">
            <v>390</v>
          </cell>
          <cell r="AO935">
            <v>0</v>
          </cell>
          <cell r="AP935">
            <v>0</v>
          </cell>
          <cell r="AQ935">
            <v>378387</v>
          </cell>
          <cell r="AR935">
            <v>20801</v>
          </cell>
          <cell r="AS935">
            <v>0</v>
          </cell>
          <cell r="AT935">
            <v>0</v>
          </cell>
          <cell r="AU935">
            <v>0</v>
          </cell>
          <cell r="AV935">
            <v>1891</v>
          </cell>
          <cell r="AW935">
            <v>3217.2244999999998</v>
          </cell>
          <cell r="AX935">
            <v>771.90940000000001</v>
          </cell>
        </row>
        <row r="936">
          <cell r="D936" t="str">
            <v>鎌田　貴大</v>
          </cell>
          <cell r="E936">
            <v>1007</v>
          </cell>
          <cell r="F936" t="str">
            <v>関西研修センター</v>
          </cell>
          <cell r="G936">
            <v>100701</v>
          </cell>
          <cell r="H936" t="str">
            <v>ＫＫＣＧ</v>
          </cell>
          <cell r="I936">
            <v>1</v>
          </cell>
          <cell r="J936" t="str">
            <v>部門1</v>
          </cell>
          <cell r="K936">
            <v>1001</v>
          </cell>
          <cell r="L936" t="str">
            <v>部門1-1</v>
          </cell>
          <cell r="M936">
            <v>100102</v>
          </cell>
          <cell r="N936" t="str">
            <v>一般職員</v>
          </cell>
          <cell r="O936">
            <v>500</v>
          </cell>
          <cell r="P936">
            <v>199900</v>
          </cell>
          <cell r="Q936">
            <v>199900</v>
          </cell>
          <cell r="R936">
            <v>0</v>
          </cell>
          <cell r="S936">
            <v>0</v>
          </cell>
          <cell r="T936">
            <v>0</v>
          </cell>
          <cell r="U936">
            <v>0</v>
          </cell>
          <cell r="V936">
            <v>0</v>
          </cell>
          <cell r="W936">
            <v>0</v>
          </cell>
          <cell r="X936">
            <v>0</v>
          </cell>
          <cell r="Y936">
            <v>0</v>
          </cell>
          <cell r="Z936">
            <v>199900</v>
          </cell>
          <cell r="AA936">
            <v>0</v>
          </cell>
          <cell r="AB936">
            <v>23988</v>
          </cell>
          <cell r="AC936">
            <v>0</v>
          </cell>
          <cell r="AD936">
            <v>27000</v>
          </cell>
          <cell r="AE936">
            <v>0</v>
          </cell>
          <cell r="AF936">
            <v>0</v>
          </cell>
          <cell r="AG936">
            <v>0</v>
          </cell>
          <cell r="AH936">
            <v>0</v>
          </cell>
          <cell r="AI936">
            <v>70556</v>
          </cell>
          <cell r="AJ936">
            <v>-11145</v>
          </cell>
          <cell r="AK936">
            <v>10244</v>
          </cell>
          <cell r="AL936">
            <v>0</v>
          </cell>
          <cell r="AM936">
            <v>22716.400000000001</v>
          </cell>
          <cell r="AN936">
            <v>390</v>
          </cell>
          <cell r="AO936">
            <v>0</v>
          </cell>
          <cell r="AP936">
            <v>0</v>
          </cell>
          <cell r="AQ936">
            <v>310299</v>
          </cell>
          <cell r="AR936">
            <v>6064</v>
          </cell>
          <cell r="AS936">
            <v>0</v>
          </cell>
          <cell r="AT936">
            <v>0</v>
          </cell>
          <cell r="AU936">
            <v>0</v>
          </cell>
          <cell r="AV936">
            <v>1551</v>
          </cell>
          <cell r="AW936">
            <v>2638.0365000000002</v>
          </cell>
          <cell r="AX936">
            <v>633.00990000000002</v>
          </cell>
        </row>
        <row r="937">
          <cell r="D937" t="str">
            <v>本間　友佳</v>
          </cell>
          <cell r="E937">
            <v>1006</v>
          </cell>
          <cell r="F937" t="str">
            <v>東京研修センター</v>
          </cell>
          <cell r="G937">
            <v>100601</v>
          </cell>
          <cell r="H937" t="str">
            <v>ＴＫＣＧ</v>
          </cell>
          <cell r="I937">
            <v>1</v>
          </cell>
          <cell r="J937" t="str">
            <v>部門1</v>
          </cell>
          <cell r="K937">
            <v>1001</v>
          </cell>
          <cell r="L937" t="str">
            <v>部門1-1</v>
          </cell>
          <cell r="M937">
            <v>100102</v>
          </cell>
          <cell r="N937" t="str">
            <v>一般職員</v>
          </cell>
          <cell r="O937">
            <v>500</v>
          </cell>
          <cell r="P937">
            <v>215200</v>
          </cell>
          <cell r="Q937">
            <v>215200</v>
          </cell>
          <cell r="R937">
            <v>0</v>
          </cell>
          <cell r="S937">
            <v>0</v>
          </cell>
          <cell r="T937">
            <v>0</v>
          </cell>
          <cell r="U937">
            <v>0</v>
          </cell>
          <cell r="V937">
            <v>0</v>
          </cell>
          <cell r="W937">
            <v>0</v>
          </cell>
          <cell r="X937">
            <v>0</v>
          </cell>
          <cell r="Y937">
            <v>0</v>
          </cell>
          <cell r="Z937">
            <v>215200</v>
          </cell>
          <cell r="AA937">
            <v>0</v>
          </cell>
          <cell r="AB937">
            <v>25824</v>
          </cell>
          <cell r="AC937">
            <v>0</v>
          </cell>
          <cell r="AD937">
            <v>27000</v>
          </cell>
          <cell r="AE937">
            <v>0</v>
          </cell>
          <cell r="AF937">
            <v>3876</v>
          </cell>
          <cell r="AG937">
            <v>0</v>
          </cell>
          <cell r="AH937">
            <v>0</v>
          </cell>
          <cell r="AI937">
            <v>150840</v>
          </cell>
          <cell r="AJ937">
            <v>0</v>
          </cell>
          <cell r="AK937">
            <v>11032</v>
          </cell>
          <cell r="AL937">
            <v>0</v>
          </cell>
          <cell r="AM937">
            <v>24464.2</v>
          </cell>
          <cell r="AN937">
            <v>420</v>
          </cell>
          <cell r="AO937">
            <v>0</v>
          </cell>
          <cell r="AP937">
            <v>0</v>
          </cell>
          <cell r="AQ937">
            <v>422740</v>
          </cell>
          <cell r="AR937">
            <v>25020</v>
          </cell>
          <cell r="AS937">
            <v>1020</v>
          </cell>
          <cell r="AT937">
            <v>1040</v>
          </cell>
          <cell r="AU937">
            <v>1120</v>
          </cell>
          <cell r="AV937">
            <v>2113</v>
          </cell>
          <cell r="AW937">
            <v>3593.99</v>
          </cell>
          <cell r="AX937">
            <v>862.38959999999997</v>
          </cell>
        </row>
        <row r="938">
          <cell r="D938" t="str">
            <v>杉田　哲也</v>
          </cell>
          <cell r="E938">
            <v>1001</v>
          </cell>
          <cell r="F938" t="str">
            <v>産業推進部</v>
          </cell>
          <cell r="G938">
            <v>100101</v>
          </cell>
          <cell r="H938" t="str">
            <v>産業国際化・インフラＧ</v>
          </cell>
          <cell r="I938">
            <v>1</v>
          </cell>
          <cell r="J938" t="str">
            <v>部門1</v>
          </cell>
          <cell r="K938">
            <v>1001</v>
          </cell>
          <cell r="L938" t="str">
            <v>部門1-1</v>
          </cell>
          <cell r="M938">
            <v>100102</v>
          </cell>
          <cell r="N938" t="str">
            <v>一般職員</v>
          </cell>
          <cell r="O938">
            <v>300</v>
          </cell>
          <cell r="P938">
            <v>371700</v>
          </cell>
          <cell r="Q938">
            <v>371700</v>
          </cell>
          <cell r="R938">
            <v>0</v>
          </cell>
          <cell r="S938">
            <v>0</v>
          </cell>
          <cell r="T938">
            <v>0</v>
          </cell>
          <cell r="U938">
            <v>0</v>
          </cell>
          <cell r="V938">
            <v>0</v>
          </cell>
          <cell r="W938">
            <v>0</v>
          </cell>
          <cell r="X938">
            <v>0</v>
          </cell>
          <cell r="Y938">
            <v>0</v>
          </cell>
          <cell r="Z938">
            <v>371700</v>
          </cell>
          <cell r="AA938">
            <v>75000</v>
          </cell>
          <cell r="AB938">
            <v>57324</v>
          </cell>
          <cell r="AC938">
            <v>31000</v>
          </cell>
          <cell r="AD938">
            <v>27000</v>
          </cell>
          <cell r="AE938">
            <v>0</v>
          </cell>
          <cell r="AF938">
            <v>12065</v>
          </cell>
          <cell r="AG938">
            <v>0</v>
          </cell>
          <cell r="AH938">
            <v>0</v>
          </cell>
          <cell r="AI938">
            <v>0</v>
          </cell>
          <cell r="AJ938">
            <v>0</v>
          </cell>
          <cell r="AK938">
            <v>26792</v>
          </cell>
          <cell r="AL938">
            <v>3740</v>
          </cell>
          <cell r="AM938">
            <v>54169.8</v>
          </cell>
          <cell r="AN938">
            <v>930</v>
          </cell>
          <cell r="AO938">
            <v>0</v>
          </cell>
          <cell r="AP938">
            <v>0</v>
          </cell>
          <cell r="AQ938">
            <v>574089</v>
          </cell>
          <cell r="AR938">
            <v>0</v>
          </cell>
          <cell r="AS938">
            <v>0</v>
          </cell>
          <cell r="AT938">
            <v>0</v>
          </cell>
          <cell r="AU938">
            <v>0</v>
          </cell>
          <cell r="AV938">
            <v>2870</v>
          </cell>
          <cell r="AW938">
            <v>4880.2015000000001</v>
          </cell>
          <cell r="AX938">
            <v>1171.1415</v>
          </cell>
        </row>
        <row r="939">
          <cell r="D939" t="str">
            <v>古田　淳</v>
          </cell>
          <cell r="E939">
            <v>1002</v>
          </cell>
          <cell r="F939" t="str">
            <v>政策推進部</v>
          </cell>
          <cell r="G939">
            <v>100202</v>
          </cell>
          <cell r="H939" t="str">
            <v>政策受託Ｇ</v>
          </cell>
          <cell r="I939">
            <v>1</v>
          </cell>
          <cell r="J939" t="str">
            <v>部門1</v>
          </cell>
          <cell r="K939">
            <v>1001</v>
          </cell>
          <cell r="L939" t="str">
            <v>部門1-1</v>
          </cell>
          <cell r="M939">
            <v>100102</v>
          </cell>
          <cell r="N939" t="str">
            <v>一般職員</v>
          </cell>
          <cell r="O939">
            <v>500</v>
          </cell>
          <cell r="P939">
            <v>315600</v>
          </cell>
          <cell r="Q939">
            <v>315600</v>
          </cell>
          <cell r="R939">
            <v>0</v>
          </cell>
          <cell r="S939">
            <v>0</v>
          </cell>
          <cell r="T939">
            <v>0</v>
          </cell>
          <cell r="U939">
            <v>0</v>
          </cell>
          <cell r="V939">
            <v>0</v>
          </cell>
          <cell r="W939">
            <v>0</v>
          </cell>
          <cell r="X939">
            <v>0</v>
          </cell>
          <cell r="Y939">
            <v>0</v>
          </cell>
          <cell r="Z939">
            <v>315600</v>
          </cell>
          <cell r="AA939">
            <v>0</v>
          </cell>
          <cell r="AB939">
            <v>37872</v>
          </cell>
          <cell r="AC939">
            <v>0</v>
          </cell>
          <cell r="AD939">
            <v>0</v>
          </cell>
          <cell r="AE939">
            <v>0</v>
          </cell>
          <cell r="AF939">
            <v>11700</v>
          </cell>
          <cell r="AG939">
            <v>0</v>
          </cell>
          <cell r="AH939">
            <v>0</v>
          </cell>
          <cell r="AI939">
            <v>37943</v>
          </cell>
          <cell r="AJ939">
            <v>0</v>
          </cell>
          <cell r="AK939">
            <v>14184</v>
          </cell>
          <cell r="AL939">
            <v>1980</v>
          </cell>
          <cell r="AM939">
            <v>31453.4</v>
          </cell>
          <cell r="AN939">
            <v>540</v>
          </cell>
          <cell r="AO939">
            <v>0</v>
          </cell>
          <cell r="AP939">
            <v>0</v>
          </cell>
          <cell r="AQ939">
            <v>403115</v>
          </cell>
          <cell r="AR939">
            <v>0</v>
          </cell>
          <cell r="AS939">
            <v>0</v>
          </cell>
          <cell r="AT939">
            <v>0</v>
          </cell>
          <cell r="AU939">
            <v>0</v>
          </cell>
          <cell r="AV939">
            <v>2015</v>
          </cell>
          <cell r="AW939">
            <v>3427.0524999999998</v>
          </cell>
          <cell r="AX939">
            <v>822.3546</v>
          </cell>
        </row>
        <row r="940">
          <cell r="D940" t="str">
            <v>内野　麻衣子</v>
          </cell>
          <cell r="E940">
            <v>1008</v>
          </cell>
          <cell r="F940" t="str">
            <v>HIDA総合研究所</v>
          </cell>
          <cell r="G940">
            <v>100801</v>
          </cell>
          <cell r="H940" t="str">
            <v>調査企画Ｇ</v>
          </cell>
          <cell r="I940">
            <v>1</v>
          </cell>
          <cell r="J940" t="str">
            <v>部門1</v>
          </cell>
          <cell r="K940">
            <v>1001</v>
          </cell>
          <cell r="L940" t="str">
            <v>部門1-1</v>
          </cell>
          <cell r="M940">
            <v>100102</v>
          </cell>
          <cell r="N940" t="str">
            <v>一般職員</v>
          </cell>
          <cell r="O940">
            <v>500</v>
          </cell>
          <cell r="P940">
            <v>273800</v>
          </cell>
          <cell r="Q940">
            <v>273800</v>
          </cell>
          <cell r="R940">
            <v>0</v>
          </cell>
          <cell r="S940">
            <v>0</v>
          </cell>
          <cell r="T940">
            <v>0</v>
          </cell>
          <cell r="U940">
            <v>0</v>
          </cell>
          <cell r="V940">
            <v>0</v>
          </cell>
          <cell r="W940">
            <v>0</v>
          </cell>
          <cell r="X940">
            <v>0</v>
          </cell>
          <cell r="Y940">
            <v>0</v>
          </cell>
          <cell r="Z940">
            <v>273800</v>
          </cell>
          <cell r="AA940">
            <v>0</v>
          </cell>
          <cell r="AB940">
            <v>32856</v>
          </cell>
          <cell r="AC940">
            <v>0</v>
          </cell>
          <cell r="AD940">
            <v>0</v>
          </cell>
          <cell r="AE940">
            <v>0</v>
          </cell>
          <cell r="AF940">
            <v>14211</v>
          </cell>
          <cell r="AG940">
            <v>0</v>
          </cell>
          <cell r="AH940">
            <v>0</v>
          </cell>
          <cell r="AI940">
            <v>77317</v>
          </cell>
          <cell r="AJ940">
            <v>0</v>
          </cell>
          <cell r="AK940">
            <v>14184</v>
          </cell>
          <cell r="AL940">
            <v>0</v>
          </cell>
          <cell r="AM940">
            <v>31453.4</v>
          </cell>
          <cell r="AN940">
            <v>540</v>
          </cell>
          <cell r="AO940">
            <v>0</v>
          </cell>
          <cell r="AP940">
            <v>0</v>
          </cell>
          <cell r="AQ940">
            <v>398184</v>
          </cell>
          <cell r="AR940">
            <v>7482</v>
          </cell>
          <cell r="AS940">
            <v>0</v>
          </cell>
          <cell r="AT940">
            <v>0</v>
          </cell>
          <cell r="AU940">
            <v>0</v>
          </cell>
          <cell r="AV940">
            <v>1990</v>
          </cell>
          <cell r="AW940">
            <v>3385.4839999999999</v>
          </cell>
          <cell r="AX940">
            <v>812.2953</v>
          </cell>
        </row>
        <row r="941">
          <cell r="D941" t="str">
            <v>田中　道代</v>
          </cell>
          <cell r="E941">
            <v>1002</v>
          </cell>
          <cell r="F941" t="str">
            <v>政策推進部</v>
          </cell>
          <cell r="G941">
            <v>100201</v>
          </cell>
          <cell r="H941" t="str">
            <v>国際人材Ｇ</v>
          </cell>
          <cell r="I941">
            <v>1</v>
          </cell>
          <cell r="J941" t="str">
            <v>部門1</v>
          </cell>
          <cell r="K941">
            <v>1001</v>
          </cell>
          <cell r="L941" t="str">
            <v>部門1-1</v>
          </cell>
          <cell r="M941">
            <v>100102</v>
          </cell>
          <cell r="N941" t="str">
            <v>一般職員</v>
          </cell>
          <cell r="O941">
            <v>500</v>
          </cell>
          <cell r="P941">
            <v>315600</v>
          </cell>
          <cell r="Q941">
            <v>315600</v>
          </cell>
          <cell r="R941">
            <v>0</v>
          </cell>
          <cell r="S941">
            <v>0</v>
          </cell>
          <cell r="T941">
            <v>0</v>
          </cell>
          <cell r="U941">
            <v>0</v>
          </cell>
          <cell r="V941">
            <v>0</v>
          </cell>
          <cell r="W941">
            <v>0</v>
          </cell>
          <cell r="X941">
            <v>0</v>
          </cell>
          <cell r="Y941">
            <v>0</v>
          </cell>
          <cell r="Z941">
            <v>315600</v>
          </cell>
          <cell r="AA941">
            <v>0</v>
          </cell>
          <cell r="AB941">
            <v>37872</v>
          </cell>
          <cell r="AC941">
            <v>0</v>
          </cell>
          <cell r="AD941">
            <v>0</v>
          </cell>
          <cell r="AE941">
            <v>0</v>
          </cell>
          <cell r="AF941">
            <v>9538</v>
          </cell>
          <cell r="AG941">
            <v>0</v>
          </cell>
          <cell r="AH941">
            <v>0</v>
          </cell>
          <cell r="AI941">
            <v>78860</v>
          </cell>
          <cell r="AJ941">
            <v>-17603</v>
          </cell>
          <cell r="AK941">
            <v>17336</v>
          </cell>
          <cell r="AL941">
            <v>2420</v>
          </cell>
          <cell r="AM941">
            <v>38443.599999999999</v>
          </cell>
          <cell r="AN941">
            <v>660</v>
          </cell>
          <cell r="AO941">
            <v>0</v>
          </cell>
          <cell r="AP941">
            <v>0</v>
          </cell>
          <cell r="AQ941">
            <v>424267</v>
          </cell>
          <cell r="AR941">
            <v>3052</v>
          </cell>
          <cell r="AS941">
            <v>0</v>
          </cell>
          <cell r="AT941">
            <v>0</v>
          </cell>
          <cell r="AU941">
            <v>0</v>
          </cell>
          <cell r="AV941">
            <v>2121</v>
          </cell>
          <cell r="AW941">
            <v>3606.6044999999999</v>
          </cell>
          <cell r="AX941">
            <v>865.50459999999998</v>
          </cell>
        </row>
        <row r="942">
          <cell r="D942" t="str">
            <v>小坂　由起子</v>
          </cell>
          <cell r="E942">
            <v>1006</v>
          </cell>
          <cell r="F942" t="str">
            <v>東京研修センター</v>
          </cell>
          <cell r="G942">
            <v>100601</v>
          </cell>
          <cell r="H942" t="str">
            <v>ＴＫＣＧ</v>
          </cell>
          <cell r="I942">
            <v>1</v>
          </cell>
          <cell r="J942" t="str">
            <v>部門1</v>
          </cell>
          <cell r="K942">
            <v>1001</v>
          </cell>
          <cell r="L942" t="str">
            <v>部門1-1</v>
          </cell>
          <cell r="M942">
            <v>100102</v>
          </cell>
          <cell r="N942" t="str">
            <v>一般職員</v>
          </cell>
          <cell r="O942">
            <v>500</v>
          </cell>
          <cell r="P942">
            <v>315600</v>
          </cell>
          <cell r="Q942">
            <v>315600</v>
          </cell>
          <cell r="R942">
            <v>0</v>
          </cell>
          <cell r="S942">
            <v>0</v>
          </cell>
          <cell r="T942">
            <v>0</v>
          </cell>
          <cell r="U942">
            <v>0</v>
          </cell>
          <cell r="V942">
            <v>0</v>
          </cell>
          <cell r="W942">
            <v>0</v>
          </cell>
          <cell r="X942">
            <v>0</v>
          </cell>
          <cell r="Y942">
            <v>0</v>
          </cell>
          <cell r="Z942">
            <v>315600</v>
          </cell>
          <cell r="AA942">
            <v>0</v>
          </cell>
          <cell r="AB942">
            <v>37872</v>
          </cell>
          <cell r="AC942">
            <v>0</v>
          </cell>
          <cell r="AD942">
            <v>0</v>
          </cell>
          <cell r="AE942">
            <v>0</v>
          </cell>
          <cell r="AF942">
            <v>27857</v>
          </cell>
          <cell r="AG942">
            <v>0</v>
          </cell>
          <cell r="AH942">
            <v>0</v>
          </cell>
          <cell r="AI942">
            <v>247747</v>
          </cell>
          <cell r="AJ942">
            <v>0</v>
          </cell>
          <cell r="AK942">
            <v>14972</v>
          </cell>
          <cell r="AL942">
            <v>2090</v>
          </cell>
          <cell r="AM942">
            <v>33201.199999999997</v>
          </cell>
          <cell r="AN942">
            <v>570</v>
          </cell>
          <cell r="AO942">
            <v>0</v>
          </cell>
          <cell r="AP942">
            <v>0</v>
          </cell>
          <cell r="AQ942">
            <v>629076</v>
          </cell>
          <cell r="AR942">
            <v>42440</v>
          </cell>
          <cell r="AS942">
            <v>7220</v>
          </cell>
          <cell r="AT942">
            <v>0</v>
          </cell>
          <cell r="AU942">
            <v>0</v>
          </cell>
          <cell r="AV942">
            <v>3145</v>
          </cell>
          <cell r="AW942">
            <v>5347.5259999999998</v>
          </cell>
          <cell r="AX942">
            <v>1283.3150000000001</v>
          </cell>
        </row>
        <row r="943">
          <cell r="D943" t="str">
            <v>榎本　伸一</v>
          </cell>
          <cell r="E943">
            <v>1001</v>
          </cell>
          <cell r="F943" t="str">
            <v>産業推進部</v>
          </cell>
          <cell r="G943">
            <v>100102</v>
          </cell>
          <cell r="H943" t="str">
            <v>ＥＰＡＧ</v>
          </cell>
          <cell r="I943">
            <v>1</v>
          </cell>
          <cell r="J943" t="str">
            <v>部門1</v>
          </cell>
          <cell r="K943">
            <v>1001</v>
          </cell>
          <cell r="L943" t="str">
            <v>部門1-1</v>
          </cell>
          <cell r="M943">
            <v>100102</v>
          </cell>
          <cell r="N943" t="str">
            <v>一般職員</v>
          </cell>
          <cell r="O943">
            <v>500</v>
          </cell>
          <cell r="P943">
            <v>315600</v>
          </cell>
          <cell r="Q943">
            <v>315600</v>
          </cell>
          <cell r="R943">
            <v>0</v>
          </cell>
          <cell r="S943">
            <v>0</v>
          </cell>
          <cell r="T943">
            <v>0</v>
          </cell>
          <cell r="U943">
            <v>0</v>
          </cell>
          <cell r="V943">
            <v>0</v>
          </cell>
          <cell r="W943">
            <v>0</v>
          </cell>
          <cell r="X943">
            <v>0</v>
          </cell>
          <cell r="Y943">
            <v>0</v>
          </cell>
          <cell r="Z943">
            <v>315600</v>
          </cell>
          <cell r="AA943">
            <v>0</v>
          </cell>
          <cell r="AB943">
            <v>37872</v>
          </cell>
          <cell r="AC943">
            <v>0</v>
          </cell>
          <cell r="AD943">
            <v>0</v>
          </cell>
          <cell r="AE943">
            <v>0</v>
          </cell>
          <cell r="AF943">
            <v>0</v>
          </cell>
          <cell r="AG943">
            <v>0</v>
          </cell>
          <cell r="AH943">
            <v>0</v>
          </cell>
          <cell r="AI943">
            <v>163604</v>
          </cell>
          <cell r="AJ943">
            <v>-17603</v>
          </cell>
          <cell r="AK943">
            <v>18518</v>
          </cell>
          <cell r="AL943">
            <v>0</v>
          </cell>
          <cell r="AM943">
            <v>41064.800000000003</v>
          </cell>
          <cell r="AN943">
            <v>705</v>
          </cell>
          <cell r="AO943">
            <v>0</v>
          </cell>
          <cell r="AP943">
            <v>0</v>
          </cell>
          <cell r="AQ943">
            <v>499473</v>
          </cell>
          <cell r="AR943">
            <v>20007</v>
          </cell>
          <cell r="AS943">
            <v>0</v>
          </cell>
          <cell r="AT943">
            <v>0</v>
          </cell>
          <cell r="AU943">
            <v>0</v>
          </cell>
          <cell r="AV943">
            <v>2497</v>
          </cell>
          <cell r="AW943">
            <v>4245.8855000000003</v>
          </cell>
          <cell r="AX943">
            <v>1018.9249</v>
          </cell>
        </row>
        <row r="944">
          <cell r="D944" t="str">
            <v>鈴木　美保</v>
          </cell>
          <cell r="E944">
            <v>1002</v>
          </cell>
          <cell r="F944" t="str">
            <v>政策推進部</v>
          </cell>
          <cell r="G944">
            <v>100201</v>
          </cell>
          <cell r="H944" t="str">
            <v>国際人材Ｇ</v>
          </cell>
          <cell r="I944">
            <v>1</v>
          </cell>
          <cell r="J944" t="str">
            <v>部門1</v>
          </cell>
          <cell r="K944">
            <v>1001</v>
          </cell>
          <cell r="L944" t="str">
            <v>部門1-1</v>
          </cell>
          <cell r="M944">
            <v>100102</v>
          </cell>
          <cell r="N944" t="str">
            <v>一般職員</v>
          </cell>
          <cell r="O944">
            <v>500</v>
          </cell>
          <cell r="P944">
            <v>315600</v>
          </cell>
          <cell r="Q944">
            <v>315600</v>
          </cell>
          <cell r="R944">
            <v>0</v>
          </cell>
          <cell r="S944">
            <v>0</v>
          </cell>
          <cell r="T944">
            <v>0</v>
          </cell>
          <cell r="U944">
            <v>0</v>
          </cell>
          <cell r="V944">
            <v>0</v>
          </cell>
          <cell r="W944">
            <v>0</v>
          </cell>
          <cell r="X944">
            <v>0</v>
          </cell>
          <cell r="Y944">
            <v>0</v>
          </cell>
          <cell r="Z944">
            <v>315600</v>
          </cell>
          <cell r="AA944">
            <v>0</v>
          </cell>
          <cell r="AB944">
            <v>37872</v>
          </cell>
          <cell r="AC944">
            <v>0</v>
          </cell>
          <cell r="AD944">
            <v>0</v>
          </cell>
          <cell r="AE944">
            <v>0</v>
          </cell>
          <cell r="AF944">
            <v>30815</v>
          </cell>
          <cell r="AG944">
            <v>0</v>
          </cell>
          <cell r="AH944">
            <v>0</v>
          </cell>
          <cell r="AI944">
            <v>122774</v>
          </cell>
          <cell r="AJ944">
            <v>0</v>
          </cell>
          <cell r="AK944">
            <v>14972</v>
          </cell>
          <cell r="AL944">
            <v>2090</v>
          </cell>
          <cell r="AM944">
            <v>33201.199999999997</v>
          </cell>
          <cell r="AN944">
            <v>570</v>
          </cell>
          <cell r="AO944">
            <v>0</v>
          </cell>
          <cell r="AP944">
            <v>0</v>
          </cell>
          <cell r="AQ944">
            <v>507061</v>
          </cell>
          <cell r="AR944">
            <v>15360</v>
          </cell>
          <cell r="AS944">
            <v>0</v>
          </cell>
          <cell r="AT944">
            <v>0</v>
          </cell>
          <cell r="AU944">
            <v>0</v>
          </cell>
          <cell r="AV944">
            <v>2535</v>
          </cell>
          <cell r="AW944">
            <v>4310.3235000000004</v>
          </cell>
          <cell r="AX944">
            <v>1034.4043999999999</v>
          </cell>
        </row>
        <row r="945">
          <cell r="D945" t="str">
            <v>杉山　霜</v>
          </cell>
          <cell r="E945">
            <v>1002</v>
          </cell>
          <cell r="F945" t="str">
            <v>政策推進部</v>
          </cell>
          <cell r="G945">
            <v>100201</v>
          </cell>
          <cell r="H945" t="str">
            <v>国際人材Ｇ</v>
          </cell>
          <cell r="I945">
            <v>1</v>
          </cell>
          <cell r="J945" t="str">
            <v>部門1</v>
          </cell>
          <cell r="K945">
            <v>1001</v>
          </cell>
          <cell r="L945" t="str">
            <v>部門1-1</v>
          </cell>
          <cell r="M945">
            <v>100102</v>
          </cell>
          <cell r="N945" t="str">
            <v>一般職員</v>
          </cell>
          <cell r="O945">
            <v>500</v>
          </cell>
          <cell r="P945">
            <v>315600</v>
          </cell>
          <cell r="Q945">
            <v>315600</v>
          </cell>
          <cell r="R945">
            <v>0</v>
          </cell>
          <cell r="S945">
            <v>0</v>
          </cell>
          <cell r="T945">
            <v>0</v>
          </cell>
          <cell r="U945">
            <v>0</v>
          </cell>
          <cell r="V945">
            <v>0</v>
          </cell>
          <cell r="W945">
            <v>0</v>
          </cell>
          <cell r="X945">
            <v>0</v>
          </cell>
          <cell r="Y945">
            <v>0</v>
          </cell>
          <cell r="Z945">
            <v>315600</v>
          </cell>
          <cell r="AA945">
            <v>0</v>
          </cell>
          <cell r="AB945">
            <v>37872</v>
          </cell>
          <cell r="AC945">
            <v>0</v>
          </cell>
          <cell r="AD945">
            <v>0</v>
          </cell>
          <cell r="AE945">
            <v>0</v>
          </cell>
          <cell r="AF945">
            <v>11160</v>
          </cell>
          <cell r="AG945">
            <v>0</v>
          </cell>
          <cell r="AH945">
            <v>0</v>
          </cell>
          <cell r="AI945">
            <v>23196</v>
          </cell>
          <cell r="AJ945">
            <v>-17603</v>
          </cell>
          <cell r="AK945">
            <v>14184</v>
          </cell>
          <cell r="AL945">
            <v>1980</v>
          </cell>
          <cell r="AM945">
            <v>31453.4</v>
          </cell>
          <cell r="AN945">
            <v>540</v>
          </cell>
          <cell r="AO945">
            <v>0</v>
          </cell>
          <cell r="AP945">
            <v>0</v>
          </cell>
          <cell r="AQ945">
            <v>370225</v>
          </cell>
          <cell r="AR945">
            <v>0</v>
          </cell>
          <cell r="AS945">
            <v>0</v>
          </cell>
          <cell r="AT945">
            <v>0</v>
          </cell>
          <cell r="AU945">
            <v>0</v>
          </cell>
          <cell r="AV945">
            <v>1851</v>
          </cell>
          <cell r="AW945">
            <v>3147.0374999999999</v>
          </cell>
          <cell r="AX945">
            <v>755.25900000000001</v>
          </cell>
        </row>
        <row r="946">
          <cell r="D946" t="str">
            <v>西生　ゆかり</v>
          </cell>
          <cell r="E946">
            <v>1002</v>
          </cell>
          <cell r="F946" t="str">
            <v>政策推進部</v>
          </cell>
          <cell r="G946">
            <v>100202</v>
          </cell>
          <cell r="H946" t="str">
            <v>政策受託Ｇ</v>
          </cell>
          <cell r="I946">
            <v>1</v>
          </cell>
          <cell r="J946" t="str">
            <v>部門1</v>
          </cell>
          <cell r="K946">
            <v>1001</v>
          </cell>
          <cell r="L946" t="str">
            <v>部門1-1</v>
          </cell>
          <cell r="M946">
            <v>100102</v>
          </cell>
          <cell r="N946" t="str">
            <v>一般職員</v>
          </cell>
          <cell r="O946">
            <v>500</v>
          </cell>
          <cell r="P946">
            <v>243800</v>
          </cell>
          <cell r="Q946">
            <v>243800</v>
          </cell>
          <cell r="R946">
            <v>0</v>
          </cell>
          <cell r="S946">
            <v>0</v>
          </cell>
          <cell r="T946">
            <v>0</v>
          </cell>
          <cell r="U946">
            <v>0</v>
          </cell>
          <cell r="V946">
            <v>0</v>
          </cell>
          <cell r="W946">
            <v>0</v>
          </cell>
          <cell r="X946">
            <v>0</v>
          </cell>
          <cell r="Y946">
            <v>0</v>
          </cell>
          <cell r="Z946">
            <v>243800</v>
          </cell>
          <cell r="AA946">
            <v>0</v>
          </cell>
          <cell r="AB946">
            <v>29256</v>
          </cell>
          <cell r="AC946">
            <v>0</v>
          </cell>
          <cell r="AD946">
            <v>0</v>
          </cell>
          <cell r="AE946">
            <v>0</v>
          </cell>
          <cell r="AF946">
            <v>3876</v>
          </cell>
          <cell r="AG946">
            <v>0</v>
          </cell>
          <cell r="AH946">
            <v>0</v>
          </cell>
          <cell r="AI946">
            <v>15033</v>
          </cell>
          <cell r="AJ946">
            <v>0</v>
          </cell>
          <cell r="AK946">
            <v>10244</v>
          </cell>
          <cell r="AL946">
            <v>0</v>
          </cell>
          <cell r="AM946">
            <v>22716.400000000001</v>
          </cell>
          <cell r="AN946">
            <v>390</v>
          </cell>
          <cell r="AO946">
            <v>0</v>
          </cell>
          <cell r="AP946">
            <v>0</v>
          </cell>
          <cell r="AQ946">
            <v>291965</v>
          </cell>
          <cell r="AR946">
            <v>0</v>
          </cell>
          <cell r="AS946">
            <v>0</v>
          </cell>
          <cell r="AT946">
            <v>106</v>
          </cell>
          <cell r="AU946">
            <v>0</v>
          </cell>
          <cell r="AV946">
            <v>1459</v>
          </cell>
          <cell r="AW946">
            <v>2482.5275000000001</v>
          </cell>
          <cell r="AX946">
            <v>595.60860000000002</v>
          </cell>
        </row>
        <row r="947">
          <cell r="D947" t="str">
            <v>井口　理津子</v>
          </cell>
          <cell r="E947">
            <v>1001</v>
          </cell>
          <cell r="F947" t="str">
            <v>産業推進部</v>
          </cell>
          <cell r="G947">
            <v>100102</v>
          </cell>
          <cell r="H947" t="str">
            <v>ＥＰＡＧ</v>
          </cell>
          <cell r="I947">
            <v>1</v>
          </cell>
          <cell r="J947" t="str">
            <v>部門1</v>
          </cell>
          <cell r="K947">
            <v>1001</v>
          </cell>
          <cell r="L947" t="str">
            <v>部門1-1</v>
          </cell>
          <cell r="M947">
            <v>100102</v>
          </cell>
          <cell r="N947" t="str">
            <v>一般職員</v>
          </cell>
          <cell r="O947">
            <v>500</v>
          </cell>
          <cell r="P947">
            <v>315600</v>
          </cell>
          <cell r="Q947">
            <v>315600</v>
          </cell>
          <cell r="R947">
            <v>0</v>
          </cell>
          <cell r="S947">
            <v>0</v>
          </cell>
          <cell r="T947">
            <v>0</v>
          </cell>
          <cell r="U947">
            <v>0</v>
          </cell>
          <cell r="V947">
            <v>0</v>
          </cell>
          <cell r="W947">
            <v>0</v>
          </cell>
          <cell r="X947">
            <v>0</v>
          </cell>
          <cell r="Y947">
            <v>0</v>
          </cell>
          <cell r="Z947">
            <v>315600</v>
          </cell>
          <cell r="AA947">
            <v>0</v>
          </cell>
          <cell r="AB947">
            <v>37872</v>
          </cell>
          <cell r="AC947">
            <v>0</v>
          </cell>
          <cell r="AD947">
            <v>0</v>
          </cell>
          <cell r="AE947">
            <v>0</v>
          </cell>
          <cell r="AF947">
            <v>24825</v>
          </cell>
          <cell r="AG947">
            <v>0</v>
          </cell>
          <cell r="AH947">
            <v>0</v>
          </cell>
          <cell r="AI947">
            <v>136271</v>
          </cell>
          <cell r="AJ947">
            <v>0</v>
          </cell>
          <cell r="AK947">
            <v>14972</v>
          </cell>
          <cell r="AL947">
            <v>2090</v>
          </cell>
          <cell r="AM947">
            <v>33201.199999999997</v>
          </cell>
          <cell r="AN947">
            <v>570</v>
          </cell>
          <cell r="AO947">
            <v>0</v>
          </cell>
          <cell r="AP947">
            <v>0</v>
          </cell>
          <cell r="AQ947">
            <v>514568</v>
          </cell>
          <cell r="AR947">
            <v>18001</v>
          </cell>
          <cell r="AS947">
            <v>0</v>
          </cell>
          <cell r="AT947">
            <v>294</v>
          </cell>
          <cell r="AU947">
            <v>0</v>
          </cell>
          <cell r="AV947">
            <v>2572</v>
          </cell>
          <cell r="AW947">
            <v>4374.6679999999997</v>
          </cell>
          <cell r="AX947">
            <v>1049.7186999999999</v>
          </cell>
        </row>
        <row r="948">
          <cell r="D948" t="str">
            <v>渡邉　菜穂子</v>
          </cell>
          <cell r="E948">
            <v>1001</v>
          </cell>
          <cell r="F948" t="str">
            <v>産業推進部</v>
          </cell>
          <cell r="G948">
            <v>100102</v>
          </cell>
          <cell r="H948" t="str">
            <v>ＥＰＡＧ</v>
          </cell>
          <cell r="I948">
            <v>1</v>
          </cell>
          <cell r="J948" t="str">
            <v>部門1</v>
          </cell>
          <cell r="K948">
            <v>1001</v>
          </cell>
          <cell r="L948" t="str">
            <v>部門1-1</v>
          </cell>
          <cell r="M948">
            <v>100102</v>
          </cell>
          <cell r="N948" t="str">
            <v>一般職員</v>
          </cell>
          <cell r="O948">
            <v>500</v>
          </cell>
          <cell r="P948">
            <v>315600</v>
          </cell>
          <cell r="Q948">
            <v>315600</v>
          </cell>
          <cell r="R948">
            <v>0</v>
          </cell>
          <cell r="S948">
            <v>0</v>
          </cell>
          <cell r="T948">
            <v>0</v>
          </cell>
          <cell r="U948">
            <v>0</v>
          </cell>
          <cell r="V948">
            <v>0</v>
          </cell>
          <cell r="W948">
            <v>0</v>
          </cell>
          <cell r="X948">
            <v>0</v>
          </cell>
          <cell r="Y948">
            <v>0</v>
          </cell>
          <cell r="Z948">
            <v>315600</v>
          </cell>
          <cell r="AA948">
            <v>0</v>
          </cell>
          <cell r="AB948">
            <v>37872</v>
          </cell>
          <cell r="AC948">
            <v>0</v>
          </cell>
          <cell r="AD948">
            <v>0</v>
          </cell>
          <cell r="AE948">
            <v>0</v>
          </cell>
          <cell r="AF948">
            <v>6500</v>
          </cell>
          <cell r="AG948">
            <v>0</v>
          </cell>
          <cell r="AH948">
            <v>0</v>
          </cell>
          <cell r="AI948">
            <v>129132</v>
          </cell>
          <cell r="AJ948">
            <v>0</v>
          </cell>
          <cell r="AK948">
            <v>14184</v>
          </cell>
          <cell r="AL948">
            <v>1980</v>
          </cell>
          <cell r="AM948">
            <v>31453.4</v>
          </cell>
          <cell r="AN948">
            <v>540</v>
          </cell>
          <cell r="AO948">
            <v>0</v>
          </cell>
          <cell r="AP948">
            <v>0</v>
          </cell>
          <cell r="AQ948">
            <v>489104</v>
          </cell>
          <cell r="AR948">
            <v>16632</v>
          </cell>
          <cell r="AS948">
            <v>0</v>
          </cell>
          <cell r="AT948">
            <v>0</v>
          </cell>
          <cell r="AU948">
            <v>0</v>
          </cell>
          <cell r="AV948">
            <v>2445</v>
          </cell>
          <cell r="AW948">
            <v>4157.9040000000005</v>
          </cell>
          <cell r="AX948">
            <v>997.77210000000002</v>
          </cell>
        </row>
        <row r="949">
          <cell r="D949" t="str">
            <v>阿部　千依</v>
          </cell>
          <cell r="E949">
            <v>1004</v>
          </cell>
          <cell r="F949" t="str">
            <v>事業統括部</v>
          </cell>
          <cell r="G949">
            <v>100402</v>
          </cell>
          <cell r="H949" t="str">
            <v>事業統括Ｇ地方創生支援ユニット</v>
          </cell>
          <cell r="I949">
            <v>1</v>
          </cell>
          <cell r="J949" t="str">
            <v>部門1</v>
          </cell>
          <cell r="K949">
            <v>1001</v>
          </cell>
          <cell r="L949" t="str">
            <v>部門1-1</v>
          </cell>
          <cell r="M949">
            <v>100102</v>
          </cell>
          <cell r="N949" t="str">
            <v>一般職員</v>
          </cell>
          <cell r="O949">
            <v>500</v>
          </cell>
          <cell r="P949">
            <v>287700</v>
          </cell>
          <cell r="Q949">
            <v>287700</v>
          </cell>
          <cell r="R949">
            <v>0</v>
          </cell>
          <cell r="S949">
            <v>0</v>
          </cell>
          <cell r="T949">
            <v>0</v>
          </cell>
          <cell r="U949">
            <v>0</v>
          </cell>
          <cell r="V949">
            <v>0</v>
          </cell>
          <cell r="W949">
            <v>0</v>
          </cell>
          <cell r="X949">
            <v>0</v>
          </cell>
          <cell r="Y949">
            <v>0</v>
          </cell>
          <cell r="Z949">
            <v>287700</v>
          </cell>
          <cell r="AA949">
            <v>0</v>
          </cell>
          <cell r="AB949">
            <v>34524</v>
          </cell>
          <cell r="AC949">
            <v>0</v>
          </cell>
          <cell r="AD949">
            <v>0</v>
          </cell>
          <cell r="AE949">
            <v>0</v>
          </cell>
          <cell r="AF949">
            <v>12975</v>
          </cell>
          <cell r="AG949">
            <v>0</v>
          </cell>
          <cell r="AH949">
            <v>0</v>
          </cell>
          <cell r="AI949">
            <v>39093</v>
          </cell>
          <cell r="AJ949">
            <v>0</v>
          </cell>
          <cell r="AK949">
            <v>13396</v>
          </cell>
          <cell r="AL949">
            <v>0</v>
          </cell>
          <cell r="AM949">
            <v>29706.6</v>
          </cell>
          <cell r="AN949">
            <v>510</v>
          </cell>
          <cell r="AO949">
            <v>0</v>
          </cell>
          <cell r="AP949">
            <v>0</v>
          </cell>
          <cell r="AQ949">
            <v>374292</v>
          </cell>
          <cell r="AR949">
            <v>0</v>
          </cell>
          <cell r="AS949">
            <v>0</v>
          </cell>
          <cell r="AT949">
            <v>0</v>
          </cell>
          <cell r="AU949">
            <v>5618</v>
          </cell>
          <cell r="AV949">
            <v>1871</v>
          </cell>
          <cell r="AW949">
            <v>3181.942</v>
          </cell>
          <cell r="AX949">
            <v>763.55560000000003</v>
          </cell>
        </row>
        <row r="950">
          <cell r="D950" t="str">
            <v>中山　裕史</v>
          </cell>
          <cell r="E950">
            <v>1007</v>
          </cell>
          <cell r="F950" t="str">
            <v>関西研修センター</v>
          </cell>
          <cell r="G950">
            <v>100701</v>
          </cell>
          <cell r="H950" t="str">
            <v>ＫＫＣＧ</v>
          </cell>
          <cell r="I950">
            <v>1</v>
          </cell>
          <cell r="J950" t="str">
            <v>部門1</v>
          </cell>
          <cell r="K950">
            <v>1001</v>
          </cell>
          <cell r="L950" t="str">
            <v>部門1-1</v>
          </cell>
          <cell r="M950">
            <v>100102</v>
          </cell>
          <cell r="N950" t="str">
            <v>一般職員</v>
          </cell>
          <cell r="O950">
            <v>500</v>
          </cell>
          <cell r="P950">
            <v>315600</v>
          </cell>
          <cell r="Q950">
            <v>315600</v>
          </cell>
          <cell r="R950">
            <v>0</v>
          </cell>
          <cell r="S950">
            <v>0</v>
          </cell>
          <cell r="T950">
            <v>0</v>
          </cell>
          <cell r="U950">
            <v>0</v>
          </cell>
          <cell r="V950">
            <v>0</v>
          </cell>
          <cell r="W950">
            <v>0</v>
          </cell>
          <cell r="X950">
            <v>0</v>
          </cell>
          <cell r="Y950">
            <v>0</v>
          </cell>
          <cell r="Z950">
            <v>315600</v>
          </cell>
          <cell r="AA950">
            <v>0</v>
          </cell>
          <cell r="AB950">
            <v>37872</v>
          </cell>
          <cell r="AC950">
            <v>0</v>
          </cell>
          <cell r="AD950">
            <v>0</v>
          </cell>
          <cell r="AE950">
            <v>0</v>
          </cell>
          <cell r="AF950">
            <v>17246</v>
          </cell>
          <cell r="AG950">
            <v>0</v>
          </cell>
          <cell r="AH950">
            <v>0</v>
          </cell>
          <cell r="AI950">
            <v>83803</v>
          </cell>
          <cell r="AJ950">
            <v>0</v>
          </cell>
          <cell r="AK950">
            <v>14972</v>
          </cell>
          <cell r="AL950">
            <v>2090</v>
          </cell>
          <cell r="AM950">
            <v>33201.199999999997</v>
          </cell>
          <cell r="AN950">
            <v>570</v>
          </cell>
          <cell r="AO950">
            <v>0</v>
          </cell>
          <cell r="AP950">
            <v>0</v>
          </cell>
          <cell r="AQ950">
            <v>454521</v>
          </cell>
          <cell r="AR950">
            <v>11085</v>
          </cell>
          <cell r="AS950">
            <v>0</v>
          </cell>
          <cell r="AT950">
            <v>0</v>
          </cell>
          <cell r="AU950">
            <v>0</v>
          </cell>
          <cell r="AV950">
            <v>2272</v>
          </cell>
          <cell r="AW950">
            <v>3864.0335</v>
          </cell>
          <cell r="AX950">
            <v>927.22280000000001</v>
          </cell>
        </row>
        <row r="951">
          <cell r="D951" t="str">
            <v>大西　里奈</v>
          </cell>
          <cell r="E951">
            <v>1007</v>
          </cell>
          <cell r="F951" t="str">
            <v>関西研修センター</v>
          </cell>
          <cell r="G951">
            <v>100701</v>
          </cell>
          <cell r="H951" t="str">
            <v>ＫＫＣＧ</v>
          </cell>
          <cell r="I951">
            <v>1</v>
          </cell>
          <cell r="J951" t="str">
            <v>部門1</v>
          </cell>
          <cell r="K951">
            <v>1001</v>
          </cell>
          <cell r="L951" t="str">
            <v>部門1-1</v>
          </cell>
          <cell r="M951">
            <v>100102</v>
          </cell>
          <cell r="N951" t="str">
            <v>一般職員</v>
          </cell>
          <cell r="O951">
            <v>500</v>
          </cell>
          <cell r="P951">
            <v>212300</v>
          </cell>
          <cell r="Q951">
            <v>212300</v>
          </cell>
          <cell r="R951">
            <v>0</v>
          </cell>
          <cell r="S951">
            <v>0</v>
          </cell>
          <cell r="T951">
            <v>0</v>
          </cell>
          <cell r="U951">
            <v>0</v>
          </cell>
          <cell r="V951">
            <v>0</v>
          </cell>
          <cell r="W951">
            <v>0</v>
          </cell>
          <cell r="X951">
            <v>0</v>
          </cell>
          <cell r="Y951">
            <v>0</v>
          </cell>
          <cell r="Z951">
            <v>212300</v>
          </cell>
          <cell r="AA951">
            <v>0</v>
          </cell>
          <cell r="AB951">
            <v>25476</v>
          </cell>
          <cell r="AC951">
            <v>0</v>
          </cell>
          <cell r="AD951">
            <v>0</v>
          </cell>
          <cell r="AE951">
            <v>0</v>
          </cell>
          <cell r="AF951">
            <v>10680</v>
          </cell>
          <cell r="AG951">
            <v>0</v>
          </cell>
          <cell r="AH951">
            <v>0</v>
          </cell>
          <cell r="AI951">
            <v>56708</v>
          </cell>
          <cell r="AJ951">
            <v>-11843</v>
          </cell>
          <cell r="AK951">
            <v>9456</v>
          </cell>
          <cell r="AL951">
            <v>0</v>
          </cell>
          <cell r="AM951">
            <v>20969.599999999999</v>
          </cell>
          <cell r="AN951">
            <v>360</v>
          </cell>
          <cell r="AO951">
            <v>0</v>
          </cell>
          <cell r="AP951">
            <v>0</v>
          </cell>
          <cell r="AQ951">
            <v>293321</v>
          </cell>
          <cell r="AR951">
            <v>2785</v>
          </cell>
          <cell r="AS951">
            <v>0</v>
          </cell>
          <cell r="AT951">
            <v>0</v>
          </cell>
          <cell r="AU951">
            <v>0</v>
          </cell>
          <cell r="AV951">
            <v>1466</v>
          </cell>
          <cell r="AW951">
            <v>2493.8335000000002</v>
          </cell>
          <cell r="AX951">
            <v>598.37480000000005</v>
          </cell>
        </row>
        <row r="952">
          <cell r="D952" t="str">
            <v>吉田　美由紀</v>
          </cell>
          <cell r="E952">
            <v>1002</v>
          </cell>
          <cell r="F952" t="str">
            <v>政策推進部</v>
          </cell>
          <cell r="G952">
            <v>100201</v>
          </cell>
          <cell r="H952" t="str">
            <v>国際人材Ｇ</v>
          </cell>
          <cell r="I952">
            <v>1</v>
          </cell>
          <cell r="J952" t="str">
            <v>部門1</v>
          </cell>
          <cell r="K952">
            <v>1001</v>
          </cell>
          <cell r="L952" t="str">
            <v>部門1-1</v>
          </cell>
          <cell r="M952">
            <v>100102</v>
          </cell>
          <cell r="N952" t="str">
            <v>一般職員</v>
          </cell>
          <cell r="O952">
            <v>500</v>
          </cell>
          <cell r="P952">
            <v>315600</v>
          </cell>
          <cell r="Q952">
            <v>315600</v>
          </cell>
          <cell r="R952">
            <v>0</v>
          </cell>
          <cell r="S952">
            <v>0</v>
          </cell>
          <cell r="T952">
            <v>0</v>
          </cell>
          <cell r="U952">
            <v>0</v>
          </cell>
          <cell r="V952">
            <v>0</v>
          </cell>
          <cell r="W952">
            <v>0</v>
          </cell>
          <cell r="X952">
            <v>0</v>
          </cell>
          <cell r="Y952">
            <v>0</v>
          </cell>
          <cell r="Z952">
            <v>315600</v>
          </cell>
          <cell r="AA952">
            <v>0</v>
          </cell>
          <cell r="AB952">
            <v>37872</v>
          </cell>
          <cell r="AC952">
            <v>0</v>
          </cell>
          <cell r="AD952">
            <v>0</v>
          </cell>
          <cell r="AE952">
            <v>0</v>
          </cell>
          <cell r="AF952">
            <v>6926</v>
          </cell>
          <cell r="AG952">
            <v>0</v>
          </cell>
          <cell r="AH952">
            <v>0</v>
          </cell>
          <cell r="AI952">
            <v>62665</v>
          </cell>
          <cell r="AJ952">
            <v>-17603</v>
          </cell>
          <cell r="AK952">
            <v>14184</v>
          </cell>
          <cell r="AL952">
            <v>1980</v>
          </cell>
          <cell r="AM952">
            <v>31453.4</v>
          </cell>
          <cell r="AN952">
            <v>540</v>
          </cell>
          <cell r="AO952">
            <v>0</v>
          </cell>
          <cell r="AP952">
            <v>0</v>
          </cell>
          <cell r="AQ952">
            <v>405460</v>
          </cell>
          <cell r="AR952">
            <v>0</v>
          </cell>
          <cell r="AS952">
            <v>0</v>
          </cell>
          <cell r="AT952">
            <v>0</v>
          </cell>
          <cell r="AU952">
            <v>0</v>
          </cell>
          <cell r="AV952">
            <v>2027</v>
          </cell>
          <cell r="AW952">
            <v>3446.71</v>
          </cell>
          <cell r="AX952">
            <v>827.13840000000005</v>
          </cell>
        </row>
        <row r="953">
          <cell r="D953" t="str">
            <v>山本　あづみ</v>
          </cell>
          <cell r="E953">
            <v>1002</v>
          </cell>
          <cell r="F953" t="str">
            <v>政策推進部</v>
          </cell>
          <cell r="G953">
            <v>100201</v>
          </cell>
          <cell r="H953" t="str">
            <v>国際人材Ｇ</v>
          </cell>
          <cell r="I953">
            <v>1</v>
          </cell>
          <cell r="J953" t="str">
            <v>部門1</v>
          </cell>
          <cell r="K953">
            <v>1001</v>
          </cell>
          <cell r="L953" t="str">
            <v>部門1-1</v>
          </cell>
          <cell r="M953">
            <v>100102</v>
          </cell>
          <cell r="N953" t="str">
            <v>一般職員</v>
          </cell>
          <cell r="O953">
            <v>500</v>
          </cell>
          <cell r="P953">
            <v>273800</v>
          </cell>
          <cell r="Q953">
            <v>273800</v>
          </cell>
          <cell r="R953">
            <v>0</v>
          </cell>
          <cell r="S953">
            <v>0</v>
          </cell>
          <cell r="T953">
            <v>0</v>
          </cell>
          <cell r="U953">
            <v>0</v>
          </cell>
          <cell r="V953">
            <v>0</v>
          </cell>
          <cell r="W953">
            <v>0</v>
          </cell>
          <cell r="X953">
            <v>0</v>
          </cell>
          <cell r="Y953">
            <v>0</v>
          </cell>
          <cell r="Z953">
            <v>273800</v>
          </cell>
          <cell r="AA953">
            <v>0</v>
          </cell>
          <cell r="AB953">
            <v>32856</v>
          </cell>
          <cell r="AC953">
            <v>0</v>
          </cell>
          <cell r="AD953">
            <v>0</v>
          </cell>
          <cell r="AE953">
            <v>0</v>
          </cell>
          <cell r="AF953">
            <v>8673</v>
          </cell>
          <cell r="AG953">
            <v>0</v>
          </cell>
          <cell r="AH953">
            <v>0</v>
          </cell>
          <cell r="AI953">
            <v>34646</v>
          </cell>
          <cell r="AJ953">
            <v>0</v>
          </cell>
          <cell r="AK953">
            <v>12608</v>
          </cell>
          <cell r="AL953">
            <v>0</v>
          </cell>
          <cell r="AM953">
            <v>27958.799999999999</v>
          </cell>
          <cell r="AN953">
            <v>480</v>
          </cell>
          <cell r="AO953">
            <v>0</v>
          </cell>
          <cell r="AP953">
            <v>0</v>
          </cell>
          <cell r="AQ953">
            <v>349975</v>
          </cell>
          <cell r="AR953">
            <v>0</v>
          </cell>
          <cell r="AS953">
            <v>0</v>
          </cell>
          <cell r="AT953">
            <v>0</v>
          </cell>
          <cell r="AU953">
            <v>0</v>
          </cell>
          <cell r="AV953">
            <v>1749</v>
          </cell>
          <cell r="AW953">
            <v>2975.6624999999999</v>
          </cell>
          <cell r="AX953">
            <v>713.94899999999996</v>
          </cell>
        </row>
        <row r="954">
          <cell r="D954" t="str">
            <v>山下　人美</v>
          </cell>
          <cell r="E954">
            <v>1004</v>
          </cell>
          <cell r="F954" t="str">
            <v>事業統括部</v>
          </cell>
          <cell r="G954">
            <v>100401</v>
          </cell>
          <cell r="H954" t="str">
            <v>事業統括Ｇ</v>
          </cell>
          <cell r="I954">
            <v>1</v>
          </cell>
          <cell r="J954" t="str">
            <v>部門1</v>
          </cell>
          <cell r="K954">
            <v>1001</v>
          </cell>
          <cell r="L954" t="str">
            <v>部門1-1</v>
          </cell>
          <cell r="M954">
            <v>100104</v>
          </cell>
          <cell r="N954" t="str">
            <v>臨時職員（共通）</v>
          </cell>
          <cell r="O954">
            <v>600</v>
          </cell>
          <cell r="P954">
            <v>0</v>
          </cell>
          <cell r="Q954">
            <v>0</v>
          </cell>
          <cell r="R954">
            <v>0</v>
          </cell>
          <cell r="S954">
            <v>0</v>
          </cell>
          <cell r="T954">
            <v>0</v>
          </cell>
          <cell r="U954">
            <v>0</v>
          </cell>
          <cell r="V954">
            <v>0</v>
          </cell>
          <cell r="W954">
            <v>0</v>
          </cell>
          <cell r="X954">
            <v>0</v>
          </cell>
          <cell r="Y954">
            <v>0</v>
          </cell>
          <cell r="Z954">
            <v>166863</v>
          </cell>
          <cell r="AA954">
            <v>0</v>
          </cell>
          <cell r="AB954">
            <v>0</v>
          </cell>
          <cell r="AC954">
            <v>0</v>
          </cell>
          <cell r="AD954">
            <v>0</v>
          </cell>
          <cell r="AE954">
            <v>0</v>
          </cell>
          <cell r="AF954">
            <v>0</v>
          </cell>
          <cell r="AG954">
            <v>0</v>
          </cell>
          <cell r="AH954">
            <v>0</v>
          </cell>
          <cell r="AI954">
            <v>0</v>
          </cell>
          <cell r="AJ954">
            <v>0</v>
          </cell>
          <cell r="AK954">
            <v>5910</v>
          </cell>
          <cell r="AL954">
            <v>825</v>
          </cell>
          <cell r="AM954">
            <v>13106</v>
          </cell>
          <cell r="AN954">
            <v>225</v>
          </cell>
          <cell r="AO954">
            <v>0</v>
          </cell>
          <cell r="AP954">
            <v>0</v>
          </cell>
          <cell r="AQ954">
            <v>166863</v>
          </cell>
          <cell r="AR954">
            <v>0</v>
          </cell>
          <cell r="AS954">
            <v>0</v>
          </cell>
          <cell r="AT954">
            <v>0</v>
          </cell>
          <cell r="AU954">
            <v>0</v>
          </cell>
          <cell r="AV954">
            <v>834</v>
          </cell>
          <cell r="AW954">
            <v>1418.6505</v>
          </cell>
          <cell r="AX954">
            <v>340.40050000000002</v>
          </cell>
        </row>
        <row r="955">
          <cell r="D955" t="str">
            <v>川西　時子</v>
          </cell>
          <cell r="E955">
            <v>1005</v>
          </cell>
          <cell r="F955" t="str">
            <v>総務企画部</v>
          </cell>
          <cell r="G955">
            <v>100502</v>
          </cell>
          <cell r="H955" t="str">
            <v>総務Ｇ</v>
          </cell>
          <cell r="I955">
            <v>1</v>
          </cell>
          <cell r="J955" t="str">
            <v>部門1</v>
          </cell>
          <cell r="K955">
            <v>1001</v>
          </cell>
          <cell r="L955" t="str">
            <v>部門1-1</v>
          </cell>
          <cell r="M955">
            <v>100104</v>
          </cell>
          <cell r="N955" t="str">
            <v>臨時職員（共通）</v>
          </cell>
          <cell r="O955">
            <v>600</v>
          </cell>
          <cell r="P955">
            <v>0</v>
          </cell>
          <cell r="Q955">
            <v>0</v>
          </cell>
          <cell r="R955">
            <v>0</v>
          </cell>
          <cell r="S955">
            <v>0</v>
          </cell>
          <cell r="T955">
            <v>0</v>
          </cell>
          <cell r="U955">
            <v>0</v>
          </cell>
          <cell r="V955">
            <v>0</v>
          </cell>
          <cell r="W955">
            <v>0</v>
          </cell>
          <cell r="X955">
            <v>0</v>
          </cell>
          <cell r="Y955">
            <v>0</v>
          </cell>
          <cell r="Z955">
            <v>131633</v>
          </cell>
          <cell r="AA955">
            <v>0</v>
          </cell>
          <cell r="AB955">
            <v>0</v>
          </cell>
          <cell r="AC955">
            <v>0</v>
          </cell>
          <cell r="AD955">
            <v>0</v>
          </cell>
          <cell r="AE955">
            <v>0</v>
          </cell>
          <cell r="AF955">
            <v>0</v>
          </cell>
          <cell r="AG955">
            <v>0</v>
          </cell>
          <cell r="AH955">
            <v>0</v>
          </cell>
          <cell r="AI955">
            <v>0</v>
          </cell>
          <cell r="AJ955">
            <v>0</v>
          </cell>
          <cell r="AK955">
            <v>5280</v>
          </cell>
          <cell r="AL955">
            <v>737</v>
          </cell>
          <cell r="AM955">
            <v>11708.16</v>
          </cell>
          <cell r="AN955">
            <v>201</v>
          </cell>
          <cell r="AO955">
            <v>0</v>
          </cell>
          <cell r="AP955">
            <v>0</v>
          </cell>
          <cell r="AQ955">
            <v>131633</v>
          </cell>
          <cell r="AR955">
            <v>0</v>
          </cell>
          <cell r="AS955">
            <v>0</v>
          </cell>
          <cell r="AT955">
            <v>0</v>
          </cell>
          <cell r="AU955">
            <v>0</v>
          </cell>
          <cell r="AV955">
            <v>658</v>
          </cell>
          <cell r="AW955">
            <v>1119.0454999999999</v>
          </cell>
          <cell r="AX955">
            <v>268.53129999999999</v>
          </cell>
        </row>
        <row r="956">
          <cell r="D956" t="str">
            <v>杉浦　珠己</v>
          </cell>
          <cell r="E956">
            <v>1003</v>
          </cell>
          <cell r="F956" t="str">
            <v>研修業務部</v>
          </cell>
          <cell r="G956">
            <v>100301</v>
          </cell>
          <cell r="H956" t="str">
            <v>受入業務Ｇ</v>
          </cell>
          <cell r="I956">
            <v>1</v>
          </cell>
          <cell r="J956" t="str">
            <v>部門1</v>
          </cell>
          <cell r="K956">
            <v>1001</v>
          </cell>
          <cell r="L956" t="str">
            <v>部門1-1</v>
          </cell>
          <cell r="M956">
            <v>100104</v>
          </cell>
          <cell r="N956" t="str">
            <v>臨時職員（共通）</v>
          </cell>
          <cell r="O956">
            <v>600</v>
          </cell>
          <cell r="P956">
            <v>0</v>
          </cell>
          <cell r="Q956">
            <v>0</v>
          </cell>
          <cell r="R956">
            <v>0</v>
          </cell>
          <cell r="S956">
            <v>0</v>
          </cell>
          <cell r="T956">
            <v>0</v>
          </cell>
          <cell r="U956">
            <v>0</v>
          </cell>
          <cell r="V956">
            <v>0</v>
          </cell>
          <cell r="W956">
            <v>0</v>
          </cell>
          <cell r="X956">
            <v>0</v>
          </cell>
          <cell r="Y956">
            <v>0</v>
          </cell>
          <cell r="Z956">
            <v>84533</v>
          </cell>
          <cell r="AA956">
            <v>0</v>
          </cell>
          <cell r="AB956">
            <v>0</v>
          </cell>
          <cell r="AC956">
            <v>0</v>
          </cell>
          <cell r="AD956">
            <v>0</v>
          </cell>
          <cell r="AE956">
            <v>0</v>
          </cell>
          <cell r="AF956">
            <v>5200</v>
          </cell>
          <cell r="AG956">
            <v>0</v>
          </cell>
          <cell r="AH956">
            <v>0</v>
          </cell>
          <cell r="AI956">
            <v>0</v>
          </cell>
          <cell r="AJ956">
            <v>0</v>
          </cell>
          <cell r="AK956">
            <v>0</v>
          </cell>
          <cell r="AL956">
            <v>0</v>
          </cell>
          <cell r="AM956">
            <v>0</v>
          </cell>
          <cell r="AN956">
            <v>0</v>
          </cell>
          <cell r="AO956">
            <v>0</v>
          </cell>
          <cell r="AP956">
            <v>0</v>
          </cell>
          <cell r="AQ956">
            <v>89733</v>
          </cell>
          <cell r="AR956">
            <v>0</v>
          </cell>
          <cell r="AS956">
            <v>0</v>
          </cell>
          <cell r="AT956">
            <v>0</v>
          </cell>
          <cell r="AU956">
            <v>0</v>
          </cell>
          <cell r="AV956">
            <v>0</v>
          </cell>
          <cell r="AW956">
            <v>0</v>
          </cell>
          <cell r="AX956">
            <v>183.05529999999999</v>
          </cell>
        </row>
        <row r="957">
          <cell r="D957" t="str">
            <v>町野　令兒</v>
          </cell>
          <cell r="E957">
            <v>1002</v>
          </cell>
          <cell r="F957" t="str">
            <v>派遣業務部</v>
          </cell>
          <cell r="G957">
            <v>100202</v>
          </cell>
          <cell r="H957" t="str">
            <v>庶務経理Ｇ</v>
          </cell>
          <cell r="I957">
            <v>1</v>
          </cell>
          <cell r="J957" t="str">
            <v>部門1</v>
          </cell>
          <cell r="K957">
            <v>1001</v>
          </cell>
          <cell r="L957" t="str">
            <v>部門1-1</v>
          </cell>
          <cell r="M957">
            <v>100104</v>
          </cell>
          <cell r="N957" t="str">
            <v>臨時職員（共通）</v>
          </cell>
          <cell r="O957">
            <v>500</v>
          </cell>
          <cell r="P957">
            <v>285000</v>
          </cell>
          <cell r="Q957">
            <v>285000</v>
          </cell>
          <cell r="R957">
            <v>0</v>
          </cell>
          <cell r="S957">
            <v>0</v>
          </cell>
          <cell r="T957">
            <v>0</v>
          </cell>
          <cell r="U957">
            <v>0</v>
          </cell>
          <cell r="V957">
            <v>0</v>
          </cell>
          <cell r="W957">
            <v>0</v>
          </cell>
          <cell r="X957">
            <v>0</v>
          </cell>
          <cell r="Y957">
            <v>0</v>
          </cell>
          <cell r="Z957">
            <v>285000</v>
          </cell>
          <cell r="AA957">
            <v>0</v>
          </cell>
          <cell r="AB957">
            <v>0</v>
          </cell>
          <cell r="AC957">
            <v>0</v>
          </cell>
          <cell r="AD957">
            <v>0</v>
          </cell>
          <cell r="AE957">
            <v>0</v>
          </cell>
          <cell r="AF957">
            <v>18720</v>
          </cell>
          <cell r="AG957">
            <v>0</v>
          </cell>
          <cell r="AH957">
            <v>0</v>
          </cell>
          <cell r="AI957">
            <v>3542</v>
          </cell>
          <cell r="AJ957">
            <v>0</v>
          </cell>
          <cell r="AK957">
            <v>0</v>
          </cell>
          <cell r="AL957">
            <v>0</v>
          </cell>
          <cell r="AM957">
            <v>0</v>
          </cell>
          <cell r="AN957">
            <v>0</v>
          </cell>
          <cell r="AO957">
            <v>0</v>
          </cell>
          <cell r="AP957">
            <v>0</v>
          </cell>
          <cell r="AQ957">
            <v>307262</v>
          </cell>
          <cell r="AR957">
            <v>0</v>
          </cell>
          <cell r="AS957">
            <v>0</v>
          </cell>
          <cell r="AT957">
            <v>0</v>
          </cell>
          <cell r="AU957">
            <v>0</v>
          </cell>
          <cell r="AV957">
            <v>0</v>
          </cell>
          <cell r="AW957">
            <v>0</v>
          </cell>
          <cell r="AX957">
            <v>626.81439999999998</v>
          </cell>
        </row>
        <row r="958">
          <cell r="D958" t="str">
            <v>秋山　智子</v>
          </cell>
          <cell r="E958">
            <v>1002</v>
          </cell>
          <cell r="F958" t="str">
            <v>派遣業務部</v>
          </cell>
          <cell r="G958">
            <v>100202</v>
          </cell>
          <cell r="H958" t="str">
            <v>庶務経理Ｇ</v>
          </cell>
          <cell r="I958">
            <v>1</v>
          </cell>
          <cell r="J958" t="str">
            <v>部門1</v>
          </cell>
          <cell r="K958">
            <v>1001</v>
          </cell>
          <cell r="L958" t="str">
            <v>部門1-1</v>
          </cell>
          <cell r="M958">
            <v>100104</v>
          </cell>
          <cell r="N958" t="str">
            <v>臨時職員（共通）</v>
          </cell>
          <cell r="O958">
            <v>600</v>
          </cell>
          <cell r="P958">
            <v>0</v>
          </cell>
          <cell r="Q958">
            <v>0</v>
          </cell>
          <cell r="R958">
            <v>0</v>
          </cell>
          <cell r="S958">
            <v>0</v>
          </cell>
          <cell r="T958">
            <v>0</v>
          </cell>
          <cell r="U958">
            <v>0</v>
          </cell>
          <cell r="V958">
            <v>0</v>
          </cell>
          <cell r="W958">
            <v>0</v>
          </cell>
          <cell r="X958">
            <v>0</v>
          </cell>
          <cell r="Y958">
            <v>0</v>
          </cell>
          <cell r="Z958">
            <v>228985</v>
          </cell>
          <cell r="AA958">
            <v>0</v>
          </cell>
          <cell r="AB958">
            <v>0</v>
          </cell>
          <cell r="AC958">
            <v>0</v>
          </cell>
          <cell r="AD958">
            <v>0</v>
          </cell>
          <cell r="AE958">
            <v>0</v>
          </cell>
          <cell r="AF958">
            <v>13595</v>
          </cell>
          <cell r="AG958">
            <v>0</v>
          </cell>
          <cell r="AH958">
            <v>0</v>
          </cell>
          <cell r="AI958">
            <v>0</v>
          </cell>
          <cell r="AJ958">
            <v>0</v>
          </cell>
          <cell r="AK958">
            <v>9456</v>
          </cell>
          <cell r="AL958">
            <v>0</v>
          </cell>
          <cell r="AM958">
            <v>20969.599999999999</v>
          </cell>
          <cell r="AN958">
            <v>360</v>
          </cell>
          <cell r="AO958">
            <v>0</v>
          </cell>
          <cell r="AP958">
            <v>0</v>
          </cell>
          <cell r="AQ958">
            <v>242580</v>
          </cell>
          <cell r="AR958">
            <v>0</v>
          </cell>
          <cell r="AS958">
            <v>0</v>
          </cell>
          <cell r="AT958">
            <v>0</v>
          </cell>
          <cell r="AU958">
            <v>0</v>
          </cell>
          <cell r="AV958">
            <v>1212</v>
          </cell>
          <cell r="AW958">
            <v>2062.83</v>
          </cell>
          <cell r="AX958">
            <v>494.86320000000001</v>
          </cell>
        </row>
        <row r="959">
          <cell r="D959" t="str">
            <v>内山　正吉</v>
          </cell>
          <cell r="Z959">
            <v>500000</v>
          </cell>
          <cell r="AX959">
            <v>2114</v>
          </cell>
        </row>
        <row r="960">
          <cell r="D960" t="str">
            <v>宮内　直樹</v>
          </cell>
        </row>
        <row r="961">
          <cell r="D961" t="str">
            <v>鈴木　美保</v>
          </cell>
        </row>
        <row r="962">
          <cell r="D962" t="str">
            <v>杉山　霜</v>
          </cell>
        </row>
        <row r="963">
          <cell r="D963" t="str">
            <v>土居　哲也</v>
          </cell>
        </row>
        <row r="964">
          <cell r="D964" t="str">
            <v>蛭川　泰夫</v>
          </cell>
        </row>
        <row r="965">
          <cell r="D965" t="str">
            <v>杉山　充</v>
          </cell>
        </row>
        <row r="966">
          <cell r="D966" t="str">
            <v>高橋　隆一郎</v>
          </cell>
        </row>
        <row r="967">
          <cell r="D967" t="str">
            <v>久保　郁子</v>
          </cell>
        </row>
        <row r="968">
          <cell r="D968" t="str">
            <v>西生　ゆかり</v>
          </cell>
        </row>
        <row r="988">
          <cell r="D988" t="str">
            <v>たこ八郎</v>
          </cell>
          <cell r="AA988">
            <v>800000</v>
          </cell>
          <cell r="AB988">
            <v>8000</v>
          </cell>
          <cell r="AC988">
            <v>800</v>
          </cell>
          <cell r="AF988">
            <v>850</v>
          </cell>
          <cell r="AH988">
            <v>8888</v>
          </cell>
          <cell r="AI988">
            <v>888</v>
          </cell>
          <cell r="AJ988">
            <v>88888</v>
          </cell>
          <cell r="AK988">
            <v>88</v>
          </cell>
          <cell r="AL988">
            <v>888</v>
          </cell>
          <cell r="AM988">
            <v>88</v>
          </cell>
          <cell r="AU988">
            <v>7295.634</v>
          </cell>
          <cell r="AV988">
            <v>1653.67704</v>
          </cell>
          <cell r="AW988">
            <v>-32000</v>
          </cell>
        </row>
        <row r="1000">
          <cell r="D1000" t="str">
            <v>氏名</v>
          </cell>
          <cell r="E1000" t="str">
            <v>所属</v>
          </cell>
          <cell r="F1000" t="str">
            <v>所属名</v>
          </cell>
          <cell r="G1000" t="str">
            <v>課</v>
          </cell>
          <cell r="H1000" t="str">
            <v>課名</v>
          </cell>
          <cell r="I1000" t="str">
            <v>部門コード1</v>
          </cell>
          <cell r="J1000" t="str">
            <v>部門コード1名</v>
          </cell>
          <cell r="K1000" t="str">
            <v>部門コード2</v>
          </cell>
          <cell r="L1000" t="str">
            <v>部門コード2名</v>
          </cell>
          <cell r="M1000" t="str">
            <v>部門コード3</v>
          </cell>
          <cell r="N1000" t="str">
            <v>部門コード3名</v>
          </cell>
          <cell r="O1000" t="str">
            <v>社員区分</v>
          </cell>
          <cell r="P1000" t="str">
            <v>本俸(固定)</v>
          </cell>
          <cell r="Q1000" t="str">
            <v>本俸</v>
          </cell>
          <cell r="R1000" t="str">
            <v>職能給</v>
          </cell>
          <cell r="S1000" t="str">
            <v>役割給</v>
          </cell>
          <cell r="T1000" t="str">
            <v>本俸(欠A)</v>
          </cell>
          <cell r="U1000" t="str">
            <v>本俸(欠日A)</v>
          </cell>
          <cell r="V1000" t="str">
            <v>本俸(欠時A)</v>
          </cell>
          <cell r="W1000" t="str">
            <v>本俸(欠B)</v>
          </cell>
          <cell r="X1000" t="str">
            <v>本俸(欠日B)</v>
          </cell>
          <cell r="Y1000" t="str">
            <v>本俸(欠時B)</v>
          </cell>
          <cell r="Z1000" t="str">
            <v>本俸(控除後)</v>
          </cell>
          <cell r="AA1000" t="str">
            <v>職務手当</v>
          </cell>
          <cell r="AB1000" t="str">
            <v>特別都市手当</v>
          </cell>
          <cell r="AC1000" t="str">
            <v>扶養手当</v>
          </cell>
          <cell r="AD1000" t="str">
            <v>住居手当</v>
          </cell>
          <cell r="AE1000" t="str">
            <v>単身赴任手当</v>
          </cell>
          <cell r="AF1000" t="str">
            <v>通勤月割合計</v>
          </cell>
          <cell r="AG1000" t="str">
            <v>遡及差額</v>
          </cell>
          <cell r="AH1000" t="str">
            <v>調整額１</v>
          </cell>
          <cell r="AI1000" t="str">
            <v>超過勤務手当</v>
          </cell>
          <cell r="AJ1000" t="str">
            <v>代休取得控除</v>
          </cell>
          <cell r="AK1000" t="str">
            <v>健康保険会社</v>
          </cell>
          <cell r="AL1000" t="str">
            <v>介護保険会社</v>
          </cell>
          <cell r="AM1000" t="str">
            <v>厚生年金会社</v>
          </cell>
          <cell r="AN1000" t="str">
            <v>児童負担会社</v>
          </cell>
          <cell r="AO1000" t="str">
            <v>健保補助</v>
          </cell>
          <cell r="AP1000" t="str">
            <v>厚保補助</v>
          </cell>
          <cell r="AQ1000" t="str">
            <v>支給額計</v>
          </cell>
          <cell r="AR1000" t="str">
            <v>法定外勤務手当</v>
          </cell>
          <cell r="AS1000" t="str">
            <v>60超勤務手当</v>
          </cell>
          <cell r="AT1000" t="str">
            <v>深夜勤務手当</v>
          </cell>
          <cell r="AU1000" t="str">
            <v>法休日勤務手当</v>
          </cell>
          <cell r="AV1000" t="str">
            <v>雇用保険</v>
          </cell>
          <cell r="AW1000" t="str">
            <v>雇用保険会社</v>
          </cell>
          <cell r="AX1000" t="str">
            <v>労災保険会社</v>
          </cell>
        </row>
        <row r="1001">
          <cell r="D1001" t="str">
            <v>金子　和夫</v>
          </cell>
          <cell r="E1001">
            <v>1001</v>
          </cell>
          <cell r="F1001" t="str">
            <v>役員他</v>
          </cell>
          <cell r="G1001">
            <v>100101</v>
          </cell>
          <cell r="H1001" t="str">
            <v>役員</v>
          </cell>
          <cell r="I1001">
            <v>1</v>
          </cell>
          <cell r="J1001" t="str">
            <v>部門1</v>
          </cell>
          <cell r="K1001">
            <v>1001</v>
          </cell>
          <cell r="L1001" t="str">
            <v>部門1-1</v>
          </cell>
          <cell r="M1001">
            <v>100101</v>
          </cell>
          <cell r="N1001" t="str">
            <v>役員</v>
          </cell>
          <cell r="O1001">
            <v>100</v>
          </cell>
          <cell r="P1001">
            <v>0</v>
          </cell>
          <cell r="Q1001">
            <v>980000</v>
          </cell>
          <cell r="R1001">
            <v>0</v>
          </cell>
          <cell r="S1001">
            <v>0</v>
          </cell>
          <cell r="T1001">
            <v>0</v>
          </cell>
          <cell r="U1001">
            <v>0</v>
          </cell>
          <cell r="V1001">
            <v>0</v>
          </cell>
          <cell r="W1001">
            <v>0</v>
          </cell>
          <cell r="X1001">
            <v>0</v>
          </cell>
          <cell r="Y1001">
            <v>0</v>
          </cell>
          <cell r="Z1001">
            <v>980000</v>
          </cell>
          <cell r="AA1001">
            <v>0</v>
          </cell>
          <cell r="AB1001">
            <v>0</v>
          </cell>
          <cell r="AC1001">
            <v>0</v>
          </cell>
          <cell r="AD1001">
            <v>0</v>
          </cell>
          <cell r="AE1001">
            <v>0</v>
          </cell>
          <cell r="AF1001">
            <v>11700</v>
          </cell>
          <cell r="AG1001">
            <v>0</v>
          </cell>
          <cell r="AH1001">
            <v>0</v>
          </cell>
          <cell r="AI1001">
            <v>0</v>
          </cell>
          <cell r="AJ1001">
            <v>0</v>
          </cell>
          <cell r="AK1001">
            <v>45310</v>
          </cell>
          <cell r="AL1001">
            <v>0</v>
          </cell>
          <cell r="AM1001">
            <v>54169.8</v>
          </cell>
          <cell r="AN1001">
            <v>930</v>
          </cell>
          <cell r="AO1001">
            <v>0</v>
          </cell>
          <cell r="AP1001">
            <v>0</v>
          </cell>
          <cell r="AQ1001">
            <v>1168100</v>
          </cell>
          <cell r="AR1001">
            <v>0</v>
          </cell>
          <cell r="AS1001">
            <v>0</v>
          </cell>
          <cell r="AT1001">
            <v>0</v>
          </cell>
          <cell r="AU1001">
            <v>0</v>
          </cell>
          <cell r="AV1001">
            <v>0</v>
          </cell>
          <cell r="AW1001">
            <v>0</v>
          </cell>
          <cell r="AX1001">
            <v>0</v>
          </cell>
        </row>
        <row r="1002">
          <cell r="D1002" t="str">
            <v>沖　元子</v>
          </cell>
          <cell r="E1002">
            <v>1007</v>
          </cell>
          <cell r="F1002" t="str">
            <v>関西研修センター</v>
          </cell>
          <cell r="G1002">
            <v>100701</v>
          </cell>
          <cell r="H1002" t="str">
            <v>ＫＫＣＧ</v>
          </cell>
          <cell r="I1002">
            <v>1</v>
          </cell>
          <cell r="J1002" t="str">
            <v>部門1</v>
          </cell>
          <cell r="K1002">
            <v>1001</v>
          </cell>
          <cell r="L1002" t="str">
            <v>部門1-1</v>
          </cell>
          <cell r="M1002">
            <v>100102</v>
          </cell>
          <cell r="N1002" t="str">
            <v>一般職員</v>
          </cell>
          <cell r="O1002">
            <v>700</v>
          </cell>
          <cell r="P1002">
            <v>0</v>
          </cell>
          <cell r="Q1002">
            <v>160000</v>
          </cell>
          <cell r="R1002">
            <v>0</v>
          </cell>
          <cell r="S1002">
            <v>0</v>
          </cell>
          <cell r="T1002">
            <v>0</v>
          </cell>
          <cell r="U1002">
            <v>0</v>
          </cell>
          <cell r="V1002">
            <v>0</v>
          </cell>
          <cell r="W1002">
            <v>0</v>
          </cell>
          <cell r="X1002">
            <v>0</v>
          </cell>
          <cell r="Y1002">
            <v>0</v>
          </cell>
          <cell r="Z1002">
            <v>160000</v>
          </cell>
          <cell r="AA1002">
            <v>0</v>
          </cell>
          <cell r="AB1002">
            <v>0</v>
          </cell>
          <cell r="AC1002">
            <v>0</v>
          </cell>
          <cell r="AD1002">
            <v>0</v>
          </cell>
          <cell r="AE1002">
            <v>0</v>
          </cell>
          <cell r="AF1002">
            <v>17163</v>
          </cell>
          <cell r="AG1002">
            <v>0</v>
          </cell>
          <cell r="AH1002">
            <v>2666</v>
          </cell>
          <cell r="AI1002">
            <v>22585</v>
          </cell>
          <cell r="AJ1002">
            <v>0</v>
          </cell>
          <cell r="AK1002">
            <v>7486</v>
          </cell>
          <cell r="AL1002">
            <v>1045</v>
          </cell>
          <cell r="AM1002">
            <v>16600.599999999999</v>
          </cell>
          <cell r="AN1002">
            <v>285</v>
          </cell>
          <cell r="AO1002">
            <v>0</v>
          </cell>
          <cell r="AP1002">
            <v>0</v>
          </cell>
          <cell r="AQ1002">
            <v>202414</v>
          </cell>
          <cell r="AR1002">
            <v>0</v>
          </cell>
          <cell r="AS1002">
            <v>0</v>
          </cell>
          <cell r="AT1002">
            <v>0</v>
          </cell>
          <cell r="AU1002">
            <v>0</v>
          </cell>
          <cell r="AV1002">
            <v>1012</v>
          </cell>
          <cell r="AW1002">
            <v>1720.5889999999999</v>
          </cell>
          <cell r="AX1002">
            <v>412.92450000000002</v>
          </cell>
        </row>
        <row r="1003">
          <cell r="D1003" t="str">
            <v>井上　和一</v>
          </cell>
          <cell r="E1003">
            <v>1006</v>
          </cell>
          <cell r="F1003" t="str">
            <v>東京研修センター</v>
          </cell>
          <cell r="G1003">
            <v>100601</v>
          </cell>
          <cell r="H1003" t="str">
            <v>ＴＫＣＧ</v>
          </cell>
          <cell r="I1003">
            <v>1</v>
          </cell>
          <cell r="J1003" t="str">
            <v>部門1</v>
          </cell>
          <cell r="K1003">
            <v>1001</v>
          </cell>
          <cell r="L1003" t="str">
            <v>部門1-1</v>
          </cell>
          <cell r="M1003">
            <v>100102</v>
          </cell>
          <cell r="N1003" t="str">
            <v>一般職員</v>
          </cell>
          <cell r="O1003">
            <v>700</v>
          </cell>
          <cell r="P1003">
            <v>0</v>
          </cell>
          <cell r="Q1003">
            <v>160000</v>
          </cell>
          <cell r="R1003">
            <v>0</v>
          </cell>
          <cell r="S1003">
            <v>0</v>
          </cell>
          <cell r="T1003">
            <v>0</v>
          </cell>
          <cell r="U1003">
            <v>0</v>
          </cell>
          <cell r="V1003">
            <v>0</v>
          </cell>
          <cell r="W1003">
            <v>0</v>
          </cell>
          <cell r="X1003">
            <v>0</v>
          </cell>
          <cell r="Y1003">
            <v>0</v>
          </cell>
          <cell r="Z1003">
            <v>160000</v>
          </cell>
          <cell r="AA1003">
            <v>0</v>
          </cell>
          <cell r="AB1003">
            <v>0</v>
          </cell>
          <cell r="AC1003">
            <v>0</v>
          </cell>
          <cell r="AD1003">
            <v>0</v>
          </cell>
          <cell r="AE1003">
            <v>0</v>
          </cell>
          <cell r="AF1003">
            <v>19088</v>
          </cell>
          <cell r="AG1003">
            <v>0</v>
          </cell>
          <cell r="AH1003">
            <v>2666</v>
          </cell>
          <cell r="AI1003">
            <v>26462</v>
          </cell>
          <cell r="AJ1003">
            <v>0</v>
          </cell>
          <cell r="AK1003">
            <v>7486</v>
          </cell>
          <cell r="AL1003">
            <v>0</v>
          </cell>
          <cell r="AM1003">
            <v>16600.599999999999</v>
          </cell>
          <cell r="AN1003">
            <v>285</v>
          </cell>
          <cell r="AO1003">
            <v>0</v>
          </cell>
          <cell r="AP1003">
            <v>0</v>
          </cell>
          <cell r="AQ1003">
            <v>208216</v>
          </cell>
          <cell r="AR1003">
            <v>0</v>
          </cell>
          <cell r="AS1003">
            <v>0</v>
          </cell>
          <cell r="AT1003">
            <v>0</v>
          </cell>
          <cell r="AU1003">
            <v>0</v>
          </cell>
          <cell r="AV1003">
            <v>0</v>
          </cell>
          <cell r="AW1003">
            <v>0</v>
          </cell>
          <cell r="AX1003">
            <v>424.76060000000001</v>
          </cell>
        </row>
        <row r="1004">
          <cell r="D1004" t="str">
            <v>片岡　吉道</v>
          </cell>
          <cell r="E1004">
            <v>1001</v>
          </cell>
          <cell r="F1004" t="str">
            <v>役員他</v>
          </cell>
          <cell r="G1004">
            <v>100101</v>
          </cell>
          <cell r="H1004" t="str">
            <v>役員</v>
          </cell>
          <cell r="I1004">
            <v>1</v>
          </cell>
          <cell r="J1004" t="str">
            <v>部門1</v>
          </cell>
          <cell r="K1004">
            <v>1001</v>
          </cell>
          <cell r="L1004" t="str">
            <v>部門1-1</v>
          </cell>
          <cell r="M1004">
            <v>100101</v>
          </cell>
          <cell r="N1004" t="str">
            <v>役員</v>
          </cell>
          <cell r="O1004">
            <v>100</v>
          </cell>
          <cell r="P1004">
            <v>0</v>
          </cell>
          <cell r="Q1004">
            <v>820000</v>
          </cell>
          <cell r="R1004">
            <v>0</v>
          </cell>
          <cell r="S1004">
            <v>0</v>
          </cell>
          <cell r="T1004">
            <v>0</v>
          </cell>
          <cell r="U1004">
            <v>0</v>
          </cell>
          <cell r="V1004">
            <v>0</v>
          </cell>
          <cell r="W1004">
            <v>0</v>
          </cell>
          <cell r="X1004">
            <v>0</v>
          </cell>
          <cell r="Y1004">
            <v>0</v>
          </cell>
          <cell r="Z1004">
            <v>820000</v>
          </cell>
          <cell r="AA1004">
            <v>0</v>
          </cell>
          <cell r="AB1004">
            <v>0</v>
          </cell>
          <cell r="AC1004">
            <v>0</v>
          </cell>
          <cell r="AD1004">
            <v>0</v>
          </cell>
          <cell r="AE1004">
            <v>0</v>
          </cell>
          <cell r="AF1004">
            <v>31898</v>
          </cell>
          <cell r="AG1004">
            <v>0</v>
          </cell>
          <cell r="AH1004">
            <v>0</v>
          </cell>
          <cell r="AI1004">
            <v>0</v>
          </cell>
          <cell r="AJ1004">
            <v>0</v>
          </cell>
          <cell r="AK1004">
            <v>38612</v>
          </cell>
          <cell r="AL1004">
            <v>5390</v>
          </cell>
          <cell r="AM1004">
            <v>54169.8</v>
          </cell>
          <cell r="AN1004">
            <v>930</v>
          </cell>
          <cell r="AO1004">
            <v>0</v>
          </cell>
          <cell r="AP1004">
            <v>0</v>
          </cell>
          <cell r="AQ1004">
            <v>999498</v>
          </cell>
          <cell r="AR1004">
            <v>0</v>
          </cell>
          <cell r="AS1004">
            <v>0</v>
          </cell>
          <cell r="AT1004">
            <v>0</v>
          </cell>
          <cell r="AU1004">
            <v>0</v>
          </cell>
          <cell r="AV1004">
            <v>0</v>
          </cell>
          <cell r="AW1004">
            <v>0</v>
          </cell>
          <cell r="AX1004">
            <v>0</v>
          </cell>
        </row>
        <row r="1005">
          <cell r="D1005" t="str">
            <v>岩崎　直子</v>
          </cell>
          <cell r="E1005">
            <v>1007</v>
          </cell>
          <cell r="F1005" t="str">
            <v>関西研修センター</v>
          </cell>
          <cell r="G1005">
            <v>100701</v>
          </cell>
          <cell r="H1005" t="str">
            <v>ＫＫＣＧ</v>
          </cell>
          <cell r="I1005">
            <v>1</v>
          </cell>
          <cell r="J1005" t="str">
            <v>部門1</v>
          </cell>
          <cell r="K1005">
            <v>1001</v>
          </cell>
          <cell r="L1005" t="str">
            <v>部門1-1</v>
          </cell>
          <cell r="M1005">
            <v>100102</v>
          </cell>
          <cell r="N1005" t="str">
            <v>一般職員</v>
          </cell>
          <cell r="O1005">
            <v>700</v>
          </cell>
          <cell r="P1005">
            <v>0</v>
          </cell>
          <cell r="Q1005">
            <v>160000</v>
          </cell>
          <cell r="R1005">
            <v>0</v>
          </cell>
          <cell r="S1005">
            <v>0</v>
          </cell>
          <cell r="T1005">
            <v>0</v>
          </cell>
          <cell r="U1005">
            <v>0</v>
          </cell>
          <cell r="V1005">
            <v>0</v>
          </cell>
          <cell r="W1005">
            <v>0</v>
          </cell>
          <cell r="X1005">
            <v>0</v>
          </cell>
          <cell r="Y1005">
            <v>0</v>
          </cell>
          <cell r="Z1005">
            <v>160000</v>
          </cell>
          <cell r="AA1005">
            <v>0</v>
          </cell>
          <cell r="AB1005">
            <v>0</v>
          </cell>
          <cell r="AC1005">
            <v>0</v>
          </cell>
          <cell r="AD1005">
            <v>0</v>
          </cell>
          <cell r="AE1005">
            <v>0</v>
          </cell>
          <cell r="AF1005">
            <v>17011</v>
          </cell>
          <cell r="AG1005">
            <v>0</v>
          </cell>
          <cell r="AH1005">
            <v>0</v>
          </cell>
          <cell r="AI1005">
            <v>16514</v>
          </cell>
          <cell r="AJ1005">
            <v>0</v>
          </cell>
          <cell r="AK1005">
            <v>7092</v>
          </cell>
          <cell r="AL1005">
            <v>990</v>
          </cell>
          <cell r="AM1005">
            <v>15727.2</v>
          </cell>
          <cell r="AN1005">
            <v>270</v>
          </cell>
          <cell r="AO1005">
            <v>0</v>
          </cell>
          <cell r="AP1005">
            <v>0</v>
          </cell>
          <cell r="AQ1005">
            <v>193525</v>
          </cell>
          <cell r="AR1005">
            <v>0</v>
          </cell>
          <cell r="AS1005">
            <v>0</v>
          </cell>
          <cell r="AT1005">
            <v>0</v>
          </cell>
          <cell r="AU1005">
            <v>0</v>
          </cell>
          <cell r="AV1005">
            <v>967</v>
          </cell>
          <cell r="AW1005">
            <v>1645.5875000000001</v>
          </cell>
          <cell r="AX1005">
            <v>394.791</v>
          </cell>
        </row>
        <row r="1006">
          <cell r="D1006" t="str">
            <v>山本　栄子</v>
          </cell>
          <cell r="E1006">
            <v>1006</v>
          </cell>
          <cell r="F1006" t="str">
            <v>東京研修センター</v>
          </cell>
          <cell r="G1006">
            <v>100601</v>
          </cell>
          <cell r="H1006" t="str">
            <v>ＴＫＣＧ</v>
          </cell>
          <cell r="I1006">
            <v>1</v>
          </cell>
          <cell r="J1006" t="str">
            <v>部門1</v>
          </cell>
          <cell r="K1006">
            <v>1001</v>
          </cell>
          <cell r="L1006" t="str">
            <v>部門1-1</v>
          </cell>
          <cell r="M1006">
            <v>100102</v>
          </cell>
          <cell r="N1006" t="str">
            <v>一般職員</v>
          </cell>
          <cell r="O1006">
            <v>300</v>
          </cell>
          <cell r="P1006">
            <v>410400</v>
          </cell>
          <cell r="Q1006">
            <v>410400</v>
          </cell>
          <cell r="R1006">
            <v>0</v>
          </cell>
          <cell r="S1006">
            <v>0</v>
          </cell>
          <cell r="T1006">
            <v>0</v>
          </cell>
          <cell r="U1006">
            <v>0</v>
          </cell>
          <cell r="V1006">
            <v>0</v>
          </cell>
          <cell r="W1006">
            <v>0</v>
          </cell>
          <cell r="X1006">
            <v>0</v>
          </cell>
          <cell r="Y1006">
            <v>0</v>
          </cell>
          <cell r="Z1006">
            <v>410400</v>
          </cell>
          <cell r="AA1006">
            <v>45000</v>
          </cell>
          <cell r="AB1006">
            <v>54648</v>
          </cell>
          <cell r="AC1006">
            <v>0</v>
          </cell>
          <cell r="AD1006">
            <v>0</v>
          </cell>
          <cell r="AE1006">
            <v>0</v>
          </cell>
          <cell r="AF1006">
            <v>0</v>
          </cell>
          <cell r="AG1006">
            <v>0</v>
          </cell>
          <cell r="AH1006">
            <v>0</v>
          </cell>
          <cell r="AI1006">
            <v>0</v>
          </cell>
          <cell r="AJ1006">
            <v>0</v>
          </cell>
          <cell r="AK1006">
            <v>22064</v>
          </cell>
          <cell r="AL1006">
            <v>3080</v>
          </cell>
          <cell r="AM1006">
            <v>48927.4</v>
          </cell>
          <cell r="AN1006">
            <v>840</v>
          </cell>
          <cell r="AO1006">
            <v>0</v>
          </cell>
          <cell r="AP1006">
            <v>0</v>
          </cell>
          <cell r="AQ1006">
            <v>510048</v>
          </cell>
          <cell r="AR1006">
            <v>0</v>
          </cell>
          <cell r="AS1006">
            <v>0</v>
          </cell>
          <cell r="AT1006">
            <v>0</v>
          </cell>
          <cell r="AU1006">
            <v>0</v>
          </cell>
          <cell r="AV1006">
            <v>2550</v>
          </cell>
          <cell r="AW1006">
            <v>4335.6480000000001</v>
          </cell>
          <cell r="AX1006">
            <v>1040.4979000000001</v>
          </cell>
        </row>
        <row r="1007">
          <cell r="D1007" t="str">
            <v>児島　秀和</v>
          </cell>
          <cell r="E1007">
            <v>1001</v>
          </cell>
          <cell r="F1007" t="str">
            <v>産業推進部</v>
          </cell>
          <cell r="G1007">
            <v>100101</v>
          </cell>
          <cell r="H1007" t="str">
            <v>産業国際化・インフラＧ</v>
          </cell>
          <cell r="I1007">
            <v>1</v>
          </cell>
          <cell r="J1007" t="str">
            <v>部門1</v>
          </cell>
          <cell r="K1007">
            <v>1001</v>
          </cell>
          <cell r="L1007" t="str">
            <v>部門1-1</v>
          </cell>
          <cell r="M1007">
            <v>100102</v>
          </cell>
          <cell r="N1007" t="str">
            <v>一般職員</v>
          </cell>
          <cell r="O1007">
            <v>700</v>
          </cell>
          <cell r="P1007">
            <v>0</v>
          </cell>
          <cell r="Q1007">
            <v>160000</v>
          </cell>
          <cell r="R1007">
            <v>0</v>
          </cell>
          <cell r="S1007">
            <v>0</v>
          </cell>
          <cell r="T1007">
            <v>0</v>
          </cell>
          <cell r="U1007">
            <v>0</v>
          </cell>
          <cell r="V1007">
            <v>0</v>
          </cell>
          <cell r="W1007">
            <v>0</v>
          </cell>
          <cell r="X1007">
            <v>0</v>
          </cell>
          <cell r="Y1007">
            <v>0</v>
          </cell>
          <cell r="Z1007">
            <v>160000</v>
          </cell>
          <cell r="AA1007">
            <v>0</v>
          </cell>
          <cell r="AB1007">
            <v>0</v>
          </cell>
          <cell r="AC1007">
            <v>0</v>
          </cell>
          <cell r="AD1007">
            <v>0</v>
          </cell>
          <cell r="AE1007">
            <v>0</v>
          </cell>
          <cell r="AF1007">
            <v>9306</v>
          </cell>
          <cell r="AG1007">
            <v>0</v>
          </cell>
          <cell r="AH1007">
            <v>0</v>
          </cell>
          <cell r="AI1007">
            <v>0</v>
          </cell>
          <cell r="AJ1007">
            <v>0</v>
          </cell>
          <cell r="AK1007">
            <v>6698</v>
          </cell>
          <cell r="AL1007">
            <v>935</v>
          </cell>
          <cell r="AM1007">
            <v>14853.8</v>
          </cell>
          <cell r="AN1007">
            <v>255</v>
          </cell>
          <cell r="AO1007">
            <v>0</v>
          </cell>
          <cell r="AP1007">
            <v>0</v>
          </cell>
          <cell r="AQ1007">
            <v>169306</v>
          </cell>
          <cell r="AR1007">
            <v>0</v>
          </cell>
          <cell r="AS1007">
            <v>0</v>
          </cell>
          <cell r="AT1007">
            <v>0</v>
          </cell>
          <cell r="AU1007">
            <v>0</v>
          </cell>
          <cell r="AV1007">
            <v>846</v>
          </cell>
          <cell r="AW1007">
            <v>1439.6310000000001</v>
          </cell>
          <cell r="AX1007">
            <v>345.38420000000002</v>
          </cell>
        </row>
        <row r="1008">
          <cell r="D1008" t="str">
            <v>関本　隆</v>
          </cell>
          <cell r="E1008">
            <v>1007</v>
          </cell>
          <cell r="F1008" t="str">
            <v>関西研修センター</v>
          </cell>
          <cell r="G1008">
            <v>100701</v>
          </cell>
          <cell r="H1008" t="str">
            <v>ＫＫＣＧ</v>
          </cell>
          <cell r="I1008">
            <v>1</v>
          </cell>
          <cell r="J1008" t="str">
            <v>部門1</v>
          </cell>
          <cell r="K1008">
            <v>1001</v>
          </cell>
          <cell r="L1008" t="str">
            <v>部門1-1</v>
          </cell>
          <cell r="M1008">
            <v>100102</v>
          </cell>
          <cell r="N1008" t="str">
            <v>一般職員</v>
          </cell>
          <cell r="O1008">
            <v>500</v>
          </cell>
          <cell r="P1008">
            <v>380300</v>
          </cell>
          <cell r="Q1008">
            <v>380300</v>
          </cell>
          <cell r="R1008">
            <v>0</v>
          </cell>
          <cell r="S1008">
            <v>0</v>
          </cell>
          <cell r="T1008">
            <v>0</v>
          </cell>
          <cell r="U1008">
            <v>0</v>
          </cell>
          <cell r="V1008">
            <v>0</v>
          </cell>
          <cell r="W1008">
            <v>0</v>
          </cell>
          <cell r="X1008">
            <v>0</v>
          </cell>
          <cell r="Y1008">
            <v>0</v>
          </cell>
          <cell r="Z1008">
            <v>380300</v>
          </cell>
          <cell r="AA1008">
            <v>0</v>
          </cell>
          <cell r="AB1008">
            <v>45636</v>
          </cell>
          <cell r="AC1008">
            <v>0</v>
          </cell>
          <cell r="AD1008">
            <v>0</v>
          </cell>
          <cell r="AE1008">
            <v>0</v>
          </cell>
          <cell r="AF1008">
            <v>28260</v>
          </cell>
          <cell r="AG1008">
            <v>0</v>
          </cell>
          <cell r="AH1008">
            <v>17000</v>
          </cell>
          <cell r="AI1008">
            <v>55853</v>
          </cell>
          <cell r="AJ1008">
            <v>0</v>
          </cell>
          <cell r="AK1008">
            <v>20882</v>
          </cell>
          <cell r="AL1008">
            <v>2915</v>
          </cell>
          <cell r="AM1008">
            <v>46306.2</v>
          </cell>
          <cell r="AN1008">
            <v>795</v>
          </cell>
          <cell r="AO1008">
            <v>0</v>
          </cell>
          <cell r="AP1008">
            <v>0</v>
          </cell>
          <cell r="AQ1008">
            <v>477049</v>
          </cell>
          <cell r="AR1008">
            <v>0</v>
          </cell>
          <cell r="AS1008">
            <v>0</v>
          </cell>
          <cell r="AT1008">
            <v>0</v>
          </cell>
          <cell r="AU1008">
            <v>0</v>
          </cell>
          <cell r="AV1008">
            <v>2385</v>
          </cell>
          <cell r="AW1008">
            <v>4055.1615000000002</v>
          </cell>
          <cell r="AX1008">
            <v>973.17989999999998</v>
          </cell>
        </row>
        <row r="1009">
          <cell r="D1009" t="str">
            <v>米田　裕之</v>
          </cell>
          <cell r="E1009">
            <v>1005</v>
          </cell>
          <cell r="F1009" t="str">
            <v>総務企画部</v>
          </cell>
          <cell r="G1009">
            <v>100502</v>
          </cell>
          <cell r="H1009" t="str">
            <v>総務Ｇ</v>
          </cell>
          <cell r="I1009">
            <v>1</v>
          </cell>
          <cell r="J1009" t="str">
            <v>部門1</v>
          </cell>
          <cell r="K1009">
            <v>1001</v>
          </cell>
          <cell r="L1009" t="str">
            <v>部門1-1</v>
          </cell>
          <cell r="M1009">
            <v>100102</v>
          </cell>
          <cell r="N1009" t="str">
            <v>一般職員</v>
          </cell>
          <cell r="O1009">
            <v>200</v>
          </cell>
          <cell r="P1009">
            <v>0</v>
          </cell>
          <cell r="Q1009">
            <v>600000</v>
          </cell>
          <cell r="R1009">
            <v>0</v>
          </cell>
          <cell r="S1009">
            <v>0</v>
          </cell>
          <cell r="T1009">
            <v>0</v>
          </cell>
          <cell r="U1009">
            <v>0</v>
          </cell>
          <cell r="V1009">
            <v>0</v>
          </cell>
          <cell r="W1009">
            <v>0</v>
          </cell>
          <cell r="X1009">
            <v>0</v>
          </cell>
          <cell r="Y1009">
            <v>0</v>
          </cell>
          <cell r="Z1009">
            <v>600000</v>
          </cell>
          <cell r="AA1009">
            <v>0</v>
          </cell>
          <cell r="AB1009">
            <v>0</v>
          </cell>
          <cell r="AC1009">
            <v>0</v>
          </cell>
          <cell r="AD1009">
            <v>0</v>
          </cell>
          <cell r="AE1009">
            <v>0</v>
          </cell>
          <cell r="AF1009">
            <v>0</v>
          </cell>
          <cell r="AG1009">
            <v>0</v>
          </cell>
          <cell r="AH1009">
            <v>0</v>
          </cell>
          <cell r="AI1009">
            <v>0</v>
          </cell>
          <cell r="AJ1009">
            <v>0</v>
          </cell>
          <cell r="AK1009">
            <v>32702</v>
          </cell>
          <cell r="AL1009">
            <v>4565</v>
          </cell>
          <cell r="AM1009">
            <v>54169.8</v>
          </cell>
          <cell r="AN1009">
            <v>930</v>
          </cell>
          <cell r="AO1009">
            <v>0</v>
          </cell>
          <cell r="AP1009">
            <v>0</v>
          </cell>
          <cell r="AQ1009">
            <v>600000</v>
          </cell>
          <cell r="AR1009">
            <v>0</v>
          </cell>
          <cell r="AS1009">
            <v>0</v>
          </cell>
          <cell r="AT1009">
            <v>0</v>
          </cell>
          <cell r="AU1009">
            <v>0</v>
          </cell>
          <cell r="AV1009">
            <v>0</v>
          </cell>
          <cell r="AW1009">
            <v>0</v>
          </cell>
          <cell r="AX1009">
            <v>0</v>
          </cell>
        </row>
        <row r="1010">
          <cell r="D1010" t="str">
            <v>山崎　正弘</v>
          </cell>
          <cell r="E1010">
            <v>1003</v>
          </cell>
          <cell r="F1010" t="str">
            <v>研修業務部</v>
          </cell>
          <cell r="G1010">
            <v>100303</v>
          </cell>
          <cell r="H1010" t="str">
            <v>招聘業務Ｇ</v>
          </cell>
          <cell r="I1010">
            <v>1</v>
          </cell>
          <cell r="J1010" t="str">
            <v>部門1</v>
          </cell>
          <cell r="K1010">
            <v>1001</v>
          </cell>
          <cell r="L1010" t="str">
            <v>部門1-1</v>
          </cell>
          <cell r="M1010">
            <v>100102</v>
          </cell>
          <cell r="N1010" t="str">
            <v>一般職員</v>
          </cell>
          <cell r="O1010">
            <v>500</v>
          </cell>
          <cell r="P1010">
            <v>392600</v>
          </cell>
          <cell r="Q1010">
            <v>392600</v>
          </cell>
          <cell r="R1010">
            <v>0</v>
          </cell>
          <cell r="S1010">
            <v>0</v>
          </cell>
          <cell r="T1010">
            <v>0</v>
          </cell>
          <cell r="U1010">
            <v>0</v>
          </cell>
          <cell r="V1010">
            <v>0</v>
          </cell>
          <cell r="W1010">
            <v>0</v>
          </cell>
          <cell r="X1010">
            <v>0</v>
          </cell>
          <cell r="Y1010">
            <v>0</v>
          </cell>
          <cell r="Z1010">
            <v>392600</v>
          </cell>
          <cell r="AA1010">
            <v>0</v>
          </cell>
          <cell r="AB1010">
            <v>47112</v>
          </cell>
          <cell r="AC1010">
            <v>0</v>
          </cell>
          <cell r="AD1010">
            <v>21800</v>
          </cell>
          <cell r="AE1010">
            <v>0</v>
          </cell>
          <cell r="AF1010">
            <v>17978</v>
          </cell>
          <cell r="AG1010">
            <v>0</v>
          </cell>
          <cell r="AH1010">
            <v>9828</v>
          </cell>
          <cell r="AI1010">
            <v>54439</v>
          </cell>
          <cell r="AJ1010">
            <v>0</v>
          </cell>
          <cell r="AK1010">
            <v>22064</v>
          </cell>
          <cell r="AL1010">
            <v>3080</v>
          </cell>
          <cell r="AM1010">
            <v>48927.4</v>
          </cell>
          <cell r="AN1010">
            <v>840</v>
          </cell>
          <cell r="AO1010">
            <v>0</v>
          </cell>
          <cell r="AP1010">
            <v>0</v>
          </cell>
          <cell r="AQ1010">
            <v>543757</v>
          </cell>
          <cell r="AR1010">
            <v>0</v>
          </cell>
          <cell r="AS1010">
            <v>0</v>
          </cell>
          <cell r="AT1010">
            <v>0</v>
          </cell>
          <cell r="AU1010">
            <v>0</v>
          </cell>
          <cell r="AV1010">
            <v>2718</v>
          </cell>
          <cell r="AW1010">
            <v>4622.7195000000002</v>
          </cell>
          <cell r="AX1010">
            <v>1109.2642000000001</v>
          </cell>
        </row>
        <row r="1011">
          <cell r="D1011" t="str">
            <v>大塚　光義</v>
          </cell>
          <cell r="E1011">
            <v>1006</v>
          </cell>
          <cell r="F1011" t="str">
            <v>東京研修センター</v>
          </cell>
          <cell r="G1011">
            <v>100601</v>
          </cell>
          <cell r="H1011" t="str">
            <v>ＴＫＣＧ</v>
          </cell>
          <cell r="I1011">
            <v>1</v>
          </cell>
          <cell r="J1011" t="str">
            <v>部門1</v>
          </cell>
          <cell r="K1011">
            <v>1001</v>
          </cell>
          <cell r="L1011" t="str">
            <v>部門1-1</v>
          </cell>
          <cell r="M1011">
            <v>100102</v>
          </cell>
          <cell r="N1011" t="str">
            <v>一般職員</v>
          </cell>
          <cell r="O1011">
            <v>500</v>
          </cell>
          <cell r="P1011">
            <v>401800</v>
          </cell>
          <cell r="Q1011">
            <v>401800</v>
          </cell>
          <cell r="R1011">
            <v>0</v>
          </cell>
          <cell r="S1011">
            <v>0</v>
          </cell>
          <cell r="T1011">
            <v>0</v>
          </cell>
          <cell r="U1011">
            <v>0</v>
          </cell>
          <cell r="V1011">
            <v>0</v>
          </cell>
          <cell r="W1011">
            <v>0</v>
          </cell>
          <cell r="X1011">
            <v>0</v>
          </cell>
          <cell r="Y1011">
            <v>0</v>
          </cell>
          <cell r="Z1011">
            <v>401800</v>
          </cell>
          <cell r="AA1011">
            <v>0</v>
          </cell>
          <cell r="AB1011">
            <v>49776</v>
          </cell>
          <cell r="AC1011">
            <v>13000</v>
          </cell>
          <cell r="AD1011">
            <v>27000</v>
          </cell>
          <cell r="AE1011">
            <v>35000</v>
          </cell>
          <cell r="AF1011">
            <v>6840</v>
          </cell>
          <cell r="AG1011">
            <v>0</v>
          </cell>
          <cell r="AH1011">
            <v>15200</v>
          </cell>
          <cell r="AI1011">
            <v>178452</v>
          </cell>
          <cell r="AJ1011">
            <v>-22410</v>
          </cell>
          <cell r="AK1011">
            <v>27974</v>
          </cell>
          <cell r="AL1011">
            <v>3905</v>
          </cell>
          <cell r="AM1011">
            <v>54169.8</v>
          </cell>
          <cell r="AN1011">
            <v>930</v>
          </cell>
          <cell r="AO1011">
            <v>0</v>
          </cell>
          <cell r="AP1011">
            <v>0</v>
          </cell>
          <cell r="AQ1011">
            <v>704658</v>
          </cell>
          <cell r="AR1011">
            <v>6013</v>
          </cell>
          <cell r="AS1011">
            <v>0</v>
          </cell>
          <cell r="AT1011">
            <v>0</v>
          </cell>
          <cell r="AU1011">
            <v>5858</v>
          </cell>
          <cell r="AV1011">
            <v>3523</v>
          </cell>
          <cell r="AW1011">
            <v>5989.8829999999998</v>
          </cell>
          <cell r="AX1011">
            <v>1437.5023000000001</v>
          </cell>
        </row>
        <row r="1012">
          <cell r="D1012" t="str">
            <v>三輪　直</v>
          </cell>
          <cell r="E1012">
            <v>1006</v>
          </cell>
          <cell r="F1012" t="str">
            <v>東京研修センター</v>
          </cell>
          <cell r="G1012">
            <v>100601</v>
          </cell>
          <cell r="H1012" t="str">
            <v>ＴＫＣＧ</v>
          </cell>
          <cell r="I1012">
            <v>1</v>
          </cell>
          <cell r="J1012" t="str">
            <v>部門1</v>
          </cell>
          <cell r="K1012">
            <v>1001</v>
          </cell>
          <cell r="L1012" t="str">
            <v>部門1-1</v>
          </cell>
          <cell r="M1012">
            <v>100102</v>
          </cell>
          <cell r="N1012" t="str">
            <v>一般職員</v>
          </cell>
          <cell r="O1012">
            <v>300</v>
          </cell>
          <cell r="P1012">
            <v>464100</v>
          </cell>
          <cell r="Q1012">
            <v>464100</v>
          </cell>
          <cell r="R1012">
            <v>0</v>
          </cell>
          <cell r="S1012">
            <v>0</v>
          </cell>
          <cell r="T1012">
            <v>0</v>
          </cell>
          <cell r="U1012">
            <v>0</v>
          </cell>
          <cell r="V1012">
            <v>0</v>
          </cell>
          <cell r="W1012">
            <v>0</v>
          </cell>
          <cell r="X1012">
            <v>0</v>
          </cell>
          <cell r="Y1012">
            <v>0</v>
          </cell>
          <cell r="Z1012">
            <v>464100</v>
          </cell>
          <cell r="AA1012">
            <v>95000</v>
          </cell>
          <cell r="AB1012">
            <v>70032</v>
          </cell>
          <cell r="AC1012">
            <v>24500</v>
          </cell>
          <cell r="AD1012">
            <v>27000</v>
          </cell>
          <cell r="AE1012">
            <v>35000</v>
          </cell>
          <cell r="AF1012">
            <v>13060</v>
          </cell>
          <cell r="AG1012">
            <v>0</v>
          </cell>
          <cell r="AH1012">
            <v>20050</v>
          </cell>
          <cell r="AI1012">
            <v>0</v>
          </cell>
          <cell r="AJ1012">
            <v>0</v>
          </cell>
          <cell r="AK1012">
            <v>29550</v>
          </cell>
          <cell r="AL1012">
            <v>4125</v>
          </cell>
          <cell r="AM1012">
            <v>54169.8</v>
          </cell>
          <cell r="AN1012">
            <v>930</v>
          </cell>
          <cell r="AO1012">
            <v>0</v>
          </cell>
          <cell r="AP1012">
            <v>0</v>
          </cell>
          <cell r="AQ1012">
            <v>748742</v>
          </cell>
          <cell r="AR1012">
            <v>0</v>
          </cell>
          <cell r="AS1012">
            <v>0</v>
          </cell>
          <cell r="AT1012">
            <v>0</v>
          </cell>
          <cell r="AU1012">
            <v>0</v>
          </cell>
          <cell r="AV1012">
            <v>3743</v>
          </cell>
          <cell r="AW1012">
            <v>6365.0169999999998</v>
          </cell>
          <cell r="AX1012">
            <v>1527.4336000000001</v>
          </cell>
        </row>
        <row r="1013">
          <cell r="D1013" t="str">
            <v>井上　優</v>
          </cell>
          <cell r="E1013">
            <v>1001</v>
          </cell>
          <cell r="F1013" t="str">
            <v>産業推進部</v>
          </cell>
          <cell r="G1013">
            <v>100101</v>
          </cell>
          <cell r="H1013" t="str">
            <v>産業国際化・インフラＧ</v>
          </cell>
          <cell r="I1013">
            <v>1</v>
          </cell>
          <cell r="J1013" t="str">
            <v>部門1</v>
          </cell>
          <cell r="K1013">
            <v>1001</v>
          </cell>
          <cell r="L1013" t="str">
            <v>部門1-1</v>
          </cell>
          <cell r="M1013">
            <v>100102</v>
          </cell>
          <cell r="N1013" t="str">
            <v>一般職員</v>
          </cell>
          <cell r="O1013">
            <v>500</v>
          </cell>
          <cell r="P1013">
            <v>392600</v>
          </cell>
          <cell r="Q1013">
            <v>392600</v>
          </cell>
          <cell r="R1013">
            <v>0</v>
          </cell>
          <cell r="S1013">
            <v>0</v>
          </cell>
          <cell r="T1013">
            <v>0</v>
          </cell>
          <cell r="U1013">
            <v>0</v>
          </cell>
          <cell r="V1013">
            <v>0</v>
          </cell>
          <cell r="W1013">
            <v>0</v>
          </cell>
          <cell r="X1013">
            <v>0</v>
          </cell>
          <cell r="Y1013">
            <v>0</v>
          </cell>
          <cell r="Z1013">
            <v>392600</v>
          </cell>
          <cell r="AA1013">
            <v>0</v>
          </cell>
          <cell r="AB1013">
            <v>50052</v>
          </cell>
          <cell r="AC1013">
            <v>24500</v>
          </cell>
          <cell r="AD1013">
            <v>0</v>
          </cell>
          <cell r="AE1013">
            <v>0</v>
          </cell>
          <cell r="AF1013">
            <v>23321</v>
          </cell>
          <cell r="AG1013">
            <v>0</v>
          </cell>
          <cell r="AH1013">
            <v>18778</v>
          </cell>
          <cell r="AI1013">
            <v>47142</v>
          </cell>
          <cell r="AJ1013">
            <v>0</v>
          </cell>
          <cell r="AK1013">
            <v>20882</v>
          </cell>
          <cell r="AL1013">
            <v>2915</v>
          </cell>
          <cell r="AM1013">
            <v>46306.2</v>
          </cell>
          <cell r="AN1013">
            <v>795</v>
          </cell>
          <cell r="AO1013">
            <v>0</v>
          </cell>
          <cell r="AP1013">
            <v>0</v>
          </cell>
          <cell r="AQ1013">
            <v>556393</v>
          </cell>
          <cell r="AR1013">
            <v>0</v>
          </cell>
          <cell r="AS1013">
            <v>0</v>
          </cell>
          <cell r="AT1013">
            <v>0</v>
          </cell>
          <cell r="AU1013">
            <v>0</v>
          </cell>
          <cell r="AV1013">
            <v>2781</v>
          </cell>
          <cell r="AW1013">
            <v>4730.3055000000004</v>
          </cell>
          <cell r="AX1013">
            <v>1135.0417</v>
          </cell>
        </row>
        <row r="1014">
          <cell r="D1014" t="str">
            <v>田中　宏幸</v>
          </cell>
          <cell r="E1014">
            <v>1003</v>
          </cell>
          <cell r="F1014" t="str">
            <v>研修業務部</v>
          </cell>
          <cell r="G1014">
            <v>100301</v>
          </cell>
          <cell r="H1014" t="str">
            <v>受入業務Ｇ</v>
          </cell>
          <cell r="I1014">
            <v>1</v>
          </cell>
          <cell r="J1014" t="str">
            <v>部門1</v>
          </cell>
          <cell r="K1014">
            <v>1001</v>
          </cell>
          <cell r="L1014" t="str">
            <v>部門1-1</v>
          </cell>
          <cell r="M1014">
            <v>100102</v>
          </cell>
          <cell r="N1014" t="str">
            <v>一般職員</v>
          </cell>
          <cell r="O1014">
            <v>300</v>
          </cell>
          <cell r="P1014">
            <v>463300</v>
          </cell>
          <cell r="Q1014">
            <v>463300</v>
          </cell>
          <cell r="R1014">
            <v>0</v>
          </cell>
          <cell r="S1014">
            <v>0</v>
          </cell>
          <cell r="T1014">
            <v>0</v>
          </cell>
          <cell r="U1014">
            <v>0</v>
          </cell>
          <cell r="V1014">
            <v>0</v>
          </cell>
          <cell r="W1014">
            <v>0</v>
          </cell>
          <cell r="X1014">
            <v>0</v>
          </cell>
          <cell r="Y1014">
            <v>0</v>
          </cell>
          <cell r="Z1014">
            <v>463300</v>
          </cell>
          <cell r="AA1014">
            <v>105000</v>
          </cell>
          <cell r="AB1014">
            <v>72096</v>
          </cell>
          <cell r="AC1014">
            <v>32500</v>
          </cell>
          <cell r="AD1014">
            <v>0</v>
          </cell>
          <cell r="AE1014">
            <v>0</v>
          </cell>
          <cell r="AF1014">
            <v>18853</v>
          </cell>
          <cell r="AG1014">
            <v>0</v>
          </cell>
          <cell r="AH1014">
            <v>16400</v>
          </cell>
          <cell r="AI1014">
            <v>0</v>
          </cell>
          <cell r="AJ1014">
            <v>0</v>
          </cell>
          <cell r="AK1014">
            <v>27974</v>
          </cell>
          <cell r="AL1014">
            <v>3905</v>
          </cell>
          <cell r="AM1014">
            <v>54169.8</v>
          </cell>
          <cell r="AN1014">
            <v>930</v>
          </cell>
          <cell r="AO1014">
            <v>0</v>
          </cell>
          <cell r="AP1014">
            <v>0</v>
          </cell>
          <cell r="AQ1014">
            <v>708149</v>
          </cell>
          <cell r="AR1014">
            <v>0</v>
          </cell>
          <cell r="AS1014">
            <v>0</v>
          </cell>
          <cell r="AT1014">
            <v>0</v>
          </cell>
          <cell r="AU1014">
            <v>0</v>
          </cell>
          <cell r="AV1014">
            <v>3540</v>
          </cell>
          <cell r="AW1014">
            <v>6020.0114999999996</v>
          </cell>
          <cell r="AX1014">
            <v>1444.6239</v>
          </cell>
        </row>
        <row r="1015">
          <cell r="D1015" t="str">
            <v>川上　哲司</v>
          </cell>
          <cell r="E1015">
            <v>1001</v>
          </cell>
          <cell r="F1015" t="str">
            <v>役員他</v>
          </cell>
          <cell r="G1015">
            <v>100101</v>
          </cell>
          <cell r="H1015" t="str">
            <v>役員</v>
          </cell>
          <cell r="I1015">
            <v>1</v>
          </cell>
          <cell r="J1015" t="str">
            <v>部門1</v>
          </cell>
          <cell r="K1015">
            <v>1001</v>
          </cell>
          <cell r="L1015" t="str">
            <v>部門1-1</v>
          </cell>
          <cell r="M1015">
            <v>100101</v>
          </cell>
          <cell r="N1015" t="str">
            <v>役員</v>
          </cell>
          <cell r="O1015">
            <v>100</v>
          </cell>
          <cell r="P1015">
            <v>0</v>
          </cell>
          <cell r="Q1015">
            <v>680000</v>
          </cell>
          <cell r="R1015">
            <v>0</v>
          </cell>
          <cell r="S1015">
            <v>0</v>
          </cell>
          <cell r="T1015">
            <v>0</v>
          </cell>
          <cell r="U1015">
            <v>0</v>
          </cell>
          <cell r="V1015">
            <v>0</v>
          </cell>
          <cell r="W1015">
            <v>0</v>
          </cell>
          <cell r="X1015">
            <v>0</v>
          </cell>
          <cell r="Y1015">
            <v>0</v>
          </cell>
          <cell r="Z1015">
            <v>680000</v>
          </cell>
          <cell r="AA1015">
            <v>0</v>
          </cell>
          <cell r="AB1015">
            <v>0</v>
          </cell>
          <cell r="AC1015">
            <v>0</v>
          </cell>
          <cell r="AD1015">
            <v>0</v>
          </cell>
          <cell r="AE1015">
            <v>0</v>
          </cell>
          <cell r="AF1015">
            <v>16153</v>
          </cell>
          <cell r="AG1015">
            <v>0</v>
          </cell>
          <cell r="AH1015">
            <v>0</v>
          </cell>
          <cell r="AI1015">
            <v>0</v>
          </cell>
          <cell r="AJ1015">
            <v>0</v>
          </cell>
          <cell r="AK1015">
            <v>26792</v>
          </cell>
          <cell r="AL1015">
            <v>3740</v>
          </cell>
          <cell r="AM1015">
            <v>54169.8</v>
          </cell>
          <cell r="AN1015">
            <v>930</v>
          </cell>
          <cell r="AO1015">
            <v>0</v>
          </cell>
          <cell r="AP1015">
            <v>0</v>
          </cell>
          <cell r="AQ1015">
            <v>818553</v>
          </cell>
          <cell r="AR1015">
            <v>0</v>
          </cell>
          <cell r="AS1015">
            <v>0</v>
          </cell>
          <cell r="AT1015">
            <v>0</v>
          </cell>
          <cell r="AU1015">
            <v>0</v>
          </cell>
          <cell r="AV1015">
            <v>0</v>
          </cell>
          <cell r="AW1015">
            <v>0</v>
          </cell>
          <cell r="AX1015">
            <v>0</v>
          </cell>
        </row>
        <row r="1016">
          <cell r="D1016" t="str">
            <v>丸山　紀子</v>
          </cell>
          <cell r="E1016">
            <v>1006</v>
          </cell>
          <cell r="F1016" t="str">
            <v>東京研修センター</v>
          </cell>
          <cell r="G1016">
            <v>100601</v>
          </cell>
          <cell r="H1016" t="str">
            <v>ＴＫＣＧ</v>
          </cell>
          <cell r="I1016">
            <v>1</v>
          </cell>
          <cell r="J1016" t="str">
            <v>部門1</v>
          </cell>
          <cell r="K1016">
            <v>1001</v>
          </cell>
          <cell r="L1016" t="str">
            <v>部門1-1</v>
          </cell>
          <cell r="M1016">
            <v>100102</v>
          </cell>
          <cell r="N1016" t="str">
            <v>一般職員</v>
          </cell>
          <cell r="O1016">
            <v>300</v>
          </cell>
          <cell r="P1016">
            <v>457400</v>
          </cell>
          <cell r="Q1016">
            <v>457400</v>
          </cell>
          <cell r="R1016">
            <v>0</v>
          </cell>
          <cell r="S1016">
            <v>0</v>
          </cell>
          <cell r="T1016">
            <v>0</v>
          </cell>
          <cell r="U1016">
            <v>0</v>
          </cell>
          <cell r="V1016">
            <v>0</v>
          </cell>
          <cell r="W1016">
            <v>0</v>
          </cell>
          <cell r="X1016">
            <v>0</v>
          </cell>
          <cell r="Y1016">
            <v>0</v>
          </cell>
          <cell r="Z1016">
            <v>457400</v>
          </cell>
          <cell r="AA1016">
            <v>105000</v>
          </cell>
          <cell r="AB1016">
            <v>67488</v>
          </cell>
          <cell r="AC1016">
            <v>0</v>
          </cell>
          <cell r="AD1016">
            <v>0</v>
          </cell>
          <cell r="AE1016">
            <v>0</v>
          </cell>
          <cell r="AF1016">
            <v>7911</v>
          </cell>
          <cell r="AG1016">
            <v>0</v>
          </cell>
          <cell r="AH1016">
            <v>9900</v>
          </cell>
          <cell r="AI1016">
            <v>0</v>
          </cell>
          <cell r="AJ1016">
            <v>0</v>
          </cell>
          <cell r="AK1016">
            <v>25610</v>
          </cell>
          <cell r="AL1016">
            <v>3575</v>
          </cell>
          <cell r="AM1016">
            <v>54169.8</v>
          </cell>
          <cell r="AN1016">
            <v>930</v>
          </cell>
          <cell r="AO1016">
            <v>0</v>
          </cell>
          <cell r="AP1016">
            <v>0</v>
          </cell>
          <cell r="AQ1016">
            <v>647699</v>
          </cell>
          <cell r="AR1016">
            <v>0</v>
          </cell>
          <cell r="AS1016">
            <v>0</v>
          </cell>
          <cell r="AT1016">
            <v>0</v>
          </cell>
          <cell r="AU1016">
            <v>0</v>
          </cell>
          <cell r="AV1016">
            <v>3238</v>
          </cell>
          <cell r="AW1016">
            <v>5505.9364999999998</v>
          </cell>
          <cell r="AX1016">
            <v>1321.3059000000001</v>
          </cell>
        </row>
        <row r="1017">
          <cell r="D1017" t="str">
            <v>下大澤　祐二</v>
          </cell>
          <cell r="E1017">
            <v>1001</v>
          </cell>
          <cell r="F1017" t="str">
            <v>役員他</v>
          </cell>
          <cell r="G1017">
            <v>100101</v>
          </cell>
          <cell r="H1017" t="str">
            <v>役員</v>
          </cell>
          <cell r="I1017">
            <v>1</v>
          </cell>
          <cell r="J1017" t="str">
            <v>部門1</v>
          </cell>
          <cell r="K1017">
            <v>1001</v>
          </cell>
          <cell r="L1017" t="str">
            <v>部門1-1</v>
          </cell>
          <cell r="M1017">
            <v>100101</v>
          </cell>
          <cell r="N1017" t="str">
            <v>役員</v>
          </cell>
          <cell r="O1017">
            <v>100</v>
          </cell>
          <cell r="P1017">
            <v>0</v>
          </cell>
          <cell r="Q1017">
            <v>680000</v>
          </cell>
          <cell r="R1017">
            <v>0</v>
          </cell>
          <cell r="S1017">
            <v>0</v>
          </cell>
          <cell r="T1017">
            <v>0</v>
          </cell>
          <cell r="U1017">
            <v>0</v>
          </cell>
          <cell r="V1017">
            <v>0</v>
          </cell>
          <cell r="W1017">
            <v>0</v>
          </cell>
          <cell r="X1017">
            <v>0</v>
          </cell>
          <cell r="Y1017">
            <v>0</v>
          </cell>
          <cell r="Z1017">
            <v>680000</v>
          </cell>
          <cell r="AA1017">
            <v>0</v>
          </cell>
          <cell r="AB1017">
            <v>0</v>
          </cell>
          <cell r="AC1017">
            <v>0</v>
          </cell>
          <cell r="AD1017">
            <v>0</v>
          </cell>
          <cell r="AE1017">
            <v>0</v>
          </cell>
          <cell r="AF1017">
            <v>11116</v>
          </cell>
          <cell r="AG1017">
            <v>0</v>
          </cell>
          <cell r="AH1017">
            <v>0</v>
          </cell>
          <cell r="AI1017">
            <v>0</v>
          </cell>
          <cell r="AJ1017">
            <v>0</v>
          </cell>
          <cell r="AK1017">
            <v>32702</v>
          </cell>
          <cell r="AL1017">
            <v>4565</v>
          </cell>
          <cell r="AM1017">
            <v>54169.8</v>
          </cell>
          <cell r="AN1017">
            <v>930</v>
          </cell>
          <cell r="AO1017">
            <v>0</v>
          </cell>
          <cell r="AP1017">
            <v>0</v>
          </cell>
          <cell r="AQ1017">
            <v>813516</v>
          </cell>
          <cell r="AR1017">
            <v>0</v>
          </cell>
          <cell r="AS1017">
            <v>0</v>
          </cell>
          <cell r="AT1017">
            <v>0</v>
          </cell>
          <cell r="AU1017">
            <v>0</v>
          </cell>
          <cell r="AV1017">
            <v>0</v>
          </cell>
          <cell r="AW1017">
            <v>0</v>
          </cell>
          <cell r="AX1017">
            <v>0</v>
          </cell>
        </row>
        <row r="1018">
          <cell r="D1018" t="str">
            <v>田中　秀穂</v>
          </cell>
          <cell r="E1018">
            <v>1001</v>
          </cell>
          <cell r="F1018" t="str">
            <v>産業推進部</v>
          </cell>
          <cell r="G1018">
            <v>100101</v>
          </cell>
          <cell r="H1018" t="str">
            <v>産業国際化・インフラＧ</v>
          </cell>
          <cell r="I1018">
            <v>1</v>
          </cell>
          <cell r="J1018" t="str">
            <v>部門1</v>
          </cell>
          <cell r="K1018">
            <v>1001</v>
          </cell>
          <cell r="L1018" t="str">
            <v>部門1-1</v>
          </cell>
          <cell r="M1018">
            <v>100102</v>
          </cell>
          <cell r="N1018" t="str">
            <v>一般職員</v>
          </cell>
          <cell r="O1018">
            <v>300</v>
          </cell>
          <cell r="P1018">
            <v>461300</v>
          </cell>
          <cell r="Q1018">
            <v>461300</v>
          </cell>
          <cell r="R1018">
            <v>0</v>
          </cell>
          <cell r="S1018">
            <v>0</v>
          </cell>
          <cell r="T1018">
            <v>0</v>
          </cell>
          <cell r="U1018">
            <v>0</v>
          </cell>
          <cell r="V1018">
            <v>0</v>
          </cell>
          <cell r="W1018">
            <v>0</v>
          </cell>
          <cell r="X1018">
            <v>0</v>
          </cell>
          <cell r="Y1018">
            <v>0</v>
          </cell>
          <cell r="Z1018">
            <v>461300</v>
          </cell>
          <cell r="AA1018">
            <v>105000</v>
          </cell>
          <cell r="AB1018">
            <v>70296</v>
          </cell>
          <cell r="AC1018">
            <v>19500</v>
          </cell>
          <cell r="AD1018">
            <v>27000</v>
          </cell>
          <cell r="AE1018">
            <v>0</v>
          </cell>
          <cell r="AF1018">
            <v>10265</v>
          </cell>
          <cell r="AG1018">
            <v>0</v>
          </cell>
          <cell r="AH1018">
            <v>5000</v>
          </cell>
          <cell r="AI1018">
            <v>0</v>
          </cell>
          <cell r="AJ1018">
            <v>0</v>
          </cell>
          <cell r="AK1018">
            <v>26792</v>
          </cell>
          <cell r="AL1018">
            <v>3740</v>
          </cell>
          <cell r="AM1018">
            <v>54169.8</v>
          </cell>
          <cell r="AN1018">
            <v>930</v>
          </cell>
          <cell r="AO1018">
            <v>0</v>
          </cell>
          <cell r="AP1018">
            <v>0</v>
          </cell>
          <cell r="AQ1018">
            <v>698361</v>
          </cell>
          <cell r="AR1018">
            <v>0</v>
          </cell>
          <cell r="AS1018">
            <v>0</v>
          </cell>
          <cell r="AT1018">
            <v>0</v>
          </cell>
          <cell r="AU1018">
            <v>0</v>
          </cell>
          <cell r="AV1018">
            <v>3491</v>
          </cell>
          <cell r="AW1018">
            <v>5936.8734999999997</v>
          </cell>
          <cell r="AX1018">
            <v>1424.6564000000001</v>
          </cell>
        </row>
        <row r="1019">
          <cell r="D1019" t="str">
            <v>高橋　千賀子</v>
          </cell>
          <cell r="E1019">
            <v>1003</v>
          </cell>
          <cell r="F1019" t="str">
            <v>研修業務部</v>
          </cell>
          <cell r="G1019">
            <v>100304</v>
          </cell>
          <cell r="H1019" t="str">
            <v>受入経理Ｇ</v>
          </cell>
          <cell r="I1019">
            <v>1</v>
          </cell>
          <cell r="J1019" t="str">
            <v>部門1</v>
          </cell>
          <cell r="K1019">
            <v>1001</v>
          </cell>
          <cell r="L1019" t="str">
            <v>部門1-1</v>
          </cell>
          <cell r="M1019">
            <v>100102</v>
          </cell>
          <cell r="N1019" t="str">
            <v>一般職員</v>
          </cell>
          <cell r="O1019">
            <v>300</v>
          </cell>
          <cell r="P1019">
            <v>397100</v>
          </cell>
          <cell r="Q1019">
            <v>397100</v>
          </cell>
          <cell r="R1019">
            <v>0</v>
          </cell>
          <cell r="S1019">
            <v>0</v>
          </cell>
          <cell r="T1019">
            <v>0</v>
          </cell>
          <cell r="U1019">
            <v>0</v>
          </cell>
          <cell r="V1019">
            <v>0</v>
          </cell>
          <cell r="W1019">
            <v>0</v>
          </cell>
          <cell r="X1019">
            <v>0</v>
          </cell>
          <cell r="Y1019">
            <v>0</v>
          </cell>
          <cell r="Z1019">
            <v>397100</v>
          </cell>
          <cell r="AA1019">
            <v>45000</v>
          </cell>
          <cell r="AB1019">
            <v>55812</v>
          </cell>
          <cell r="AC1019">
            <v>23000</v>
          </cell>
          <cell r="AD1019">
            <v>0</v>
          </cell>
          <cell r="AE1019">
            <v>0</v>
          </cell>
          <cell r="AF1019">
            <v>14645</v>
          </cell>
          <cell r="AG1019">
            <v>0</v>
          </cell>
          <cell r="AH1019">
            <v>0</v>
          </cell>
          <cell r="AI1019">
            <v>0</v>
          </cell>
          <cell r="AJ1019">
            <v>0</v>
          </cell>
          <cell r="AK1019">
            <v>20882</v>
          </cell>
          <cell r="AL1019">
            <v>2915</v>
          </cell>
          <cell r="AM1019">
            <v>46306.2</v>
          </cell>
          <cell r="AN1019">
            <v>795</v>
          </cell>
          <cell r="AO1019">
            <v>0</v>
          </cell>
          <cell r="AP1019">
            <v>0</v>
          </cell>
          <cell r="AQ1019">
            <v>535557</v>
          </cell>
          <cell r="AR1019">
            <v>0</v>
          </cell>
          <cell r="AS1019">
            <v>0</v>
          </cell>
          <cell r="AT1019">
            <v>0</v>
          </cell>
          <cell r="AU1019">
            <v>0</v>
          </cell>
          <cell r="AV1019">
            <v>2677</v>
          </cell>
          <cell r="AW1019">
            <v>4553.0195000000003</v>
          </cell>
          <cell r="AX1019">
            <v>1092.5362</v>
          </cell>
        </row>
        <row r="1020">
          <cell r="D1020" t="str">
            <v>ウィヤカーン　真理</v>
          </cell>
          <cell r="E1020">
            <v>1006</v>
          </cell>
          <cell r="F1020" t="str">
            <v>東京研修センター</v>
          </cell>
          <cell r="G1020">
            <v>100601</v>
          </cell>
          <cell r="H1020" t="str">
            <v>ＴＫＣＧ</v>
          </cell>
          <cell r="I1020">
            <v>1</v>
          </cell>
          <cell r="J1020" t="str">
            <v>部門1</v>
          </cell>
          <cell r="K1020">
            <v>1001</v>
          </cell>
          <cell r="L1020" t="str">
            <v>部門1-1</v>
          </cell>
          <cell r="M1020">
            <v>100102</v>
          </cell>
          <cell r="N1020" t="str">
            <v>一般職員</v>
          </cell>
          <cell r="O1020">
            <v>500</v>
          </cell>
          <cell r="P1020">
            <v>399500</v>
          </cell>
          <cell r="Q1020">
            <v>399500</v>
          </cell>
          <cell r="R1020">
            <v>0</v>
          </cell>
          <cell r="S1020">
            <v>0</v>
          </cell>
          <cell r="T1020">
            <v>0</v>
          </cell>
          <cell r="U1020">
            <v>0</v>
          </cell>
          <cell r="V1020">
            <v>0</v>
          </cell>
          <cell r="W1020">
            <v>0</v>
          </cell>
          <cell r="X1020">
            <v>0</v>
          </cell>
          <cell r="Y1020">
            <v>0</v>
          </cell>
          <cell r="Z1020">
            <v>399500</v>
          </cell>
          <cell r="AA1020">
            <v>0</v>
          </cell>
          <cell r="AB1020">
            <v>49320</v>
          </cell>
          <cell r="AC1020">
            <v>11500</v>
          </cell>
          <cell r="AD1020">
            <v>0</v>
          </cell>
          <cell r="AE1020">
            <v>0</v>
          </cell>
          <cell r="AF1020">
            <v>22700</v>
          </cell>
          <cell r="AG1020">
            <v>0</v>
          </cell>
          <cell r="AH1020">
            <v>15952</v>
          </cell>
          <cell r="AI1020">
            <v>58492</v>
          </cell>
          <cell r="AJ1020">
            <v>0</v>
          </cell>
          <cell r="AK1020">
            <v>20882</v>
          </cell>
          <cell r="AL1020">
            <v>2915</v>
          </cell>
          <cell r="AM1020">
            <v>46306.2</v>
          </cell>
          <cell r="AN1020">
            <v>795</v>
          </cell>
          <cell r="AO1020">
            <v>0</v>
          </cell>
          <cell r="AP1020">
            <v>0</v>
          </cell>
          <cell r="AQ1020">
            <v>557464</v>
          </cell>
          <cell r="AR1020">
            <v>0</v>
          </cell>
          <cell r="AS1020">
            <v>0</v>
          </cell>
          <cell r="AT1020">
            <v>1201</v>
          </cell>
          <cell r="AU1020">
            <v>0</v>
          </cell>
          <cell r="AV1020">
            <v>2787</v>
          </cell>
          <cell r="AW1020">
            <v>4738.7640000000001</v>
          </cell>
          <cell r="AX1020">
            <v>1137.2265</v>
          </cell>
        </row>
        <row r="1021">
          <cell r="D1021" t="str">
            <v>山口　千恵子</v>
          </cell>
          <cell r="E1021">
            <v>1008</v>
          </cell>
          <cell r="F1021" t="str">
            <v>HIDA総合研究所</v>
          </cell>
          <cell r="G1021">
            <v>100801</v>
          </cell>
          <cell r="H1021" t="str">
            <v>調査企画Ｇ</v>
          </cell>
          <cell r="I1021">
            <v>1</v>
          </cell>
          <cell r="J1021" t="str">
            <v>部門1</v>
          </cell>
          <cell r="K1021">
            <v>1001</v>
          </cell>
          <cell r="L1021" t="str">
            <v>部門1-1</v>
          </cell>
          <cell r="M1021">
            <v>100102</v>
          </cell>
          <cell r="N1021" t="str">
            <v>一般職員</v>
          </cell>
          <cell r="O1021">
            <v>300</v>
          </cell>
          <cell r="P1021">
            <v>461300</v>
          </cell>
          <cell r="Q1021">
            <v>461300</v>
          </cell>
          <cell r="R1021">
            <v>0</v>
          </cell>
          <cell r="S1021">
            <v>0</v>
          </cell>
          <cell r="T1021">
            <v>0</v>
          </cell>
          <cell r="U1021">
            <v>0</v>
          </cell>
          <cell r="V1021">
            <v>0</v>
          </cell>
          <cell r="W1021">
            <v>0</v>
          </cell>
          <cell r="X1021">
            <v>0</v>
          </cell>
          <cell r="Y1021">
            <v>0</v>
          </cell>
          <cell r="Z1021">
            <v>461300</v>
          </cell>
          <cell r="AA1021">
            <v>105000</v>
          </cell>
          <cell r="AB1021">
            <v>67956</v>
          </cell>
          <cell r="AC1021">
            <v>0</v>
          </cell>
          <cell r="AD1021">
            <v>27000</v>
          </cell>
          <cell r="AE1021">
            <v>0</v>
          </cell>
          <cell r="AF1021">
            <v>13208</v>
          </cell>
          <cell r="AG1021">
            <v>0</v>
          </cell>
          <cell r="AH1021">
            <v>0</v>
          </cell>
          <cell r="AI1021">
            <v>0</v>
          </cell>
          <cell r="AJ1021">
            <v>0</v>
          </cell>
          <cell r="AK1021">
            <v>25610</v>
          </cell>
          <cell r="AL1021">
            <v>3575</v>
          </cell>
          <cell r="AM1021">
            <v>54169.8</v>
          </cell>
          <cell r="AN1021">
            <v>930</v>
          </cell>
          <cell r="AO1021">
            <v>0</v>
          </cell>
          <cell r="AP1021">
            <v>0</v>
          </cell>
          <cell r="AQ1021">
            <v>674464</v>
          </cell>
          <cell r="AR1021">
            <v>0</v>
          </cell>
          <cell r="AS1021">
            <v>0</v>
          </cell>
          <cell r="AT1021">
            <v>0</v>
          </cell>
          <cell r="AU1021">
            <v>0</v>
          </cell>
          <cell r="AV1021">
            <v>3372</v>
          </cell>
          <cell r="AW1021">
            <v>5733.2640000000001</v>
          </cell>
          <cell r="AX1021">
            <v>1375.9065000000001</v>
          </cell>
        </row>
        <row r="1022">
          <cell r="D1022" t="str">
            <v>名波　澄人</v>
          </cell>
          <cell r="E1022">
            <v>1007</v>
          </cell>
          <cell r="F1022" t="str">
            <v>関西研修センター</v>
          </cell>
          <cell r="G1022">
            <v>100701</v>
          </cell>
          <cell r="H1022" t="str">
            <v>ＫＫＣＧ</v>
          </cell>
          <cell r="I1022">
            <v>1</v>
          </cell>
          <cell r="J1022" t="str">
            <v>部門1</v>
          </cell>
          <cell r="K1022">
            <v>1001</v>
          </cell>
          <cell r="L1022" t="str">
            <v>部門1-1</v>
          </cell>
          <cell r="M1022">
            <v>100102</v>
          </cell>
          <cell r="N1022" t="str">
            <v>一般職員</v>
          </cell>
          <cell r="O1022">
            <v>500</v>
          </cell>
          <cell r="P1022">
            <v>392600</v>
          </cell>
          <cell r="Q1022">
            <v>392600</v>
          </cell>
          <cell r="R1022">
            <v>0</v>
          </cell>
          <cell r="S1022">
            <v>0</v>
          </cell>
          <cell r="T1022">
            <v>0</v>
          </cell>
          <cell r="U1022">
            <v>0</v>
          </cell>
          <cell r="V1022">
            <v>0</v>
          </cell>
          <cell r="W1022">
            <v>0</v>
          </cell>
          <cell r="X1022">
            <v>0</v>
          </cell>
          <cell r="Y1022">
            <v>0</v>
          </cell>
          <cell r="Z1022">
            <v>392600</v>
          </cell>
          <cell r="AA1022">
            <v>0</v>
          </cell>
          <cell r="AB1022">
            <v>48672</v>
          </cell>
          <cell r="AC1022">
            <v>13000</v>
          </cell>
          <cell r="AD1022">
            <v>27000</v>
          </cell>
          <cell r="AE1022">
            <v>0</v>
          </cell>
          <cell r="AF1022">
            <v>8388</v>
          </cell>
          <cell r="AG1022">
            <v>0</v>
          </cell>
          <cell r="AH1022">
            <v>10507</v>
          </cell>
          <cell r="AI1022">
            <v>97251</v>
          </cell>
          <cell r="AJ1022">
            <v>0</v>
          </cell>
          <cell r="AK1022">
            <v>22064</v>
          </cell>
          <cell r="AL1022">
            <v>3080</v>
          </cell>
          <cell r="AM1022">
            <v>48927.4</v>
          </cell>
          <cell r="AN1022">
            <v>840</v>
          </cell>
          <cell r="AO1022">
            <v>0</v>
          </cell>
          <cell r="AP1022">
            <v>0</v>
          </cell>
          <cell r="AQ1022">
            <v>597418</v>
          </cell>
          <cell r="AR1022">
            <v>0</v>
          </cell>
          <cell r="AS1022">
            <v>0</v>
          </cell>
          <cell r="AT1022">
            <v>0</v>
          </cell>
          <cell r="AU1022">
            <v>0</v>
          </cell>
          <cell r="AV1022">
            <v>2987</v>
          </cell>
          <cell r="AW1022">
            <v>5078.143</v>
          </cell>
          <cell r="AX1022">
            <v>1218.7327</v>
          </cell>
        </row>
        <row r="1023">
          <cell r="D1023" t="str">
            <v>宮本　真一</v>
          </cell>
          <cell r="E1023">
            <v>1007</v>
          </cell>
          <cell r="F1023" t="str">
            <v>関西研修センター</v>
          </cell>
          <cell r="G1023">
            <v>100701</v>
          </cell>
          <cell r="H1023" t="str">
            <v>ＫＫＣＧ</v>
          </cell>
          <cell r="I1023">
            <v>1</v>
          </cell>
          <cell r="J1023" t="str">
            <v>部門1</v>
          </cell>
          <cell r="K1023">
            <v>1001</v>
          </cell>
          <cell r="L1023" t="str">
            <v>部門1-1</v>
          </cell>
          <cell r="M1023">
            <v>100102</v>
          </cell>
          <cell r="N1023" t="str">
            <v>一般職員</v>
          </cell>
          <cell r="O1023">
            <v>300</v>
          </cell>
          <cell r="P1023">
            <v>457400</v>
          </cell>
          <cell r="Q1023">
            <v>457400</v>
          </cell>
          <cell r="R1023">
            <v>0</v>
          </cell>
          <cell r="S1023">
            <v>0</v>
          </cell>
          <cell r="T1023">
            <v>0</v>
          </cell>
          <cell r="U1023">
            <v>0</v>
          </cell>
          <cell r="V1023">
            <v>0</v>
          </cell>
          <cell r="W1023">
            <v>0</v>
          </cell>
          <cell r="X1023">
            <v>0</v>
          </cell>
          <cell r="Y1023">
            <v>0</v>
          </cell>
          <cell r="Z1023">
            <v>457400</v>
          </cell>
          <cell r="AA1023">
            <v>105000</v>
          </cell>
          <cell r="AB1023">
            <v>71388</v>
          </cell>
          <cell r="AC1023">
            <v>32500</v>
          </cell>
          <cell r="AD1023">
            <v>27000</v>
          </cell>
          <cell r="AE1023">
            <v>41000</v>
          </cell>
          <cell r="AF1023">
            <v>8388</v>
          </cell>
          <cell r="AG1023">
            <v>0</v>
          </cell>
          <cell r="AH1023">
            <v>17900</v>
          </cell>
          <cell r="AI1023">
            <v>0</v>
          </cell>
          <cell r="AJ1023">
            <v>0</v>
          </cell>
          <cell r="AK1023">
            <v>29550</v>
          </cell>
          <cell r="AL1023">
            <v>4125</v>
          </cell>
          <cell r="AM1023">
            <v>54169.8</v>
          </cell>
          <cell r="AN1023">
            <v>930</v>
          </cell>
          <cell r="AO1023">
            <v>0</v>
          </cell>
          <cell r="AP1023">
            <v>0</v>
          </cell>
          <cell r="AQ1023">
            <v>760576</v>
          </cell>
          <cell r="AR1023">
            <v>0</v>
          </cell>
          <cell r="AS1023">
            <v>0</v>
          </cell>
          <cell r="AT1023">
            <v>0</v>
          </cell>
          <cell r="AU1023">
            <v>0</v>
          </cell>
          <cell r="AV1023">
            <v>3802</v>
          </cell>
          <cell r="AW1023">
            <v>6465.7759999999998</v>
          </cell>
          <cell r="AX1023">
            <v>1551.575</v>
          </cell>
        </row>
        <row r="1024">
          <cell r="D1024" t="str">
            <v>木戸　孝之</v>
          </cell>
          <cell r="E1024">
            <v>1002</v>
          </cell>
          <cell r="F1024" t="str">
            <v>派遣業務部</v>
          </cell>
          <cell r="G1024">
            <v>100202</v>
          </cell>
          <cell r="H1024" t="str">
            <v>庶務経理Ｇ</v>
          </cell>
          <cell r="I1024">
            <v>1</v>
          </cell>
          <cell r="J1024" t="str">
            <v>部門1</v>
          </cell>
          <cell r="K1024">
            <v>1001</v>
          </cell>
          <cell r="L1024" t="str">
            <v>部門1-1</v>
          </cell>
          <cell r="M1024">
            <v>100102</v>
          </cell>
          <cell r="N1024" t="str">
            <v>一般職員</v>
          </cell>
          <cell r="O1024">
            <v>300</v>
          </cell>
          <cell r="P1024">
            <v>427800</v>
          </cell>
          <cell r="Q1024">
            <v>427800</v>
          </cell>
          <cell r="R1024">
            <v>0</v>
          </cell>
          <cell r="S1024">
            <v>0</v>
          </cell>
          <cell r="T1024">
            <v>0</v>
          </cell>
          <cell r="U1024">
            <v>0</v>
          </cell>
          <cell r="V1024">
            <v>0</v>
          </cell>
          <cell r="W1024">
            <v>0</v>
          </cell>
          <cell r="X1024">
            <v>0</v>
          </cell>
          <cell r="Y1024">
            <v>0</v>
          </cell>
          <cell r="Z1024">
            <v>427800</v>
          </cell>
          <cell r="AA1024">
            <v>75000</v>
          </cell>
          <cell r="AB1024">
            <v>60336</v>
          </cell>
          <cell r="AC1024">
            <v>0</v>
          </cell>
          <cell r="AD1024">
            <v>0</v>
          </cell>
          <cell r="AE1024">
            <v>0</v>
          </cell>
          <cell r="AF1024">
            <v>15373</v>
          </cell>
          <cell r="AG1024">
            <v>0</v>
          </cell>
          <cell r="AH1024">
            <v>9900</v>
          </cell>
          <cell r="AI1024">
            <v>0</v>
          </cell>
          <cell r="AJ1024">
            <v>0</v>
          </cell>
          <cell r="AK1024">
            <v>23246</v>
          </cell>
          <cell r="AL1024">
            <v>3245</v>
          </cell>
          <cell r="AM1024">
            <v>51548.6</v>
          </cell>
          <cell r="AN1024">
            <v>885</v>
          </cell>
          <cell r="AO1024">
            <v>0</v>
          </cell>
          <cell r="AP1024">
            <v>0</v>
          </cell>
          <cell r="AQ1024">
            <v>588409</v>
          </cell>
          <cell r="AR1024">
            <v>0</v>
          </cell>
          <cell r="AS1024">
            <v>0</v>
          </cell>
          <cell r="AT1024">
            <v>0</v>
          </cell>
          <cell r="AU1024">
            <v>0</v>
          </cell>
          <cell r="AV1024">
            <v>2942</v>
          </cell>
          <cell r="AW1024">
            <v>5001.5214999999998</v>
          </cell>
          <cell r="AX1024">
            <v>1200.3543</v>
          </cell>
        </row>
        <row r="1025">
          <cell r="D1025" t="str">
            <v>鈴木　裕典</v>
          </cell>
          <cell r="E1025">
            <v>1004</v>
          </cell>
          <cell r="F1025" t="str">
            <v>事業統括部</v>
          </cell>
          <cell r="G1025">
            <v>100401</v>
          </cell>
          <cell r="H1025" t="str">
            <v>事業統括Ｇ</v>
          </cell>
          <cell r="I1025">
            <v>1</v>
          </cell>
          <cell r="J1025" t="str">
            <v>部門1</v>
          </cell>
          <cell r="K1025">
            <v>1001</v>
          </cell>
          <cell r="L1025" t="str">
            <v>部門1-1</v>
          </cell>
          <cell r="M1025">
            <v>100102</v>
          </cell>
          <cell r="N1025" t="str">
            <v>一般職員</v>
          </cell>
          <cell r="O1025">
            <v>500</v>
          </cell>
          <cell r="P1025">
            <v>377800</v>
          </cell>
          <cell r="Q1025">
            <v>377800</v>
          </cell>
          <cell r="R1025">
            <v>0</v>
          </cell>
          <cell r="S1025">
            <v>0</v>
          </cell>
          <cell r="T1025">
            <v>0</v>
          </cell>
          <cell r="U1025">
            <v>0</v>
          </cell>
          <cell r="V1025">
            <v>0</v>
          </cell>
          <cell r="W1025">
            <v>0</v>
          </cell>
          <cell r="X1025">
            <v>0</v>
          </cell>
          <cell r="Y1025">
            <v>0</v>
          </cell>
          <cell r="Z1025">
            <v>377800</v>
          </cell>
          <cell r="AA1025">
            <v>0</v>
          </cell>
          <cell r="AB1025">
            <v>47436</v>
          </cell>
          <cell r="AC1025">
            <v>17500</v>
          </cell>
          <cell r="AD1025">
            <v>0</v>
          </cell>
          <cell r="AE1025">
            <v>0</v>
          </cell>
          <cell r="AF1025">
            <v>27752</v>
          </cell>
          <cell r="AG1025">
            <v>0</v>
          </cell>
          <cell r="AH1025">
            <v>7564</v>
          </cell>
          <cell r="AI1025">
            <v>73174</v>
          </cell>
          <cell r="AJ1025">
            <v>0</v>
          </cell>
          <cell r="AK1025">
            <v>19700</v>
          </cell>
          <cell r="AL1025">
            <v>2750</v>
          </cell>
          <cell r="AM1025">
            <v>43685</v>
          </cell>
          <cell r="AN1025">
            <v>750</v>
          </cell>
          <cell r="AO1025">
            <v>0</v>
          </cell>
          <cell r="AP1025">
            <v>0</v>
          </cell>
          <cell r="AQ1025">
            <v>551226</v>
          </cell>
          <cell r="AR1025">
            <v>0</v>
          </cell>
          <cell r="AS1025">
            <v>0</v>
          </cell>
          <cell r="AT1025">
            <v>0</v>
          </cell>
          <cell r="AU1025">
            <v>0</v>
          </cell>
          <cell r="AV1025">
            <v>2756</v>
          </cell>
          <cell r="AW1025">
            <v>4685.5510000000004</v>
          </cell>
          <cell r="AX1025">
            <v>1124.501</v>
          </cell>
        </row>
        <row r="1026">
          <cell r="D1026" t="str">
            <v>市川　健史</v>
          </cell>
          <cell r="E1026">
            <v>1005</v>
          </cell>
          <cell r="F1026" t="str">
            <v>総務企画部</v>
          </cell>
          <cell r="G1026">
            <v>100502</v>
          </cell>
          <cell r="H1026" t="str">
            <v>総務Ｇ</v>
          </cell>
          <cell r="I1026">
            <v>1</v>
          </cell>
          <cell r="J1026" t="str">
            <v>部門1</v>
          </cell>
          <cell r="K1026">
            <v>1001</v>
          </cell>
          <cell r="L1026" t="str">
            <v>部門1-1</v>
          </cell>
          <cell r="M1026">
            <v>100102</v>
          </cell>
          <cell r="N1026" t="str">
            <v>一般職員</v>
          </cell>
          <cell r="O1026">
            <v>300</v>
          </cell>
          <cell r="P1026">
            <v>457400</v>
          </cell>
          <cell r="Q1026">
            <v>457400</v>
          </cell>
          <cell r="R1026">
            <v>0</v>
          </cell>
          <cell r="S1026">
            <v>0</v>
          </cell>
          <cell r="T1026">
            <v>0</v>
          </cell>
          <cell r="U1026">
            <v>0</v>
          </cell>
          <cell r="V1026">
            <v>0</v>
          </cell>
          <cell r="W1026">
            <v>0</v>
          </cell>
          <cell r="X1026">
            <v>0</v>
          </cell>
          <cell r="Y1026">
            <v>0</v>
          </cell>
          <cell r="Z1026">
            <v>457400</v>
          </cell>
          <cell r="AA1026">
            <v>105000</v>
          </cell>
          <cell r="AB1026">
            <v>72588</v>
          </cell>
          <cell r="AC1026">
            <v>42500</v>
          </cell>
          <cell r="AD1026">
            <v>0</v>
          </cell>
          <cell r="AE1026">
            <v>0</v>
          </cell>
          <cell r="AF1026">
            <v>9126</v>
          </cell>
          <cell r="AG1026">
            <v>0</v>
          </cell>
          <cell r="AH1026">
            <v>7200</v>
          </cell>
          <cell r="AI1026">
            <v>0</v>
          </cell>
          <cell r="AJ1026">
            <v>0</v>
          </cell>
          <cell r="AK1026">
            <v>27974</v>
          </cell>
          <cell r="AL1026">
            <v>3905</v>
          </cell>
          <cell r="AM1026">
            <v>54169.8</v>
          </cell>
          <cell r="AN1026">
            <v>930</v>
          </cell>
          <cell r="AO1026">
            <v>0</v>
          </cell>
          <cell r="AP1026">
            <v>0</v>
          </cell>
          <cell r="AQ1026">
            <v>693814</v>
          </cell>
          <cell r="AR1026">
            <v>0</v>
          </cell>
          <cell r="AS1026">
            <v>0</v>
          </cell>
          <cell r="AT1026">
            <v>0</v>
          </cell>
          <cell r="AU1026">
            <v>0</v>
          </cell>
          <cell r="AV1026">
            <v>3469</v>
          </cell>
          <cell r="AW1026">
            <v>5897.4889999999996</v>
          </cell>
          <cell r="AX1026">
            <v>1415.3805</v>
          </cell>
        </row>
        <row r="1027">
          <cell r="D1027" t="str">
            <v>平野　貴昭</v>
          </cell>
          <cell r="E1027">
            <v>1005</v>
          </cell>
          <cell r="F1027" t="str">
            <v>総務企画部</v>
          </cell>
          <cell r="G1027">
            <v>100502</v>
          </cell>
          <cell r="H1027" t="str">
            <v>総務Ｇ</v>
          </cell>
          <cell r="I1027">
            <v>1</v>
          </cell>
          <cell r="J1027" t="str">
            <v>部門1</v>
          </cell>
          <cell r="K1027">
            <v>1001</v>
          </cell>
          <cell r="L1027" t="str">
            <v>部門1-1</v>
          </cell>
          <cell r="M1027">
            <v>100102</v>
          </cell>
          <cell r="N1027" t="str">
            <v>一般職員</v>
          </cell>
          <cell r="O1027">
            <v>300</v>
          </cell>
          <cell r="P1027">
            <v>464100</v>
          </cell>
          <cell r="Q1027">
            <v>464100</v>
          </cell>
          <cell r="R1027">
            <v>0</v>
          </cell>
          <cell r="S1027">
            <v>0</v>
          </cell>
          <cell r="T1027">
            <v>0</v>
          </cell>
          <cell r="U1027">
            <v>0</v>
          </cell>
          <cell r="V1027">
            <v>0</v>
          </cell>
          <cell r="W1027">
            <v>0</v>
          </cell>
          <cell r="X1027">
            <v>0</v>
          </cell>
          <cell r="Y1027">
            <v>0</v>
          </cell>
          <cell r="Z1027">
            <v>464100</v>
          </cell>
          <cell r="AA1027">
            <v>105000</v>
          </cell>
          <cell r="AB1027">
            <v>69852</v>
          </cell>
          <cell r="AC1027">
            <v>13000</v>
          </cell>
          <cell r="AD1027">
            <v>27000</v>
          </cell>
          <cell r="AE1027">
            <v>0</v>
          </cell>
          <cell r="AF1027">
            <v>0</v>
          </cell>
          <cell r="AG1027">
            <v>0</v>
          </cell>
          <cell r="AH1027">
            <v>3500</v>
          </cell>
          <cell r="AI1027">
            <v>0</v>
          </cell>
          <cell r="AJ1027">
            <v>0</v>
          </cell>
          <cell r="AK1027">
            <v>26792</v>
          </cell>
          <cell r="AL1027">
            <v>3740</v>
          </cell>
          <cell r="AM1027">
            <v>54169.8</v>
          </cell>
          <cell r="AN1027">
            <v>930</v>
          </cell>
          <cell r="AO1027">
            <v>0</v>
          </cell>
          <cell r="AP1027">
            <v>0</v>
          </cell>
          <cell r="AQ1027">
            <v>682452</v>
          </cell>
          <cell r="AR1027">
            <v>0</v>
          </cell>
          <cell r="AS1027">
            <v>0</v>
          </cell>
          <cell r="AT1027">
            <v>0</v>
          </cell>
          <cell r="AU1027">
            <v>0</v>
          </cell>
          <cell r="AV1027">
            <v>3412</v>
          </cell>
          <cell r="AW1027">
            <v>5801.1019999999999</v>
          </cell>
          <cell r="AX1027">
            <v>1392.202</v>
          </cell>
        </row>
        <row r="1028">
          <cell r="D1028" t="str">
            <v>近藤　斉</v>
          </cell>
          <cell r="E1028">
            <v>1004</v>
          </cell>
          <cell r="F1028" t="str">
            <v>事業統括部</v>
          </cell>
          <cell r="G1028">
            <v>100403</v>
          </cell>
          <cell r="H1028" t="str">
            <v>管理システムＧ</v>
          </cell>
          <cell r="I1028">
            <v>1</v>
          </cell>
          <cell r="J1028" t="str">
            <v>部門1</v>
          </cell>
          <cell r="K1028">
            <v>1001</v>
          </cell>
          <cell r="L1028" t="str">
            <v>部門1-1</v>
          </cell>
          <cell r="M1028">
            <v>100102</v>
          </cell>
          <cell r="N1028" t="str">
            <v>一般職員</v>
          </cell>
          <cell r="O1028">
            <v>300</v>
          </cell>
          <cell r="P1028">
            <v>400500</v>
          </cell>
          <cell r="Q1028">
            <v>400500</v>
          </cell>
          <cell r="R1028">
            <v>0</v>
          </cell>
          <cell r="S1028">
            <v>0</v>
          </cell>
          <cell r="T1028">
            <v>0</v>
          </cell>
          <cell r="U1028">
            <v>0</v>
          </cell>
          <cell r="V1028">
            <v>0</v>
          </cell>
          <cell r="W1028">
            <v>0</v>
          </cell>
          <cell r="X1028">
            <v>0</v>
          </cell>
          <cell r="Y1028">
            <v>0</v>
          </cell>
          <cell r="Z1028">
            <v>400500</v>
          </cell>
          <cell r="AA1028">
            <v>75000</v>
          </cell>
          <cell r="AB1028">
            <v>62940</v>
          </cell>
          <cell r="AC1028">
            <v>49000</v>
          </cell>
          <cell r="AD1028">
            <v>0</v>
          </cell>
          <cell r="AE1028">
            <v>0</v>
          </cell>
          <cell r="AF1028">
            <v>23820</v>
          </cell>
          <cell r="AG1028">
            <v>0</v>
          </cell>
          <cell r="AH1028">
            <v>4500</v>
          </cell>
          <cell r="AI1028">
            <v>0</v>
          </cell>
          <cell r="AJ1028">
            <v>0</v>
          </cell>
          <cell r="AK1028">
            <v>24428</v>
          </cell>
          <cell r="AL1028">
            <v>3410</v>
          </cell>
          <cell r="AM1028">
            <v>54169.8</v>
          </cell>
          <cell r="AN1028">
            <v>930</v>
          </cell>
          <cell r="AO1028">
            <v>0</v>
          </cell>
          <cell r="AP1028">
            <v>0</v>
          </cell>
          <cell r="AQ1028">
            <v>615760</v>
          </cell>
          <cell r="AR1028">
            <v>0</v>
          </cell>
          <cell r="AS1028">
            <v>0</v>
          </cell>
          <cell r="AT1028">
            <v>0</v>
          </cell>
          <cell r="AU1028">
            <v>0</v>
          </cell>
          <cell r="AV1028">
            <v>3078</v>
          </cell>
          <cell r="AW1028">
            <v>5234.76</v>
          </cell>
          <cell r="AX1028">
            <v>1256.1504</v>
          </cell>
        </row>
        <row r="1029">
          <cell r="D1029" t="str">
            <v>森下　秀重</v>
          </cell>
          <cell r="E1029">
            <v>1002</v>
          </cell>
          <cell r="F1029" t="str">
            <v>派遣業務部</v>
          </cell>
          <cell r="G1029">
            <v>100201</v>
          </cell>
          <cell r="H1029" t="str">
            <v>派遣業務Ｇ</v>
          </cell>
          <cell r="I1029">
            <v>1</v>
          </cell>
          <cell r="J1029" t="str">
            <v>部門1</v>
          </cell>
          <cell r="K1029">
            <v>1001</v>
          </cell>
          <cell r="L1029" t="str">
            <v>部門1-1</v>
          </cell>
          <cell r="M1029">
            <v>100102</v>
          </cell>
          <cell r="N1029" t="str">
            <v>一般職員</v>
          </cell>
          <cell r="O1029">
            <v>500</v>
          </cell>
          <cell r="P1029">
            <v>390200</v>
          </cell>
          <cell r="Q1029">
            <v>390200</v>
          </cell>
          <cell r="R1029">
            <v>0</v>
          </cell>
          <cell r="S1029">
            <v>0</v>
          </cell>
          <cell r="T1029">
            <v>0</v>
          </cell>
          <cell r="U1029">
            <v>0</v>
          </cell>
          <cell r="V1029">
            <v>0</v>
          </cell>
          <cell r="W1029">
            <v>0</v>
          </cell>
          <cell r="X1029">
            <v>0</v>
          </cell>
          <cell r="Y1029">
            <v>0</v>
          </cell>
          <cell r="Z1029">
            <v>390200</v>
          </cell>
          <cell r="AA1029">
            <v>0</v>
          </cell>
          <cell r="AB1029">
            <v>49944</v>
          </cell>
          <cell r="AC1029">
            <v>26000</v>
          </cell>
          <cell r="AD1029">
            <v>0</v>
          </cell>
          <cell r="AE1029">
            <v>0</v>
          </cell>
          <cell r="AF1029">
            <v>12816</v>
          </cell>
          <cell r="AG1029">
            <v>0</v>
          </cell>
          <cell r="AH1029">
            <v>13785</v>
          </cell>
          <cell r="AI1029">
            <v>13200</v>
          </cell>
          <cell r="AJ1029">
            <v>0</v>
          </cell>
          <cell r="AK1029">
            <v>22064</v>
          </cell>
          <cell r="AL1029">
            <v>3080</v>
          </cell>
          <cell r="AM1029">
            <v>48927.4</v>
          </cell>
          <cell r="AN1029">
            <v>840</v>
          </cell>
          <cell r="AO1029">
            <v>0</v>
          </cell>
          <cell r="AP1029">
            <v>0</v>
          </cell>
          <cell r="AQ1029">
            <v>505945</v>
          </cell>
          <cell r="AR1029">
            <v>0</v>
          </cell>
          <cell r="AS1029">
            <v>0</v>
          </cell>
          <cell r="AT1029">
            <v>0</v>
          </cell>
          <cell r="AU1029">
            <v>0</v>
          </cell>
          <cell r="AV1029">
            <v>2529</v>
          </cell>
          <cell r="AW1029">
            <v>4301.2574999999997</v>
          </cell>
          <cell r="AX1029">
            <v>1032.1278</v>
          </cell>
        </row>
        <row r="1030">
          <cell r="D1030" t="str">
            <v>阿達　清</v>
          </cell>
          <cell r="E1030">
            <v>1002</v>
          </cell>
          <cell r="F1030" t="str">
            <v>政策推進部</v>
          </cell>
          <cell r="G1030">
            <v>100202</v>
          </cell>
          <cell r="H1030" t="str">
            <v>政策受託Ｇ</v>
          </cell>
          <cell r="I1030">
            <v>1</v>
          </cell>
          <cell r="J1030" t="str">
            <v>部門1</v>
          </cell>
          <cell r="K1030">
            <v>1001</v>
          </cell>
          <cell r="L1030" t="str">
            <v>部門1-1</v>
          </cell>
          <cell r="M1030">
            <v>100102</v>
          </cell>
          <cell r="N1030" t="str">
            <v>一般職員</v>
          </cell>
          <cell r="O1030">
            <v>500</v>
          </cell>
          <cell r="P1030">
            <v>401800</v>
          </cell>
          <cell r="Q1030">
            <v>401800</v>
          </cell>
          <cell r="R1030">
            <v>0</v>
          </cell>
          <cell r="S1030">
            <v>0</v>
          </cell>
          <cell r="T1030">
            <v>0</v>
          </cell>
          <cell r="U1030">
            <v>0</v>
          </cell>
          <cell r="V1030">
            <v>0</v>
          </cell>
          <cell r="W1030">
            <v>0</v>
          </cell>
          <cell r="X1030">
            <v>0</v>
          </cell>
          <cell r="Y1030">
            <v>0</v>
          </cell>
          <cell r="Z1030">
            <v>401800</v>
          </cell>
          <cell r="AA1030">
            <v>0</v>
          </cell>
          <cell r="AB1030">
            <v>48216</v>
          </cell>
          <cell r="AC1030">
            <v>0</v>
          </cell>
          <cell r="AD1030">
            <v>27000</v>
          </cell>
          <cell r="AE1030">
            <v>0</v>
          </cell>
          <cell r="AF1030">
            <v>5170</v>
          </cell>
          <cell r="AG1030">
            <v>0</v>
          </cell>
          <cell r="AH1030">
            <v>8600</v>
          </cell>
          <cell r="AI1030">
            <v>0</v>
          </cell>
          <cell r="AJ1030">
            <v>0</v>
          </cell>
          <cell r="AK1030">
            <v>19700</v>
          </cell>
          <cell r="AL1030">
            <v>2750</v>
          </cell>
          <cell r="AM1030">
            <v>43685</v>
          </cell>
          <cell r="AN1030">
            <v>750</v>
          </cell>
          <cell r="AO1030">
            <v>0</v>
          </cell>
          <cell r="AP1030">
            <v>0</v>
          </cell>
          <cell r="AQ1030">
            <v>490786</v>
          </cell>
          <cell r="AR1030">
            <v>0</v>
          </cell>
          <cell r="AS1030">
            <v>0</v>
          </cell>
          <cell r="AT1030">
            <v>0</v>
          </cell>
          <cell r="AU1030">
            <v>0</v>
          </cell>
          <cell r="AV1030">
            <v>2453</v>
          </cell>
          <cell r="AW1030">
            <v>4172.6109999999999</v>
          </cell>
          <cell r="AX1030">
            <v>1001.2034</v>
          </cell>
        </row>
        <row r="1031">
          <cell r="D1031" t="str">
            <v>金沢　功</v>
          </cell>
          <cell r="E1031">
            <v>1006</v>
          </cell>
          <cell r="F1031" t="str">
            <v>東京研修センター</v>
          </cell>
          <cell r="G1031">
            <v>100601</v>
          </cell>
          <cell r="H1031" t="str">
            <v>ＴＫＣＧ</v>
          </cell>
          <cell r="I1031">
            <v>1</v>
          </cell>
          <cell r="J1031" t="str">
            <v>部門1</v>
          </cell>
          <cell r="K1031">
            <v>1001</v>
          </cell>
          <cell r="L1031" t="str">
            <v>部門1-1</v>
          </cell>
          <cell r="M1031">
            <v>100102</v>
          </cell>
          <cell r="N1031" t="str">
            <v>一般職員</v>
          </cell>
          <cell r="O1031">
            <v>300</v>
          </cell>
          <cell r="P1031">
            <v>385300</v>
          </cell>
          <cell r="Q1031">
            <v>385300</v>
          </cell>
          <cell r="R1031">
            <v>0</v>
          </cell>
          <cell r="S1031">
            <v>0</v>
          </cell>
          <cell r="T1031">
            <v>0</v>
          </cell>
          <cell r="U1031">
            <v>0</v>
          </cell>
          <cell r="V1031">
            <v>0</v>
          </cell>
          <cell r="W1031">
            <v>0</v>
          </cell>
          <cell r="X1031">
            <v>0</v>
          </cell>
          <cell r="Y1031">
            <v>0</v>
          </cell>
          <cell r="Z1031">
            <v>385300</v>
          </cell>
          <cell r="AA1031">
            <v>45000</v>
          </cell>
          <cell r="AB1031">
            <v>51636</v>
          </cell>
          <cell r="AC1031">
            <v>0</v>
          </cell>
          <cell r="AD1031">
            <v>27000</v>
          </cell>
          <cell r="AE1031">
            <v>0</v>
          </cell>
          <cell r="AF1031">
            <v>7830</v>
          </cell>
          <cell r="AG1031">
            <v>0</v>
          </cell>
          <cell r="AH1031">
            <v>1500</v>
          </cell>
          <cell r="AI1031">
            <v>0</v>
          </cell>
          <cell r="AJ1031">
            <v>0</v>
          </cell>
          <cell r="AK1031">
            <v>19700</v>
          </cell>
          <cell r="AL1031">
            <v>2750</v>
          </cell>
          <cell r="AM1031">
            <v>43685</v>
          </cell>
          <cell r="AN1031">
            <v>750</v>
          </cell>
          <cell r="AO1031">
            <v>0</v>
          </cell>
          <cell r="AP1031">
            <v>0</v>
          </cell>
          <cell r="AQ1031">
            <v>518266</v>
          </cell>
          <cell r="AR1031">
            <v>0</v>
          </cell>
          <cell r="AS1031">
            <v>0</v>
          </cell>
          <cell r="AT1031">
            <v>0</v>
          </cell>
          <cell r="AU1031">
            <v>0</v>
          </cell>
          <cell r="AV1031">
            <v>2591</v>
          </cell>
          <cell r="AW1031">
            <v>4405.5910000000003</v>
          </cell>
          <cell r="AX1031">
            <v>1057.2626</v>
          </cell>
        </row>
        <row r="1032">
          <cell r="D1032" t="str">
            <v>矢島　康江</v>
          </cell>
          <cell r="E1032">
            <v>1007</v>
          </cell>
          <cell r="F1032" t="str">
            <v>関西研修センター</v>
          </cell>
          <cell r="G1032">
            <v>100701</v>
          </cell>
          <cell r="H1032" t="str">
            <v>ＫＫＣＧ</v>
          </cell>
          <cell r="I1032">
            <v>1</v>
          </cell>
          <cell r="J1032" t="str">
            <v>部門1</v>
          </cell>
          <cell r="K1032">
            <v>1001</v>
          </cell>
          <cell r="L1032" t="str">
            <v>部門1-1</v>
          </cell>
          <cell r="M1032">
            <v>100102</v>
          </cell>
          <cell r="N1032" t="str">
            <v>一般職員</v>
          </cell>
          <cell r="O1032">
            <v>300</v>
          </cell>
          <cell r="P1032">
            <v>385300</v>
          </cell>
          <cell r="Q1032">
            <v>385300</v>
          </cell>
          <cell r="R1032">
            <v>0</v>
          </cell>
          <cell r="S1032">
            <v>0</v>
          </cell>
          <cell r="T1032">
            <v>0</v>
          </cell>
          <cell r="U1032">
            <v>0</v>
          </cell>
          <cell r="V1032">
            <v>0</v>
          </cell>
          <cell r="W1032">
            <v>0</v>
          </cell>
          <cell r="X1032">
            <v>0</v>
          </cell>
          <cell r="Y1032">
            <v>0</v>
          </cell>
          <cell r="Z1032">
            <v>385300</v>
          </cell>
          <cell r="AA1032">
            <v>45000</v>
          </cell>
          <cell r="AB1032">
            <v>51636</v>
          </cell>
          <cell r="AC1032">
            <v>0</v>
          </cell>
          <cell r="AD1032">
            <v>27000</v>
          </cell>
          <cell r="AE1032">
            <v>0</v>
          </cell>
          <cell r="AF1032">
            <v>0</v>
          </cell>
          <cell r="AG1032">
            <v>0</v>
          </cell>
          <cell r="AH1032">
            <v>7500</v>
          </cell>
          <cell r="AI1032">
            <v>0</v>
          </cell>
          <cell r="AJ1032">
            <v>0</v>
          </cell>
          <cell r="AK1032">
            <v>20882</v>
          </cell>
          <cell r="AL1032">
            <v>2915</v>
          </cell>
          <cell r="AM1032">
            <v>46306.2</v>
          </cell>
          <cell r="AN1032">
            <v>795</v>
          </cell>
          <cell r="AO1032">
            <v>0</v>
          </cell>
          <cell r="AP1032">
            <v>0</v>
          </cell>
          <cell r="AQ1032">
            <v>516436</v>
          </cell>
          <cell r="AR1032">
            <v>0</v>
          </cell>
          <cell r="AS1032">
            <v>0</v>
          </cell>
          <cell r="AT1032">
            <v>0</v>
          </cell>
          <cell r="AU1032">
            <v>0</v>
          </cell>
          <cell r="AV1032">
            <v>2582</v>
          </cell>
          <cell r="AW1032">
            <v>4389.8860000000004</v>
          </cell>
          <cell r="AX1032">
            <v>1053.5293999999999</v>
          </cell>
        </row>
        <row r="1033">
          <cell r="D1033" t="str">
            <v>多賀　寿江</v>
          </cell>
          <cell r="E1033">
            <v>1004</v>
          </cell>
          <cell r="F1033" t="str">
            <v>事業統括部</v>
          </cell>
          <cell r="G1033">
            <v>100401</v>
          </cell>
          <cell r="H1033" t="str">
            <v>事業統括Ｇ</v>
          </cell>
          <cell r="I1033">
            <v>1</v>
          </cell>
          <cell r="J1033" t="str">
            <v>部門1</v>
          </cell>
          <cell r="K1033">
            <v>1001</v>
          </cell>
          <cell r="L1033" t="str">
            <v>部門1-1</v>
          </cell>
          <cell r="M1033">
            <v>100102</v>
          </cell>
          <cell r="N1033" t="str">
            <v>一般職員</v>
          </cell>
          <cell r="O1033">
            <v>300</v>
          </cell>
          <cell r="P1033">
            <v>457400</v>
          </cell>
          <cell r="Q1033">
            <v>457400</v>
          </cell>
          <cell r="R1033">
            <v>0</v>
          </cell>
          <cell r="S1033">
            <v>0</v>
          </cell>
          <cell r="T1033">
            <v>0</v>
          </cell>
          <cell r="U1033">
            <v>0</v>
          </cell>
          <cell r="V1033">
            <v>0</v>
          </cell>
          <cell r="W1033">
            <v>0</v>
          </cell>
          <cell r="X1033">
            <v>0</v>
          </cell>
          <cell r="Y1033">
            <v>0</v>
          </cell>
          <cell r="Z1033">
            <v>457400</v>
          </cell>
          <cell r="AA1033">
            <v>105000</v>
          </cell>
          <cell r="AB1033">
            <v>67488</v>
          </cell>
          <cell r="AC1033">
            <v>0</v>
          </cell>
          <cell r="AD1033">
            <v>27000</v>
          </cell>
          <cell r="AE1033">
            <v>0</v>
          </cell>
          <cell r="AF1033">
            <v>4135</v>
          </cell>
          <cell r="AG1033">
            <v>0</v>
          </cell>
          <cell r="AH1033">
            <v>0</v>
          </cell>
          <cell r="AI1033">
            <v>0</v>
          </cell>
          <cell r="AJ1033">
            <v>0</v>
          </cell>
          <cell r="AK1033">
            <v>22064</v>
          </cell>
          <cell r="AL1033">
            <v>3080</v>
          </cell>
          <cell r="AM1033">
            <v>48927.4</v>
          </cell>
          <cell r="AN1033">
            <v>840</v>
          </cell>
          <cell r="AO1033">
            <v>0</v>
          </cell>
          <cell r="AP1033">
            <v>0</v>
          </cell>
          <cell r="AQ1033">
            <v>661023</v>
          </cell>
          <cell r="AR1033">
            <v>0</v>
          </cell>
          <cell r="AS1033">
            <v>0</v>
          </cell>
          <cell r="AT1033">
            <v>0</v>
          </cell>
          <cell r="AU1033">
            <v>0</v>
          </cell>
          <cell r="AV1033">
            <v>3305</v>
          </cell>
          <cell r="AW1033">
            <v>5618.8104999999996</v>
          </cell>
          <cell r="AX1033">
            <v>1348.4869000000001</v>
          </cell>
        </row>
        <row r="1034">
          <cell r="D1034" t="str">
            <v>武村　ゆみ</v>
          </cell>
          <cell r="E1034">
            <v>1006</v>
          </cell>
          <cell r="F1034" t="str">
            <v>東京研修センター</v>
          </cell>
          <cell r="G1034">
            <v>100601</v>
          </cell>
          <cell r="H1034" t="str">
            <v>ＴＫＣＧ</v>
          </cell>
          <cell r="I1034">
            <v>1</v>
          </cell>
          <cell r="J1034" t="str">
            <v>部門1</v>
          </cell>
          <cell r="K1034">
            <v>1001</v>
          </cell>
          <cell r="L1034" t="str">
            <v>部門1-1</v>
          </cell>
          <cell r="M1034">
            <v>100102</v>
          </cell>
          <cell r="N1034" t="str">
            <v>一般職員</v>
          </cell>
          <cell r="O1034">
            <v>500</v>
          </cell>
          <cell r="P1034">
            <v>359800</v>
          </cell>
          <cell r="Q1034">
            <v>359800</v>
          </cell>
          <cell r="R1034">
            <v>0</v>
          </cell>
          <cell r="S1034">
            <v>0</v>
          </cell>
          <cell r="T1034">
            <v>0</v>
          </cell>
          <cell r="U1034">
            <v>0</v>
          </cell>
          <cell r="V1034">
            <v>0</v>
          </cell>
          <cell r="W1034">
            <v>0</v>
          </cell>
          <cell r="X1034">
            <v>0</v>
          </cell>
          <cell r="Y1034">
            <v>0</v>
          </cell>
          <cell r="Z1034">
            <v>359800</v>
          </cell>
          <cell r="AA1034">
            <v>0</v>
          </cell>
          <cell r="AB1034">
            <v>43176</v>
          </cell>
          <cell r="AC1034">
            <v>0</v>
          </cell>
          <cell r="AD1034">
            <v>0</v>
          </cell>
          <cell r="AE1034">
            <v>0</v>
          </cell>
          <cell r="AF1034">
            <v>20650</v>
          </cell>
          <cell r="AG1034">
            <v>0</v>
          </cell>
          <cell r="AH1034">
            <v>6359</v>
          </cell>
          <cell r="AI1034">
            <v>218953</v>
          </cell>
          <cell r="AJ1034">
            <v>0</v>
          </cell>
          <cell r="AK1034">
            <v>18518</v>
          </cell>
          <cell r="AL1034">
            <v>2585</v>
          </cell>
          <cell r="AM1034">
            <v>41064.800000000003</v>
          </cell>
          <cell r="AN1034">
            <v>705</v>
          </cell>
          <cell r="AO1034">
            <v>0</v>
          </cell>
          <cell r="AP1034">
            <v>0</v>
          </cell>
          <cell r="AQ1034">
            <v>648938</v>
          </cell>
          <cell r="AR1034">
            <v>17160</v>
          </cell>
          <cell r="AS1034">
            <v>0</v>
          </cell>
          <cell r="AT1034">
            <v>0</v>
          </cell>
          <cell r="AU1034">
            <v>10530</v>
          </cell>
          <cell r="AV1034">
            <v>3244</v>
          </cell>
          <cell r="AW1034">
            <v>5516.6629999999996</v>
          </cell>
          <cell r="AX1034">
            <v>1323.8335</v>
          </cell>
        </row>
        <row r="1035">
          <cell r="D1035" t="str">
            <v>鈴木　保巳</v>
          </cell>
          <cell r="E1035">
            <v>1002</v>
          </cell>
          <cell r="F1035" t="str">
            <v>派遣業務部</v>
          </cell>
          <cell r="G1035">
            <v>100201</v>
          </cell>
          <cell r="H1035" t="str">
            <v>派遣業務Ｇ</v>
          </cell>
          <cell r="I1035">
            <v>1</v>
          </cell>
          <cell r="J1035" t="str">
            <v>部門1</v>
          </cell>
          <cell r="K1035">
            <v>1001</v>
          </cell>
          <cell r="L1035" t="str">
            <v>部門1-1</v>
          </cell>
          <cell r="M1035">
            <v>100102</v>
          </cell>
          <cell r="N1035" t="str">
            <v>一般職員</v>
          </cell>
          <cell r="O1035">
            <v>300</v>
          </cell>
          <cell r="P1035">
            <v>457400</v>
          </cell>
          <cell r="Q1035">
            <v>457400</v>
          </cell>
          <cell r="R1035">
            <v>0</v>
          </cell>
          <cell r="S1035">
            <v>0</v>
          </cell>
          <cell r="T1035">
            <v>0</v>
          </cell>
          <cell r="U1035">
            <v>0</v>
          </cell>
          <cell r="V1035">
            <v>0</v>
          </cell>
          <cell r="W1035">
            <v>0</v>
          </cell>
          <cell r="X1035">
            <v>0</v>
          </cell>
          <cell r="Y1035">
            <v>0</v>
          </cell>
          <cell r="Z1035">
            <v>457400</v>
          </cell>
          <cell r="AA1035">
            <v>105000</v>
          </cell>
          <cell r="AB1035">
            <v>71988</v>
          </cell>
          <cell r="AC1035">
            <v>37500</v>
          </cell>
          <cell r="AD1035">
            <v>0</v>
          </cell>
          <cell r="AE1035">
            <v>0</v>
          </cell>
          <cell r="AF1035">
            <v>17938</v>
          </cell>
          <cell r="AG1035">
            <v>0</v>
          </cell>
          <cell r="AH1035">
            <v>4950</v>
          </cell>
          <cell r="AI1035">
            <v>0</v>
          </cell>
          <cell r="AJ1035">
            <v>0</v>
          </cell>
          <cell r="AK1035">
            <v>23246</v>
          </cell>
          <cell r="AL1035">
            <v>3245</v>
          </cell>
          <cell r="AM1035">
            <v>51548.6</v>
          </cell>
          <cell r="AN1035">
            <v>885</v>
          </cell>
          <cell r="AO1035">
            <v>0</v>
          </cell>
          <cell r="AP1035">
            <v>0</v>
          </cell>
          <cell r="AQ1035">
            <v>694776</v>
          </cell>
          <cell r="AR1035">
            <v>0</v>
          </cell>
          <cell r="AS1035">
            <v>0</v>
          </cell>
          <cell r="AT1035">
            <v>0</v>
          </cell>
          <cell r="AU1035">
            <v>0</v>
          </cell>
          <cell r="AV1035">
            <v>3473</v>
          </cell>
          <cell r="AW1035">
            <v>5906.4759999999997</v>
          </cell>
          <cell r="AX1035">
            <v>1417.3430000000001</v>
          </cell>
        </row>
        <row r="1036">
          <cell r="D1036" t="str">
            <v>大野　達也</v>
          </cell>
          <cell r="E1036">
            <v>1007</v>
          </cell>
          <cell r="F1036" t="str">
            <v>関西研修センター</v>
          </cell>
          <cell r="G1036">
            <v>100701</v>
          </cell>
          <cell r="H1036" t="str">
            <v>ＫＫＣＧ</v>
          </cell>
          <cell r="I1036">
            <v>1</v>
          </cell>
          <cell r="J1036" t="str">
            <v>部門1</v>
          </cell>
          <cell r="K1036">
            <v>1001</v>
          </cell>
          <cell r="L1036" t="str">
            <v>部門1-1</v>
          </cell>
          <cell r="M1036">
            <v>100102</v>
          </cell>
          <cell r="N1036" t="str">
            <v>一般職員</v>
          </cell>
          <cell r="O1036">
            <v>500</v>
          </cell>
          <cell r="P1036">
            <v>380300</v>
          </cell>
          <cell r="Q1036">
            <v>380300</v>
          </cell>
          <cell r="R1036">
            <v>0</v>
          </cell>
          <cell r="S1036">
            <v>0</v>
          </cell>
          <cell r="T1036">
            <v>0</v>
          </cell>
          <cell r="U1036">
            <v>0</v>
          </cell>
          <cell r="V1036">
            <v>0</v>
          </cell>
          <cell r="W1036">
            <v>0</v>
          </cell>
          <cell r="X1036">
            <v>0</v>
          </cell>
          <cell r="Y1036">
            <v>0</v>
          </cell>
          <cell r="Z1036">
            <v>380300</v>
          </cell>
          <cell r="AA1036">
            <v>0</v>
          </cell>
          <cell r="AB1036">
            <v>45636</v>
          </cell>
          <cell r="AC1036">
            <v>0</v>
          </cell>
          <cell r="AD1036">
            <v>0</v>
          </cell>
          <cell r="AE1036">
            <v>0</v>
          </cell>
          <cell r="AF1036">
            <v>21520</v>
          </cell>
          <cell r="AG1036">
            <v>0</v>
          </cell>
          <cell r="AH1036">
            <v>6865</v>
          </cell>
          <cell r="AI1036">
            <v>64727</v>
          </cell>
          <cell r="AJ1036">
            <v>-21210</v>
          </cell>
          <cell r="AK1036">
            <v>20882</v>
          </cell>
          <cell r="AL1036">
            <v>2915</v>
          </cell>
          <cell r="AM1036">
            <v>46306.2</v>
          </cell>
          <cell r="AN1036">
            <v>795</v>
          </cell>
          <cell r="AO1036">
            <v>0</v>
          </cell>
          <cell r="AP1036">
            <v>0</v>
          </cell>
          <cell r="AQ1036">
            <v>497838</v>
          </cell>
          <cell r="AR1036">
            <v>0</v>
          </cell>
          <cell r="AS1036">
            <v>0</v>
          </cell>
          <cell r="AT1036">
            <v>0</v>
          </cell>
          <cell r="AU1036">
            <v>3218</v>
          </cell>
          <cell r="AV1036">
            <v>2489</v>
          </cell>
          <cell r="AW1036">
            <v>4231.8130000000001</v>
          </cell>
          <cell r="AX1036">
            <v>1015.5895</v>
          </cell>
        </row>
        <row r="1037">
          <cell r="D1037" t="str">
            <v>黒澤　陽一</v>
          </cell>
          <cell r="E1037">
            <v>1009</v>
          </cell>
          <cell r="F1037" t="str">
            <v>監査室</v>
          </cell>
          <cell r="G1037">
            <v>100101</v>
          </cell>
          <cell r="H1037" t="str">
            <v>　　</v>
          </cell>
          <cell r="I1037">
            <v>1</v>
          </cell>
          <cell r="J1037" t="str">
            <v>部門1</v>
          </cell>
          <cell r="K1037">
            <v>1001</v>
          </cell>
          <cell r="L1037" t="str">
            <v>部門1-1</v>
          </cell>
          <cell r="M1037">
            <v>100102</v>
          </cell>
          <cell r="N1037" t="str">
            <v>一般職員</v>
          </cell>
          <cell r="O1037">
            <v>500</v>
          </cell>
          <cell r="P1037">
            <v>380300</v>
          </cell>
          <cell r="Q1037">
            <v>380300</v>
          </cell>
          <cell r="R1037">
            <v>0</v>
          </cell>
          <cell r="S1037">
            <v>0</v>
          </cell>
          <cell r="T1037">
            <v>0</v>
          </cell>
          <cell r="U1037">
            <v>0</v>
          </cell>
          <cell r="V1037">
            <v>0</v>
          </cell>
          <cell r="W1037">
            <v>0</v>
          </cell>
          <cell r="X1037">
            <v>0</v>
          </cell>
          <cell r="Y1037">
            <v>0</v>
          </cell>
          <cell r="Z1037">
            <v>380300</v>
          </cell>
          <cell r="AA1037">
            <v>0</v>
          </cell>
          <cell r="AB1037">
            <v>49956</v>
          </cell>
          <cell r="AC1037">
            <v>36000</v>
          </cell>
          <cell r="AD1037">
            <v>0</v>
          </cell>
          <cell r="AE1037">
            <v>0</v>
          </cell>
          <cell r="AF1037">
            <v>17742</v>
          </cell>
          <cell r="AG1037">
            <v>0</v>
          </cell>
          <cell r="AH1037">
            <v>7100</v>
          </cell>
          <cell r="AI1037">
            <v>25923</v>
          </cell>
          <cell r="AJ1037">
            <v>0</v>
          </cell>
          <cell r="AK1037">
            <v>19700</v>
          </cell>
          <cell r="AL1037">
            <v>2750</v>
          </cell>
          <cell r="AM1037">
            <v>43685</v>
          </cell>
          <cell r="AN1037">
            <v>750</v>
          </cell>
          <cell r="AO1037">
            <v>0</v>
          </cell>
          <cell r="AP1037">
            <v>0</v>
          </cell>
          <cell r="AQ1037">
            <v>517021</v>
          </cell>
          <cell r="AR1037">
            <v>0</v>
          </cell>
          <cell r="AS1037">
            <v>0</v>
          </cell>
          <cell r="AT1037">
            <v>0</v>
          </cell>
          <cell r="AU1037">
            <v>0</v>
          </cell>
          <cell r="AV1037">
            <v>2585</v>
          </cell>
          <cell r="AW1037">
            <v>4394.7834999999995</v>
          </cell>
          <cell r="AX1037">
            <v>1054.7228</v>
          </cell>
        </row>
        <row r="1038">
          <cell r="D1038" t="str">
            <v>名嘉　孝男</v>
          </cell>
          <cell r="E1038">
            <v>1007</v>
          </cell>
          <cell r="F1038" t="str">
            <v>関西研修センター</v>
          </cell>
          <cell r="G1038">
            <v>100701</v>
          </cell>
          <cell r="H1038" t="str">
            <v>ＫＫＣＧ</v>
          </cell>
          <cell r="I1038">
            <v>1</v>
          </cell>
          <cell r="J1038" t="str">
            <v>部門1</v>
          </cell>
          <cell r="K1038">
            <v>1001</v>
          </cell>
          <cell r="L1038" t="str">
            <v>部門1-1</v>
          </cell>
          <cell r="M1038">
            <v>100102</v>
          </cell>
          <cell r="N1038" t="str">
            <v>一般職員</v>
          </cell>
          <cell r="O1038">
            <v>500</v>
          </cell>
          <cell r="P1038">
            <v>390200</v>
          </cell>
          <cell r="Q1038">
            <v>390200</v>
          </cell>
          <cell r="R1038">
            <v>0</v>
          </cell>
          <cell r="S1038">
            <v>0</v>
          </cell>
          <cell r="T1038">
            <v>0</v>
          </cell>
          <cell r="U1038">
            <v>0</v>
          </cell>
          <cell r="V1038">
            <v>0</v>
          </cell>
          <cell r="W1038">
            <v>0</v>
          </cell>
          <cell r="X1038">
            <v>0</v>
          </cell>
          <cell r="Y1038">
            <v>0</v>
          </cell>
          <cell r="Z1038">
            <v>390200</v>
          </cell>
          <cell r="AA1038">
            <v>0</v>
          </cell>
          <cell r="AB1038">
            <v>49764</v>
          </cell>
          <cell r="AC1038">
            <v>24500</v>
          </cell>
          <cell r="AD1038">
            <v>0</v>
          </cell>
          <cell r="AE1038">
            <v>0</v>
          </cell>
          <cell r="AF1038">
            <v>14645</v>
          </cell>
          <cell r="AG1038">
            <v>0</v>
          </cell>
          <cell r="AH1038">
            <v>13752</v>
          </cell>
          <cell r="AI1038">
            <v>96023</v>
          </cell>
          <cell r="AJ1038">
            <v>-21758</v>
          </cell>
          <cell r="AK1038">
            <v>20882</v>
          </cell>
          <cell r="AL1038">
            <v>2915</v>
          </cell>
          <cell r="AM1038">
            <v>46306.2</v>
          </cell>
          <cell r="AN1038">
            <v>795</v>
          </cell>
          <cell r="AO1038">
            <v>0</v>
          </cell>
          <cell r="AP1038">
            <v>0</v>
          </cell>
          <cell r="AQ1038">
            <v>567126</v>
          </cell>
          <cell r="AR1038">
            <v>0</v>
          </cell>
          <cell r="AS1038">
            <v>0</v>
          </cell>
          <cell r="AT1038">
            <v>0</v>
          </cell>
          <cell r="AU1038">
            <v>0</v>
          </cell>
          <cell r="AV1038">
            <v>2835</v>
          </cell>
          <cell r="AW1038">
            <v>4821.201</v>
          </cell>
          <cell r="AX1038">
            <v>1156.9369999999999</v>
          </cell>
        </row>
        <row r="1039">
          <cell r="D1039" t="str">
            <v>前田　陽子</v>
          </cell>
          <cell r="E1039">
            <v>1005</v>
          </cell>
          <cell r="F1039" t="str">
            <v>総務企画部</v>
          </cell>
          <cell r="G1039">
            <v>100502</v>
          </cell>
          <cell r="H1039" t="str">
            <v>総務Ｇ</v>
          </cell>
          <cell r="I1039">
            <v>1</v>
          </cell>
          <cell r="J1039" t="str">
            <v>部門1</v>
          </cell>
          <cell r="K1039">
            <v>1001</v>
          </cell>
          <cell r="L1039" t="str">
            <v>部門1-1</v>
          </cell>
          <cell r="M1039">
            <v>100102</v>
          </cell>
          <cell r="N1039" t="str">
            <v>一般職員</v>
          </cell>
          <cell r="O1039">
            <v>300</v>
          </cell>
          <cell r="P1039">
            <v>372800</v>
          </cell>
          <cell r="Q1039">
            <v>372800</v>
          </cell>
          <cell r="R1039">
            <v>0</v>
          </cell>
          <cell r="S1039">
            <v>0</v>
          </cell>
          <cell r="T1039">
            <v>0</v>
          </cell>
          <cell r="U1039">
            <v>0</v>
          </cell>
          <cell r="V1039">
            <v>0</v>
          </cell>
          <cell r="W1039">
            <v>0</v>
          </cell>
          <cell r="X1039">
            <v>0</v>
          </cell>
          <cell r="Y1039">
            <v>0</v>
          </cell>
          <cell r="Z1039">
            <v>372800</v>
          </cell>
          <cell r="AA1039">
            <v>45000</v>
          </cell>
          <cell r="AB1039">
            <v>50136</v>
          </cell>
          <cell r="AC1039">
            <v>0</v>
          </cell>
          <cell r="AD1039">
            <v>27000</v>
          </cell>
          <cell r="AE1039">
            <v>0</v>
          </cell>
          <cell r="AF1039">
            <v>6840</v>
          </cell>
          <cell r="AG1039">
            <v>0</v>
          </cell>
          <cell r="AH1039">
            <v>7500</v>
          </cell>
          <cell r="AI1039">
            <v>0</v>
          </cell>
          <cell r="AJ1039">
            <v>0</v>
          </cell>
          <cell r="AK1039">
            <v>20882</v>
          </cell>
          <cell r="AL1039">
            <v>2915</v>
          </cell>
          <cell r="AM1039">
            <v>46306.2</v>
          </cell>
          <cell r="AN1039">
            <v>795</v>
          </cell>
          <cell r="AO1039">
            <v>0</v>
          </cell>
          <cell r="AP1039">
            <v>0</v>
          </cell>
          <cell r="AQ1039">
            <v>509276</v>
          </cell>
          <cell r="AR1039">
            <v>0</v>
          </cell>
          <cell r="AS1039">
            <v>0</v>
          </cell>
          <cell r="AT1039">
            <v>0</v>
          </cell>
          <cell r="AU1039">
            <v>0</v>
          </cell>
          <cell r="AV1039">
            <v>2546</v>
          </cell>
          <cell r="AW1039">
            <v>4329.2259999999997</v>
          </cell>
          <cell r="AX1039">
            <v>1038.923</v>
          </cell>
        </row>
        <row r="1040">
          <cell r="D1040" t="str">
            <v>多田　正視</v>
          </cell>
          <cell r="E1040">
            <v>1008</v>
          </cell>
          <cell r="F1040" t="str">
            <v>HIDA総合研究所</v>
          </cell>
          <cell r="G1040">
            <v>100802</v>
          </cell>
          <cell r="H1040" t="str">
            <v>海外戦略Ｇ</v>
          </cell>
          <cell r="I1040">
            <v>1</v>
          </cell>
          <cell r="J1040" t="str">
            <v>部門1</v>
          </cell>
          <cell r="K1040">
            <v>1001</v>
          </cell>
          <cell r="L1040" t="str">
            <v>部門1-1</v>
          </cell>
          <cell r="M1040">
            <v>100102</v>
          </cell>
          <cell r="N1040" t="str">
            <v>一般職員</v>
          </cell>
          <cell r="O1040">
            <v>500</v>
          </cell>
          <cell r="P1040">
            <v>372800</v>
          </cell>
          <cell r="Q1040">
            <v>372800</v>
          </cell>
          <cell r="R1040">
            <v>0</v>
          </cell>
          <cell r="S1040">
            <v>0</v>
          </cell>
          <cell r="T1040">
            <v>0</v>
          </cell>
          <cell r="U1040">
            <v>0</v>
          </cell>
          <cell r="V1040">
            <v>0</v>
          </cell>
          <cell r="W1040">
            <v>0</v>
          </cell>
          <cell r="X1040">
            <v>0</v>
          </cell>
          <cell r="Y1040">
            <v>0</v>
          </cell>
          <cell r="Z1040">
            <v>372800</v>
          </cell>
          <cell r="AA1040">
            <v>0</v>
          </cell>
          <cell r="AB1040">
            <v>44736</v>
          </cell>
          <cell r="AC1040">
            <v>0</v>
          </cell>
          <cell r="AD1040">
            <v>27000</v>
          </cell>
          <cell r="AE1040">
            <v>0</v>
          </cell>
          <cell r="AF1040">
            <v>6500</v>
          </cell>
          <cell r="AG1040">
            <v>0</v>
          </cell>
          <cell r="AH1040">
            <v>6516</v>
          </cell>
          <cell r="AI1040">
            <v>92734</v>
          </cell>
          <cell r="AJ1040">
            <v>0</v>
          </cell>
          <cell r="AK1040">
            <v>19700</v>
          </cell>
          <cell r="AL1040">
            <v>2750</v>
          </cell>
          <cell r="AM1040">
            <v>43685</v>
          </cell>
          <cell r="AN1040">
            <v>750</v>
          </cell>
          <cell r="AO1040">
            <v>0</v>
          </cell>
          <cell r="AP1040">
            <v>0</v>
          </cell>
          <cell r="AQ1040">
            <v>550286</v>
          </cell>
          <cell r="AR1040">
            <v>0</v>
          </cell>
          <cell r="AS1040">
            <v>0</v>
          </cell>
          <cell r="AT1040">
            <v>0</v>
          </cell>
          <cell r="AU1040">
            <v>2829</v>
          </cell>
          <cell r="AV1040">
            <v>2751</v>
          </cell>
          <cell r="AW1040">
            <v>4677.8609999999999</v>
          </cell>
          <cell r="AX1040">
            <v>1122.5834</v>
          </cell>
        </row>
        <row r="1041">
          <cell r="D1041" t="str">
            <v>川辺　宏美</v>
          </cell>
          <cell r="E1041">
            <v>1004</v>
          </cell>
          <cell r="F1041" t="str">
            <v>事業統括部</v>
          </cell>
          <cell r="G1041">
            <v>100403</v>
          </cell>
          <cell r="H1041" t="str">
            <v>管理システムＧ</v>
          </cell>
          <cell r="I1041">
            <v>1</v>
          </cell>
          <cell r="J1041" t="str">
            <v>部門1</v>
          </cell>
          <cell r="K1041">
            <v>1001</v>
          </cell>
          <cell r="L1041" t="str">
            <v>部門1-1</v>
          </cell>
          <cell r="M1041">
            <v>100102</v>
          </cell>
          <cell r="N1041" t="str">
            <v>一般職員</v>
          </cell>
          <cell r="O1041">
            <v>500</v>
          </cell>
          <cell r="P1041">
            <v>370300</v>
          </cell>
          <cell r="Q1041">
            <v>370300</v>
          </cell>
          <cell r="R1041">
            <v>0</v>
          </cell>
          <cell r="S1041">
            <v>0</v>
          </cell>
          <cell r="T1041">
            <v>0</v>
          </cell>
          <cell r="U1041">
            <v>0</v>
          </cell>
          <cell r="V1041">
            <v>0</v>
          </cell>
          <cell r="W1041">
            <v>0</v>
          </cell>
          <cell r="X1041">
            <v>0</v>
          </cell>
          <cell r="Y1041">
            <v>0</v>
          </cell>
          <cell r="Z1041">
            <v>370300</v>
          </cell>
          <cell r="AA1041">
            <v>0</v>
          </cell>
          <cell r="AB1041">
            <v>45216</v>
          </cell>
          <cell r="AC1041">
            <v>6500</v>
          </cell>
          <cell r="AD1041">
            <v>0</v>
          </cell>
          <cell r="AE1041">
            <v>0</v>
          </cell>
          <cell r="AF1041">
            <v>6003</v>
          </cell>
          <cell r="AG1041">
            <v>0</v>
          </cell>
          <cell r="AH1041">
            <v>17865</v>
          </cell>
          <cell r="AI1041">
            <v>30054</v>
          </cell>
          <cell r="AJ1041">
            <v>0</v>
          </cell>
          <cell r="AK1041">
            <v>20882</v>
          </cell>
          <cell r="AL1041">
            <v>2915</v>
          </cell>
          <cell r="AM1041">
            <v>46306.2</v>
          </cell>
          <cell r="AN1041">
            <v>795</v>
          </cell>
          <cell r="AO1041">
            <v>0</v>
          </cell>
          <cell r="AP1041">
            <v>0</v>
          </cell>
          <cell r="AQ1041">
            <v>475938</v>
          </cell>
          <cell r="AR1041">
            <v>0</v>
          </cell>
          <cell r="AS1041">
            <v>0</v>
          </cell>
          <cell r="AT1041">
            <v>0</v>
          </cell>
          <cell r="AU1041">
            <v>0</v>
          </cell>
          <cell r="AV1041">
            <v>2379</v>
          </cell>
          <cell r="AW1041">
            <v>4046.163</v>
          </cell>
          <cell r="AX1041">
            <v>970.9135</v>
          </cell>
        </row>
        <row r="1042">
          <cell r="D1042" t="str">
            <v>近藤　智恵</v>
          </cell>
          <cell r="E1042">
            <v>1003</v>
          </cell>
          <cell r="F1042" t="str">
            <v>研修業務部</v>
          </cell>
          <cell r="G1042">
            <v>100302</v>
          </cell>
          <cell r="H1042" t="str">
            <v>低炭素化支援Ｇ</v>
          </cell>
          <cell r="I1042">
            <v>1</v>
          </cell>
          <cell r="J1042" t="str">
            <v>部門1</v>
          </cell>
          <cell r="K1042">
            <v>1001</v>
          </cell>
          <cell r="L1042" t="str">
            <v>部門1-1</v>
          </cell>
          <cell r="M1042">
            <v>100102</v>
          </cell>
          <cell r="N1042" t="str">
            <v>一般職員</v>
          </cell>
          <cell r="O1042">
            <v>300</v>
          </cell>
          <cell r="P1042">
            <v>354400</v>
          </cell>
          <cell r="Q1042">
            <v>354400</v>
          </cell>
          <cell r="R1042">
            <v>0</v>
          </cell>
          <cell r="S1042">
            <v>0</v>
          </cell>
          <cell r="T1042">
            <v>0</v>
          </cell>
          <cell r="U1042">
            <v>0</v>
          </cell>
          <cell r="V1042">
            <v>0</v>
          </cell>
          <cell r="W1042">
            <v>0</v>
          </cell>
          <cell r="X1042">
            <v>0</v>
          </cell>
          <cell r="Y1042">
            <v>0</v>
          </cell>
          <cell r="Z1042">
            <v>354400</v>
          </cell>
          <cell r="AA1042">
            <v>45000</v>
          </cell>
          <cell r="AB1042">
            <v>47928</v>
          </cell>
          <cell r="AC1042">
            <v>0</v>
          </cell>
          <cell r="AD1042">
            <v>0</v>
          </cell>
          <cell r="AE1042">
            <v>0</v>
          </cell>
          <cell r="AF1042">
            <v>17276</v>
          </cell>
          <cell r="AG1042">
            <v>0</v>
          </cell>
          <cell r="AH1042">
            <v>4200</v>
          </cell>
          <cell r="AI1042">
            <v>0</v>
          </cell>
          <cell r="AJ1042">
            <v>0</v>
          </cell>
          <cell r="AK1042">
            <v>18518</v>
          </cell>
          <cell r="AL1042">
            <v>2585</v>
          </cell>
          <cell r="AM1042">
            <v>41064.800000000003</v>
          </cell>
          <cell r="AN1042">
            <v>705</v>
          </cell>
          <cell r="AO1042">
            <v>0</v>
          </cell>
          <cell r="AP1042">
            <v>0</v>
          </cell>
          <cell r="AQ1042">
            <v>468804</v>
          </cell>
          <cell r="AR1042">
            <v>0</v>
          </cell>
          <cell r="AS1042">
            <v>0</v>
          </cell>
          <cell r="AT1042">
            <v>0</v>
          </cell>
          <cell r="AU1042">
            <v>0</v>
          </cell>
          <cell r="AV1042">
            <v>2344</v>
          </cell>
          <cell r="AW1042">
            <v>3984.8539999999998</v>
          </cell>
          <cell r="AX1042">
            <v>956.36009999999999</v>
          </cell>
        </row>
        <row r="1043">
          <cell r="D1043" t="str">
            <v>西山　毅</v>
          </cell>
          <cell r="E1043">
            <v>1004</v>
          </cell>
          <cell r="F1043" t="str">
            <v>事業統括部</v>
          </cell>
          <cell r="G1043">
            <v>100401</v>
          </cell>
          <cell r="H1043" t="str">
            <v>事業統括Ｇ</v>
          </cell>
          <cell r="I1043">
            <v>1</v>
          </cell>
          <cell r="J1043" t="str">
            <v>部門1</v>
          </cell>
          <cell r="K1043">
            <v>1001</v>
          </cell>
          <cell r="L1043" t="str">
            <v>部門1-1</v>
          </cell>
          <cell r="M1043">
            <v>100102</v>
          </cell>
          <cell r="N1043" t="str">
            <v>一般職員</v>
          </cell>
          <cell r="O1043">
            <v>500</v>
          </cell>
          <cell r="P1043">
            <v>395000</v>
          </cell>
          <cell r="Q1043">
            <v>395000</v>
          </cell>
          <cell r="R1043">
            <v>0</v>
          </cell>
          <cell r="S1043">
            <v>0</v>
          </cell>
          <cell r="T1043">
            <v>0</v>
          </cell>
          <cell r="U1043">
            <v>0</v>
          </cell>
          <cell r="V1043">
            <v>0</v>
          </cell>
          <cell r="W1043">
            <v>0</v>
          </cell>
          <cell r="X1043">
            <v>0</v>
          </cell>
          <cell r="Y1043">
            <v>0</v>
          </cell>
          <cell r="Z1043">
            <v>395000</v>
          </cell>
          <cell r="AA1043">
            <v>0</v>
          </cell>
          <cell r="AB1043">
            <v>48780</v>
          </cell>
          <cell r="AC1043">
            <v>11500</v>
          </cell>
          <cell r="AD1043">
            <v>27000</v>
          </cell>
          <cell r="AE1043">
            <v>0</v>
          </cell>
          <cell r="AF1043">
            <v>9306</v>
          </cell>
          <cell r="AG1043">
            <v>0</v>
          </cell>
          <cell r="AH1043">
            <v>6959</v>
          </cell>
          <cell r="AI1043">
            <v>57614</v>
          </cell>
          <cell r="AJ1043">
            <v>0</v>
          </cell>
          <cell r="AK1043">
            <v>24428</v>
          </cell>
          <cell r="AL1043">
            <v>3410</v>
          </cell>
          <cell r="AM1043">
            <v>54169.8</v>
          </cell>
          <cell r="AN1043">
            <v>930</v>
          </cell>
          <cell r="AO1043">
            <v>0</v>
          </cell>
          <cell r="AP1043">
            <v>0</v>
          </cell>
          <cell r="AQ1043">
            <v>556159</v>
          </cell>
          <cell r="AR1043">
            <v>0</v>
          </cell>
          <cell r="AS1043">
            <v>0</v>
          </cell>
          <cell r="AT1043">
            <v>0</v>
          </cell>
          <cell r="AU1043">
            <v>0</v>
          </cell>
          <cell r="AV1043">
            <v>2780</v>
          </cell>
          <cell r="AW1043">
            <v>4728.1464999999998</v>
          </cell>
          <cell r="AX1043">
            <v>1134.5643</v>
          </cell>
        </row>
        <row r="1044">
          <cell r="D1044" t="str">
            <v>吉岡　治</v>
          </cell>
          <cell r="E1044">
            <v>1002</v>
          </cell>
          <cell r="F1044" t="str">
            <v>政策推進部</v>
          </cell>
          <cell r="G1044">
            <v>100201</v>
          </cell>
          <cell r="H1044" t="str">
            <v>国際人材Ｇ</v>
          </cell>
          <cell r="I1044">
            <v>1</v>
          </cell>
          <cell r="J1044" t="str">
            <v>部門1</v>
          </cell>
          <cell r="K1044">
            <v>1001</v>
          </cell>
          <cell r="L1044" t="str">
            <v>部門1-1</v>
          </cell>
          <cell r="M1044">
            <v>100102</v>
          </cell>
          <cell r="N1044" t="str">
            <v>一般職員</v>
          </cell>
          <cell r="O1044">
            <v>300</v>
          </cell>
          <cell r="P1044">
            <v>457400</v>
          </cell>
          <cell r="Q1044">
            <v>457400</v>
          </cell>
          <cell r="R1044">
            <v>0</v>
          </cell>
          <cell r="S1044">
            <v>0</v>
          </cell>
          <cell r="T1044">
            <v>0</v>
          </cell>
          <cell r="U1044">
            <v>0</v>
          </cell>
          <cell r="V1044">
            <v>0</v>
          </cell>
          <cell r="W1044">
            <v>0</v>
          </cell>
          <cell r="X1044">
            <v>0</v>
          </cell>
          <cell r="Y1044">
            <v>0</v>
          </cell>
          <cell r="Z1044">
            <v>457400</v>
          </cell>
          <cell r="AA1044">
            <v>105000</v>
          </cell>
          <cell r="AB1044">
            <v>69828</v>
          </cell>
          <cell r="AC1044">
            <v>19500</v>
          </cell>
          <cell r="AD1044">
            <v>0</v>
          </cell>
          <cell r="AE1044">
            <v>0</v>
          </cell>
          <cell r="AF1044">
            <v>7866</v>
          </cell>
          <cell r="AG1044">
            <v>0</v>
          </cell>
          <cell r="AH1044">
            <v>9200</v>
          </cell>
          <cell r="AI1044">
            <v>0</v>
          </cell>
          <cell r="AJ1044">
            <v>0</v>
          </cell>
          <cell r="AK1044">
            <v>25610</v>
          </cell>
          <cell r="AL1044">
            <v>3575</v>
          </cell>
          <cell r="AM1044">
            <v>54169.8</v>
          </cell>
          <cell r="AN1044">
            <v>930</v>
          </cell>
          <cell r="AO1044">
            <v>0</v>
          </cell>
          <cell r="AP1044">
            <v>0</v>
          </cell>
          <cell r="AQ1044">
            <v>668794</v>
          </cell>
          <cell r="AR1044">
            <v>0</v>
          </cell>
          <cell r="AS1044">
            <v>0</v>
          </cell>
          <cell r="AT1044">
            <v>0</v>
          </cell>
          <cell r="AU1044">
            <v>0</v>
          </cell>
          <cell r="AV1044">
            <v>3343</v>
          </cell>
          <cell r="AW1044">
            <v>5685.7190000000001</v>
          </cell>
          <cell r="AX1044">
            <v>1364.3397</v>
          </cell>
        </row>
        <row r="1045">
          <cell r="D1045" t="str">
            <v>西古　雅彦</v>
          </cell>
          <cell r="E1045">
            <v>1001</v>
          </cell>
          <cell r="F1045" t="str">
            <v>産業推進部</v>
          </cell>
          <cell r="G1045">
            <v>100101</v>
          </cell>
          <cell r="H1045" t="str">
            <v>産業国際化・インフラＧ</v>
          </cell>
          <cell r="I1045">
            <v>1</v>
          </cell>
          <cell r="J1045" t="str">
            <v>部門1</v>
          </cell>
          <cell r="K1045">
            <v>1001</v>
          </cell>
          <cell r="L1045" t="str">
            <v>部門1-1</v>
          </cell>
          <cell r="M1045">
            <v>100102</v>
          </cell>
          <cell r="N1045" t="str">
            <v>一般職員</v>
          </cell>
          <cell r="O1045">
            <v>500</v>
          </cell>
          <cell r="P1045">
            <v>399500</v>
          </cell>
          <cell r="Q1045">
            <v>399500</v>
          </cell>
          <cell r="R1045">
            <v>0</v>
          </cell>
          <cell r="S1045">
            <v>0</v>
          </cell>
          <cell r="T1045">
            <v>0</v>
          </cell>
          <cell r="U1045">
            <v>0</v>
          </cell>
          <cell r="V1045">
            <v>0</v>
          </cell>
          <cell r="W1045">
            <v>0</v>
          </cell>
          <cell r="X1045">
            <v>0</v>
          </cell>
          <cell r="Y1045">
            <v>0</v>
          </cell>
          <cell r="Z1045">
            <v>399500</v>
          </cell>
          <cell r="AA1045">
            <v>0</v>
          </cell>
          <cell r="AB1045">
            <v>50640</v>
          </cell>
          <cell r="AC1045">
            <v>22500</v>
          </cell>
          <cell r="AD1045">
            <v>0</v>
          </cell>
          <cell r="AE1045">
            <v>0</v>
          </cell>
          <cell r="AF1045">
            <v>12065</v>
          </cell>
          <cell r="AG1045">
            <v>0</v>
          </cell>
          <cell r="AH1045">
            <v>10452</v>
          </cell>
          <cell r="AI1045">
            <v>79078</v>
          </cell>
          <cell r="AJ1045">
            <v>0</v>
          </cell>
          <cell r="AK1045">
            <v>22064</v>
          </cell>
          <cell r="AL1045">
            <v>3080</v>
          </cell>
          <cell r="AM1045">
            <v>48927.4</v>
          </cell>
          <cell r="AN1045">
            <v>840</v>
          </cell>
          <cell r="AO1045">
            <v>0</v>
          </cell>
          <cell r="AP1045">
            <v>0</v>
          </cell>
          <cell r="AQ1045">
            <v>574235</v>
          </cell>
          <cell r="AR1045">
            <v>0</v>
          </cell>
          <cell r="AS1045">
            <v>0</v>
          </cell>
          <cell r="AT1045">
            <v>0</v>
          </cell>
          <cell r="AU1045">
            <v>0</v>
          </cell>
          <cell r="AV1045">
            <v>2871</v>
          </cell>
          <cell r="AW1045">
            <v>4881.1724999999997</v>
          </cell>
          <cell r="AX1045">
            <v>1171.4394</v>
          </cell>
        </row>
        <row r="1046">
          <cell r="D1046" t="str">
            <v>大滝　明泰</v>
          </cell>
          <cell r="E1046">
            <v>1006</v>
          </cell>
          <cell r="F1046" t="str">
            <v>東京研修センター</v>
          </cell>
          <cell r="G1046">
            <v>100601</v>
          </cell>
          <cell r="H1046" t="str">
            <v>ＴＫＣＧ</v>
          </cell>
          <cell r="I1046">
            <v>1</v>
          </cell>
          <cell r="J1046" t="str">
            <v>部門1</v>
          </cell>
          <cell r="K1046">
            <v>1001</v>
          </cell>
          <cell r="L1046" t="str">
            <v>部門1-1</v>
          </cell>
          <cell r="M1046">
            <v>100102</v>
          </cell>
          <cell r="N1046" t="str">
            <v>一般職員</v>
          </cell>
          <cell r="O1046">
            <v>500</v>
          </cell>
          <cell r="P1046">
            <v>365100</v>
          </cell>
          <cell r="Q1046">
            <v>365100</v>
          </cell>
          <cell r="R1046">
            <v>0</v>
          </cell>
          <cell r="S1046">
            <v>0</v>
          </cell>
          <cell r="T1046">
            <v>0</v>
          </cell>
          <cell r="U1046">
            <v>0</v>
          </cell>
          <cell r="V1046">
            <v>0</v>
          </cell>
          <cell r="W1046">
            <v>0</v>
          </cell>
          <cell r="X1046">
            <v>0</v>
          </cell>
          <cell r="Y1046">
            <v>0</v>
          </cell>
          <cell r="Z1046">
            <v>365100</v>
          </cell>
          <cell r="AA1046">
            <v>0</v>
          </cell>
          <cell r="AB1046">
            <v>46152</v>
          </cell>
          <cell r="AC1046">
            <v>19500</v>
          </cell>
          <cell r="AD1046">
            <v>0</v>
          </cell>
          <cell r="AE1046">
            <v>0</v>
          </cell>
          <cell r="AF1046">
            <v>27361</v>
          </cell>
          <cell r="AG1046">
            <v>0</v>
          </cell>
          <cell r="AH1046">
            <v>21259</v>
          </cell>
          <cell r="AI1046">
            <v>163174</v>
          </cell>
          <cell r="AJ1046">
            <v>0</v>
          </cell>
          <cell r="AK1046">
            <v>25610</v>
          </cell>
          <cell r="AL1046">
            <v>3575</v>
          </cell>
          <cell r="AM1046">
            <v>54169.8</v>
          </cell>
          <cell r="AN1046">
            <v>930</v>
          </cell>
          <cell r="AO1046">
            <v>0</v>
          </cell>
          <cell r="AP1046">
            <v>0</v>
          </cell>
          <cell r="AQ1046">
            <v>642546</v>
          </cell>
          <cell r="AR1046">
            <v>5704</v>
          </cell>
          <cell r="AS1046">
            <v>0</v>
          </cell>
          <cell r="AT1046">
            <v>0</v>
          </cell>
          <cell r="AU1046">
            <v>0</v>
          </cell>
          <cell r="AV1046">
            <v>3212</v>
          </cell>
          <cell r="AW1046">
            <v>5462.3710000000001</v>
          </cell>
          <cell r="AX1046">
            <v>1310.7937999999999</v>
          </cell>
        </row>
        <row r="1047">
          <cell r="D1047" t="str">
            <v>小川　和久</v>
          </cell>
          <cell r="E1047">
            <v>1008</v>
          </cell>
          <cell r="F1047" t="str">
            <v>HIDA総合研究所</v>
          </cell>
          <cell r="G1047">
            <v>100802</v>
          </cell>
          <cell r="H1047" t="str">
            <v>海外戦略Ｇ</v>
          </cell>
          <cell r="I1047">
            <v>1</v>
          </cell>
          <cell r="J1047" t="str">
            <v>部門1</v>
          </cell>
          <cell r="K1047">
            <v>1001</v>
          </cell>
          <cell r="L1047" t="str">
            <v>部門1-1</v>
          </cell>
          <cell r="M1047">
            <v>100102</v>
          </cell>
          <cell r="N1047" t="str">
            <v>一般職員</v>
          </cell>
          <cell r="O1047">
            <v>300</v>
          </cell>
          <cell r="P1047">
            <v>438200</v>
          </cell>
          <cell r="Q1047">
            <v>438200</v>
          </cell>
          <cell r="R1047">
            <v>0</v>
          </cell>
          <cell r="S1047">
            <v>0</v>
          </cell>
          <cell r="T1047">
            <v>0</v>
          </cell>
          <cell r="U1047">
            <v>0</v>
          </cell>
          <cell r="V1047">
            <v>0</v>
          </cell>
          <cell r="W1047">
            <v>0</v>
          </cell>
          <cell r="X1047">
            <v>0</v>
          </cell>
          <cell r="Y1047">
            <v>0</v>
          </cell>
          <cell r="Z1047">
            <v>438200</v>
          </cell>
          <cell r="AA1047">
            <v>75000</v>
          </cell>
          <cell r="AB1047">
            <v>64524</v>
          </cell>
          <cell r="AC1047">
            <v>24500</v>
          </cell>
          <cell r="AD1047">
            <v>27000</v>
          </cell>
          <cell r="AE1047">
            <v>0</v>
          </cell>
          <cell r="AF1047">
            <v>34656</v>
          </cell>
          <cell r="AG1047">
            <v>0</v>
          </cell>
          <cell r="AH1047">
            <v>10000</v>
          </cell>
          <cell r="AI1047">
            <v>0</v>
          </cell>
          <cell r="AJ1047">
            <v>0</v>
          </cell>
          <cell r="AK1047">
            <v>26792</v>
          </cell>
          <cell r="AL1047">
            <v>3740</v>
          </cell>
          <cell r="AM1047">
            <v>54169.8</v>
          </cell>
          <cell r="AN1047">
            <v>930</v>
          </cell>
          <cell r="AO1047">
            <v>0</v>
          </cell>
          <cell r="AP1047">
            <v>0</v>
          </cell>
          <cell r="AQ1047">
            <v>673880</v>
          </cell>
          <cell r="AR1047">
            <v>0</v>
          </cell>
          <cell r="AS1047">
            <v>0</v>
          </cell>
          <cell r="AT1047">
            <v>0</v>
          </cell>
          <cell r="AU1047">
            <v>0</v>
          </cell>
          <cell r="AV1047">
            <v>3369</v>
          </cell>
          <cell r="AW1047">
            <v>5728.38</v>
          </cell>
          <cell r="AX1047">
            <v>1374.7152000000001</v>
          </cell>
        </row>
        <row r="1048">
          <cell r="D1048" t="str">
            <v>名越　吉太郎</v>
          </cell>
          <cell r="E1048">
            <v>1004</v>
          </cell>
          <cell r="F1048" t="str">
            <v>事業統括部</v>
          </cell>
          <cell r="G1048">
            <v>100404</v>
          </cell>
          <cell r="H1048" t="str">
            <v>バンコク事務所</v>
          </cell>
          <cell r="I1048">
            <v>1</v>
          </cell>
          <cell r="J1048" t="str">
            <v>部門1</v>
          </cell>
          <cell r="K1048">
            <v>1001</v>
          </cell>
          <cell r="L1048" t="str">
            <v>部門1-1</v>
          </cell>
          <cell r="M1048">
            <v>100102</v>
          </cell>
          <cell r="N1048" t="str">
            <v>一般職員</v>
          </cell>
          <cell r="O1048">
            <v>400</v>
          </cell>
          <cell r="P1048">
            <v>370640</v>
          </cell>
          <cell r="Q1048">
            <v>370640</v>
          </cell>
          <cell r="R1048">
            <v>0</v>
          </cell>
          <cell r="S1048">
            <v>0</v>
          </cell>
          <cell r="T1048">
            <v>0</v>
          </cell>
          <cell r="U1048">
            <v>0</v>
          </cell>
          <cell r="V1048">
            <v>0</v>
          </cell>
          <cell r="W1048">
            <v>0</v>
          </cell>
          <cell r="X1048">
            <v>0</v>
          </cell>
          <cell r="Y1048">
            <v>0</v>
          </cell>
          <cell r="Z1048">
            <v>370640</v>
          </cell>
          <cell r="AA1048">
            <v>0</v>
          </cell>
          <cell r="AB1048">
            <v>0</v>
          </cell>
          <cell r="AC1048">
            <v>13000</v>
          </cell>
          <cell r="AD1048">
            <v>0</v>
          </cell>
          <cell r="AE1048">
            <v>0</v>
          </cell>
          <cell r="AF1048">
            <v>0</v>
          </cell>
          <cell r="AG1048">
            <v>0</v>
          </cell>
          <cell r="AH1048">
            <v>4200</v>
          </cell>
          <cell r="AI1048">
            <v>0</v>
          </cell>
          <cell r="AJ1048">
            <v>0</v>
          </cell>
          <cell r="AK1048">
            <v>25610</v>
          </cell>
          <cell r="AL1048">
            <v>0</v>
          </cell>
          <cell r="AM1048">
            <v>54169.8</v>
          </cell>
          <cell r="AN1048">
            <v>930</v>
          </cell>
          <cell r="AO1048">
            <v>0</v>
          </cell>
          <cell r="AP1048">
            <v>0</v>
          </cell>
          <cell r="AQ1048">
            <v>387840</v>
          </cell>
          <cell r="AR1048">
            <v>0</v>
          </cell>
          <cell r="AS1048">
            <v>0</v>
          </cell>
          <cell r="AT1048">
            <v>0</v>
          </cell>
          <cell r="AU1048">
            <v>0</v>
          </cell>
          <cell r="AV1048">
            <v>1939</v>
          </cell>
          <cell r="AW1048">
            <v>3296.84</v>
          </cell>
          <cell r="AX1048">
            <v>0</v>
          </cell>
        </row>
        <row r="1049">
          <cell r="D1049" t="str">
            <v>土屋　麻里子</v>
          </cell>
          <cell r="E1049">
            <v>1002</v>
          </cell>
          <cell r="F1049" t="str">
            <v>派遣業務部</v>
          </cell>
          <cell r="G1049">
            <v>100201</v>
          </cell>
          <cell r="H1049" t="str">
            <v>派遣業務Ｇ</v>
          </cell>
          <cell r="I1049">
            <v>1</v>
          </cell>
          <cell r="J1049" t="str">
            <v>部門1</v>
          </cell>
          <cell r="K1049">
            <v>1001</v>
          </cell>
          <cell r="L1049" t="str">
            <v>部門1-1</v>
          </cell>
          <cell r="M1049">
            <v>100102</v>
          </cell>
          <cell r="N1049" t="str">
            <v>一般職員</v>
          </cell>
          <cell r="O1049">
            <v>500</v>
          </cell>
          <cell r="P1049">
            <v>351700</v>
          </cell>
          <cell r="Q1049">
            <v>351700</v>
          </cell>
          <cell r="R1049">
            <v>0</v>
          </cell>
          <cell r="S1049">
            <v>0</v>
          </cell>
          <cell r="T1049">
            <v>0</v>
          </cell>
          <cell r="U1049">
            <v>0</v>
          </cell>
          <cell r="V1049">
            <v>0</v>
          </cell>
          <cell r="W1049">
            <v>0</v>
          </cell>
          <cell r="X1049">
            <v>0</v>
          </cell>
          <cell r="Y1049">
            <v>0</v>
          </cell>
          <cell r="Z1049">
            <v>351700</v>
          </cell>
          <cell r="AA1049">
            <v>0</v>
          </cell>
          <cell r="AB1049">
            <v>43764</v>
          </cell>
          <cell r="AC1049">
            <v>13000</v>
          </cell>
          <cell r="AD1049">
            <v>0</v>
          </cell>
          <cell r="AE1049">
            <v>0</v>
          </cell>
          <cell r="AF1049">
            <v>17681</v>
          </cell>
          <cell r="AG1049">
            <v>0</v>
          </cell>
          <cell r="AH1049">
            <v>6103</v>
          </cell>
          <cell r="AI1049">
            <v>14862</v>
          </cell>
          <cell r="AJ1049">
            <v>0</v>
          </cell>
          <cell r="AK1049">
            <v>16154</v>
          </cell>
          <cell r="AL1049">
            <v>2255</v>
          </cell>
          <cell r="AM1049">
            <v>35822.400000000001</v>
          </cell>
          <cell r="AN1049">
            <v>615</v>
          </cell>
          <cell r="AO1049">
            <v>0</v>
          </cell>
          <cell r="AP1049">
            <v>0</v>
          </cell>
          <cell r="AQ1049">
            <v>447110</v>
          </cell>
          <cell r="AR1049">
            <v>0</v>
          </cell>
          <cell r="AS1049">
            <v>0</v>
          </cell>
          <cell r="AT1049">
            <v>0</v>
          </cell>
          <cell r="AU1049">
            <v>0</v>
          </cell>
          <cell r="AV1049">
            <v>2235</v>
          </cell>
          <cell r="AW1049">
            <v>3800.9850000000001</v>
          </cell>
          <cell r="AX1049">
            <v>912.10440000000006</v>
          </cell>
        </row>
        <row r="1050">
          <cell r="D1050" t="str">
            <v>山下　夏子</v>
          </cell>
          <cell r="E1050">
            <v>1001</v>
          </cell>
          <cell r="F1050" t="str">
            <v>産業推進部</v>
          </cell>
          <cell r="G1050">
            <v>100102</v>
          </cell>
          <cell r="H1050" t="str">
            <v>ＥＰＡＧ</v>
          </cell>
          <cell r="I1050">
            <v>1</v>
          </cell>
          <cell r="J1050" t="str">
            <v>部門1</v>
          </cell>
          <cell r="K1050">
            <v>1001</v>
          </cell>
          <cell r="L1050" t="str">
            <v>部門1-1</v>
          </cell>
          <cell r="M1050">
            <v>100102</v>
          </cell>
          <cell r="N1050" t="str">
            <v>一般職員</v>
          </cell>
          <cell r="O1050">
            <v>500</v>
          </cell>
          <cell r="P1050">
            <v>315600</v>
          </cell>
          <cell r="Q1050">
            <v>315600</v>
          </cell>
          <cell r="R1050">
            <v>0</v>
          </cell>
          <cell r="S1050">
            <v>0</v>
          </cell>
          <cell r="T1050">
            <v>0</v>
          </cell>
          <cell r="U1050">
            <v>0</v>
          </cell>
          <cell r="V1050">
            <v>0</v>
          </cell>
          <cell r="W1050">
            <v>0</v>
          </cell>
          <cell r="X1050">
            <v>0</v>
          </cell>
          <cell r="Y1050">
            <v>0</v>
          </cell>
          <cell r="Z1050">
            <v>315600</v>
          </cell>
          <cell r="AA1050">
            <v>0</v>
          </cell>
          <cell r="AB1050">
            <v>37872</v>
          </cell>
          <cell r="AC1050">
            <v>0</v>
          </cell>
          <cell r="AD1050">
            <v>0</v>
          </cell>
          <cell r="AE1050">
            <v>0</v>
          </cell>
          <cell r="AF1050">
            <v>8900</v>
          </cell>
          <cell r="AG1050">
            <v>0</v>
          </cell>
          <cell r="AH1050">
            <v>0</v>
          </cell>
          <cell r="AI1050">
            <v>39821</v>
          </cell>
          <cell r="AJ1050">
            <v>-17603</v>
          </cell>
          <cell r="AK1050">
            <v>14184</v>
          </cell>
          <cell r="AL1050">
            <v>1980</v>
          </cell>
          <cell r="AM1050">
            <v>31453.4</v>
          </cell>
          <cell r="AN1050">
            <v>540</v>
          </cell>
          <cell r="AO1050">
            <v>0</v>
          </cell>
          <cell r="AP1050">
            <v>0</v>
          </cell>
          <cell r="AQ1050">
            <v>384590</v>
          </cell>
          <cell r="AR1050">
            <v>0</v>
          </cell>
          <cell r="AS1050">
            <v>0</v>
          </cell>
          <cell r="AT1050">
            <v>0</v>
          </cell>
          <cell r="AU1050">
            <v>0</v>
          </cell>
          <cell r="AV1050">
            <v>1922</v>
          </cell>
          <cell r="AW1050">
            <v>3269.9650000000001</v>
          </cell>
          <cell r="AX1050">
            <v>784.56359999999995</v>
          </cell>
        </row>
        <row r="1051">
          <cell r="D1051" t="str">
            <v>小柴　基弘</v>
          </cell>
          <cell r="E1051">
            <v>1007</v>
          </cell>
          <cell r="F1051" t="str">
            <v>関西研修センター</v>
          </cell>
          <cell r="G1051">
            <v>100701</v>
          </cell>
          <cell r="H1051" t="str">
            <v>ＫＫＣＧ</v>
          </cell>
          <cell r="I1051">
            <v>1</v>
          </cell>
          <cell r="J1051" t="str">
            <v>部門1</v>
          </cell>
          <cell r="K1051">
            <v>1001</v>
          </cell>
          <cell r="L1051" t="str">
            <v>部門1-1</v>
          </cell>
          <cell r="M1051">
            <v>100102</v>
          </cell>
          <cell r="N1051" t="str">
            <v>一般職員</v>
          </cell>
          <cell r="O1051">
            <v>300</v>
          </cell>
          <cell r="P1051">
            <v>413300</v>
          </cell>
          <cell r="Q1051">
            <v>413300</v>
          </cell>
          <cell r="R1051">
            <v>0</v>
          </cell>
          <cell r="S1051">
            <v>0</v>
          </cell>
          <cell r="T1051">
            <v>0</v>
          </cell>
          <cell r="U1051">
            <v>0</v>
          </cell>
          <cell r="V1051">
            <v>0</v>
          </cell>
          <cell r="W1051">
            <v>0</v>
          </cell>
          <cell r="X1051">
            <v>0</v>
          </cell>
          <cell r="Y1051">
            <v>0</v>
          </cell>
          <cell r="Z1051">
            <v>413300</v>
          </cell>
          <cell r="AA1051">
            <v>75000</v>
          </cell>
          <cell r="AB1051">
            <v>62316</v>
          </cell>
          <cell r="AC1051">
            <v>31000</v>
          </cell>
          <cell r="AD1051">
            <v>27000</v>
          </cell>
          <cell r="AE1051">
            <v>0</v>
          </cell>
          <cell r="AF1051">
            <v>15383</v>
          </cell>
          <cell r="AG1051">
            <v>0</v>
          </cell>
          <cell r="AH1051">
            <v>4000</v>
          </cell>
          <cell r="AI1051">
            <v>0</v>
          </cell>
          <cell r="AJ1051">
            <v>0</v>
          </cell>
          <cell r="AK1051">
            <v>24428</v>
          </cell>
          <cell r="AL1051">
            <v>3410</v>
          </cell>
          <cell r="AM1051">
            <v>54169.8</v>
          </cell>
          <cell r="AN1051">
            <v>930</v>
          </cell>
          <cell r="AO1051">
            <v>0</v>
          </cell>
          <cell r="AP1051">
            <v>0</v>
          </cell>
          <cell r="AQ1051">
            <v>627999</v>
          </cell>
          <cell r="AR1051">
            <v>0</v>
          </cell>
          <cell r="AS1051">
            <v>0</v>
          </cell>
          <cell r="AT1051">
            <v>0</v>
          </cell>
          <cell r="AU1051">
            <v>0</v>
          </cell>
          <cell r="AV1051">
            <v>3139</v>
          </cell>
          <cell r="AW1051">
            <v>5338.9865</v>
          </cell>
          <cell r="AX1051">
            <v>1281.1179</v>
          </cell>
        </row>
        <row r="1052">
          <cell r="D1052" t="str">
            <v>南谷　剛</v>
          </cell>
          <cell r="E1052">
            <v>1002</v>
          </cell>
          <cell r="F1052" t="str">
            <v>政策推進部</v>
          </cell>
          <cell r="G1052">
            <v>100202</v>
          </cell>
          <cell r="H1052" t="str">
            <v>政策受託Ｇ</v>
          </cell>
          <cell r="I1052">
            <v>1</v>
          </cell>
          <cell r="J1052" t="str">
            <v>部門1</v>
          </cell>
          <cell r="K1052">
            <v>1001</v>
          </cell>
          <cell r="L1052" t="str">
            <v>部門1-1</v>
          </cell>
          <cell r="M1052">
            <v>100102</v>
          </cell>
          <cell r="N1052" t="str">
            <v>一般職員</v>
          </cell>
          <cell r="O1052">
            <v>500</v>
          </cell>
          <cell r="P1052">
            <v>349000</v>
          </cell>
          <cell r="Q1052">
            <v>349000</v>
          </cell>
          <cell r="R1052">
            <v>0</v>
          </cell>
          <cell r="S1052">
            <v>0</v>
          </cell>
          <cell r="T1052">
            <v>0</v>
          </cell>
          <cell r="U1052">
            <v>0</v>
          </cell>
          <cell r="V1052">
            <v>0</v>
          </cell>
          <cell r="W1052">
            <v>0</v>
          </cell>
          <cell r="X1052">
            <v>0</v>
          </cell>
          <cell r="Y1052">
            <v>0</v>
          </cell>
          <cell r="Z1052">
            <v>349000</v>
          </cell>
          <cell r="AA1052">
            <v>0</v>
          </cell>
          <cell r="AB1052">
            <v>45000</v>
          </cell>
          <cell r="AC1052">
            <v>26000</v>
          </cell>
          <cell r="AD1052">
            <v>0</v>
          </cell>
          <cell r="AE1052">
            <v>0</v>
          </cell>
          <cell r="AF1052">
            <v>13663</v>
          </cell>
          <cell r="AG1052">
            <v>0</v>
          </cell>
          <cell r="AH1052">
            <v>11050</v>
          </cell>
          <cell r="AI1052">
            <v>48138</v>
          </cell>
          <cell r="AJ1052">
            <v>0</v>
          </cell>
          <cell r="AK1052">
            <v>18518</v>
          </cell>
          <cell r="AL1052">
            <v>2585</v>
          </cell>
          <cell r="AM1052">
            <v>41064.800000000003</v>
          </cell>
          <cell r="AN1052">
            <v>705</v>
          </cell>
          <cell r="AO1052">
            <v>0</v>
          </cell>
          <cell r="AP1052">
            <v>0</v>
          </cell>
          <cell r="AQ1052">
            <v>492851</v>
          </cell>
          <cell r="AR1052">
            <v>0</v>
          </cell>
          <cell r="AS1052">
            <v>0</v>
          </cell>
          <cell r="AT1052">
            <v>822</v>
          </cell>
          <cell r="AU1052">
            <v>0</v>
          </cell>
          <cell r="AV1052">
            <v>2464</v>
          </cell>
          <cell r="AW1052">
            <v>4189.4885000000004</v>
          </cell>
          <cell r="AX1052">
            <v>1005.4160000000001</v>
          </cell>
        </row>
        <row r="1053">
          <cell r="D1053" t="str">
            <v>栗山　明</v>
          </cell>
          <cell r="E1053">
            <v>1004</v>
          </cell>
          <cell r="F1053" t="str">
            <v>事業統括部</v>
          </cell>
          <cell r="G1053">
            <v>100406</v>
          </cell>
          <cell r="H1053" t="str">
            <v>ニューデリー事務所</v>
          </cell>
          <cell r="I1053">
            <v>1</v>
          </cell>
          <cell r="J1053" t="str">
            <v>部門1</v>
          </cell>
          <cell r="K1053">
            <v>1001</v>
          </cell>
          <cell r="L1053" t="str">
            <v>部門1-1</v>
          </cell>
          <cell r="M1053">
            <v>100102</v>
          </cell>
          <cell r="N1053" t="str">
            <v>一般職員</v>
          </cell>
          <cell r="O1053">
            <v>400</v>
          </cell>
          <cell r="P1053">
            <v>292080</v>
          </cell>
          <cell r="Q1053">
            <v>292080</v>
          </cell>
          <cell r="R1053">
            <v>0</v>
          </cell>
          <cell r="S1053">
            <v>0</v>
          </cell>
          <cell r="T1053">
            <v>0</v>
          </cell>
          <cell r="U1053">
            <v>0</v>
          </cell>
          <cell r="V1053">
            <v>0</v>
          </cell>
          <cell r="W1053">
            <v>0</v>
          </cell>
          <cell r="X1053">
            <v>0</v>
          </cell>
          <cell r="Y1053">
            <v>0</v>
          </cell>
          <cell r="Z1053">
            <v>292080</v>
          </cell>
          <cell r="AA1053">
            <v>0</v>
          </cell>
          <cell r="AB1053">
            <v>0</v>
          </cell>
          <cell r="AC1053">
            <v>26000</v>
          </cell>
          <cell r="AD1053">
            <v>0</v>
          </cell>
          <cell r="AE1053">
            <v>0</v>
          </cell>
          <cell r="AF1053">
            <v>0</v>
          </cell>
          <cell r="AG1053">
            <v>0</v>
          </cell>
          <cell r="AH1053">
            <v>16400</v>
          </cell>
          <cell r="AI1053">
            <v>0</v>
          </cell>
          <cell r="AJ1053">
            <v>0</v>
          </cell>
          <cell r="AK1053">
            <v>22064</v>
          </cell>
          <cell r="AL1053">
            <v>0</v>
          </cell>
          <cell r="AM1053">
            <v>48927.4</v>
          </cell>
          <cell r="AN1053">
            <v>840</v>
          </cell>
          <cell r="AO1053">
            <v>0</v>
          </cell>
          <cell r="AP1053">
            <v>0</v>
          </cell>
          <cell r="AQ1053">
            <v>334480</v>
          </cell>
          <cell r="AR1053">
            <v>0</v>
          </cell>
          <cell r="AS1053">
            <v>0</v>
          </cell>
          <cell r="AT1053">
            <v>0</v>
          </cell>
          <cell r="AU1053">
            <v>0</v>
          </cell>
          <cell r="AV1053">
            <v>1672</v>
          </cell>
          <cell r="AW1053">
            <v>2843.48</v>
          </cell>
          <cell r="AX1053">
            <v>0</v>
          </cell>
        </row>
        <row r="1054">
          <cell r="D1054" t="str">
            <v>戸田　英信</v>
          </cell>
          <cell r="E1054">
            <v>1005</v>
          </cell>
          <cell r="F1054" t="str">
            <v>総務企画部</v>
          </cell>
          <cell r="G1054">
            <v>100504</v>
          </cell>
          <cell r="H1054" t="str">
            <v>会計Ｇ</v>
          </cell>
          <cell r="I1054">
            <v>1</v>
          </cell>
          <cell r="J1054" t="str">
            <v>部門1</v>
          </cell>
          <cell r="K1054">
            <v>1001</v>
          </cell>
          <cell r="L1054" t="str">
            <v>部門1-1</v>
          </cell>
          <cell r="M1054">
            <v>100102</v>
          </cell>
          <cell r="N1054" t="str">
            <v>一般職員</v>
          </cell>
          <cell r="O1054">
            <v>300</v>
          </cell>
          <cell r="P1054">
            <v>376500</v>
          </cell>
          <cell r="Q1054">
            <v>376500</v>
          </cell>
          <cell r="R1054">
            <v>0</v>
          </cell>
          <cell r="S1054">
            <v>0</v>
          </cell>
          <cell r="T1054">
            <v>0</v>
          </cell>
          <cell r="U1054">
            <v>0</v>
          </cell>
          <cell r="V1054">
            <v>0</v>
          </cell>
          <cell r="W1054">
            <v>0</v>
          </cell>
          <cell r="X1054">
            <v>0</v>
          </cell>
          <cell r="Y1054">
            <v>0</v>
          </cell>
          <cell r="Z1054">
            <v>376500</v>
          </cell>
          <cell r="AA1054">
            <v>75000</v>
          </cell>
          <cell r="AB1054">
            <v>54180</v>
          </cell>
          <cell r="AC1054">
            <v>0</v>
          </cell>
          <cell r="AD1054">
            <v>27000</v>
          </cell>
          <cell r="AE1054">
            <v>0</v>
          </cell>
          <cell r="AF1054">
            <v>7983</v>
          </cell>
          <cell r="AG1054">
            <v>0</v>
          </cell>
          <cell r="AH1054">
            <v>1500</v>
          </cell>
          <cell r="AI1054">
            <v>0</v>
          </cell>
          <cell r="AJ1054">
            <v>0</v>
          </cell>
          <cell r="AK1054">
            <v>20882</v>
          </cell>
          <cell r="AL1054">
            <v>2915</v>
          </cell>
          <cell r="AM1054">
            <v>46306.2</v>
          </cell>
          <cell r="AN1054">
            <v>795</v>
          </cell>
          <cell r="AO1054">
            <v>0</v>
          </cell>
          <cell r="AP1054">
            <v>0</v>
          </cell>
          <cell r="AQ1054">
            <v>542163</v>
          </cell>
          <cell r="AR1054">
            <v>0</v>
          </cell>
          <cell r="AS1054">
            <v>0</v>
          </cell>
          <cell r="AT1054">
            <v>0</v>
          </cell>
          <cell r="AU1054">
            <v>0</v>
          </cell>
          <cell r="AV1054">
            <v>2710</v>
          </cell>
          <cell r="AW1054">
            <v>4609.2004999999999</v>
          </cell>
          <cell r="AX1054">
            <v>1106.0125</v>
          </cell>
        </row>
        <row r="1055">
          <cell r="D1055" t="str">
            <v>山辺　孝</v>
          </cell>
          <cell r="E1055">
            <v>1005</v>
          </cell>
          <cell r="F1055" t="str">
            <v>総務企画部</v>
          </cell>
          <cell r="G1055">
            <v>100501</v>
          </cell>
          <cell r="H1055" t="str">
            <v>経営戦略Ｇ</v>
          </cell>
          <cell r="I1055">
            <v>1</v>
          </cell>
          <cell r="J1055" t="str">
            <v>部門1</v>
          </cell>
          <cell r="K1055">
            <v>1001</v>
          </cell>
          <cell r="L1055" t="str">
            <v>部門1-1</v>
          </cell>
          <cell r="M1055">
            <v>100102</v>
          </cell>
          <cell r="N1055" t="str">
            <v>一般職員</v>
          </cell>
          <cell r="O1055">
            <v>300</v>
          </cell>
          <cell r="P1055">
            <v>381300</v>
          </cell>
          <cell r="Q1055">
            <v>381300</v>
          </cell>
          <cell r="R1055">
            <v>0</v>
          </cell>
          <cell r="S1055">
            <v>0</v>
          </cell>
          <cell r="T1055">
            <v>0</v>
          </cell>
          <cell r="U1055">
            <v>0</v>
          </cell>
          <cell r="V1055">
            <v>0</v>
          </cell>
          <cell r="W1055">
            <v>0</v>
          </cell>
          <cell r="X1055">
            <v>0</v>
          </cell>
          <cell r="Y1055">
            <v>0</v>
          </cell>
          <cell r="Z1055">
            <v>381300</v>
          </cell>
          <cell r="AA1055">
            <v>85000</v>
          </cell>
          <cell r="AB1055">
            <v>57516</v>
          </cell>
          <cell r="AC1055">
            <v>13000</v>
          </cell>
          <cell r="AD1055">
            <v>27000</v>
          </cell>
          <cell r="AE1055">
            <v>0</v>
          </cell>
          <cell r="AF1055">
            <v>0</v>
          </cell>
          <cell r="AG1055">
            <v>0</v>
          </cell>
          <cell r="AH1055">
            <v>7500</v>
          </cell>
          <cell r="AI1055">
            <v>0</v>
          </cell>
          <cell r="AJ1055">
            <v>0</v>
          </cell>
          <cell r="AK1055">
            <v>22064</v>
          </cell>
          <cell r="AL1055">
            <v>3080</v>
          </cell>
          <cell r="AM1055">
            <v>48927.4</v>
          </cell>
          <cell r="AN1055">
            <v>840</v>
          </cell>
          <cell r="AO1055">
            <v>0</v>
          </cell>
          <cell r="AP1055">
            <v>0</v>
          </cell>
          <cell r="AQ1055">
            <v>571316</v>
          </cell>
          <cell r="AR1055">
            <v>0</v>
          </cell>
          <cell r="AS1055">
            <v>0</v>
          </cell>
          <cell r="AT1055">
            <v>0</v>
          </cell>
          <cell r="AU1055">
            <v>0</v>
          </cell>
          <cell r="AV1055">
            <v>2856</v>
          </cell>
          <cell r="AW1055">
            <v>4856.7659999999996</v>
          </cell>
          <cell r="AX1055">
            <v>1165.4846</v>
          </cell>
        </row>
        <row r="1056">
          <cell r="D1056" t="str">
            <v>蔵口　葉子</v>
          </cell>
          <cell r="E1056">
            <v>1004</v>
          </cell>
          <cell r="F1056" t="str">
            <v>事業統括部</v>
          </cell>
          <cell r="G1056">
            <v>100401</v>
          </cell>
          <cell r="H1056" t="str">
            <v>事業統括Ｇ</v>
          </cell>
          <cell r="I1056">
            <v>1</v>
          </cell>
          <cell r="J1056" t="str">
            <v>部門1</v>
          </cell>
          <cell r="K1056">
            <v>1001</v>
          </cell>
          <cell r="L1056" t="str">
            <v>部門1-1</v>
          </cell>
          <cell r="M1056">
            <v>100102</v>
          </cell>
          <cell r="N1056" t="str">
            <v>一般職員</v>
          </cell>
          <cell r="O1056">
            <v>500</v>
          </cell>
          <cell r="P1056">
            <v>318500</v>
          </cell>
          <cell r="Q1056">
            <v>318500</v>
          </cell>
          <cell r="R1056">
            <v>0</v>
          </cell>
          <cell r="S1056">
            <v>0</v>
          </cell>
          <cell r="T1056">
            <v>0</v>
          </cell>
          <cell r="U1056">
            <v>0</v>
          </cell>
          <cell r="V1056">
            <v>0</v>
          </cell>
          <cell r="W1056">
            <v>0</v>
          </cell>
          <cell r="X1056">
            <v>0</v>
          </cell>
          <cell r="Y1056">
            <v>0</v>
          </cell>
          <cell r="Z1056">
            <v>318500</v>
          </cell>
          <cell r="AA1056">
            <v>0</v>
          </cell>
          <cell r="AB1056">
            <v>38220</v>
          </cell>
          <cell r="AC1056">
            <v>0</v>
          </cell>
          <cell r="AD1056">
            <v>0</v>
          </cell>
          <cell r="AE1056">
            <v>0</v>
          </cell>
          <cell r="AF1056">
            <v>5050</v>
          </cell>
          <cell r="AG1056">
            <v>0</v>
          </cell>
          <cell r="AH1056">
            <v>5501</v>
          </cell>
          <cell r="AI1056">
            <v>15084</v>
          </cell>
          <cell r="AJ1056">
            <v>0</v>
          </cell>
          <cell r="AK1056">
            <v>14972</v>
          </cell>
          <cell r="AL1056">
            <v>2090</v>
          </cell>
          <cell r="AM1056">
            <v>33201.199999999997</v>
          </cell>
          <cell r="AN1056">
            <v>570</v>
          </cell>
          <cell r="AO1056">
            <v>0</v>
          </cell>
          <cell r="AP1056">
            <v>0</v>
          </cell>
          <cell r="AQ1056">
            <v>382355</v>
          </cell>
          <cell r="AR1056">
            <v>0</v>
          </cell>
          <cell r="AS1056">
            <v>0</v>
          </cell>
          <cell r="AT1056">
            <v>0</v>
          </cell>
          <cell r="AU1056">
            <v>3205</v>
          </cell>
          <cell r="AV1056">
            <v>1911</v>
          </cell>
          <cell r="AW1056">
            <v>3250.7925</v>
          </cell>
          <cell r="AX1056">
            <v>780.00419999999997</v>
          </cell>
        </row>
        <row r="1057">
          <cell r="D1057" t="str">
            <v>濃野　承次</v>
          </cell>
          <cell r="E1057">
            <v>1003</v>
          </cell>
          <cell r="F1057" t="str">
            <v>新国際協力事業部</v>
          </cell>
          <cell r="G1057">
            <v>100301</v>
          </cell>
          <cell r="H1057" t="str">
            <v>新国際協力事業Ｇ</v>
          </cell>
          <cell r="I1057">
            <v>1</v>
          </cell>
          <cell r="J1057" t="str">
            <v>部門1</v>
          </cell>
          <cell r="K1057">
            <v>1001</v>
          </cell>
          <cell r="L1057" t="str">
            <v>部門1-1</v>
          </cell>
          <cell r="M1057">
            <v>100102</v>
          </cell>
          <cell r="N1057" t="str">
            <v>一般職員</v>
          </cell>
          <cell r="O1057">
            <v>300</v>
          </cell>
          <cell r="P1057">
            <v>376500</v>
          </cell>
          <cell r="Q1057">
            <v>376500</v>
          </cell>
          <cell r="R1057">
            <v>0</v>
          </cell>
          <cell r="S1057">
            <v>0</v>
          </cell>
          <cell r="T1057">
            <v>0</v>
          </cell>
          <cell r="U1057">
            <v>0</v>
          </cell>
          <cell r="V1057">
            <v>0</v>
          </cell>
          <cell r="W1057">
            <v>0</v>
          </cell>
          <cell r="X1057">
            <v>0</v>
          </cell>
          <cell r="Y1057">
            <v>0</v>
          </cell>
          <cell r="Z1057">
            <v>376500</v>
          </cell>
          <cell r="AA1057">
            <v>75000</v>
          </cell>
          <cell r="AB1057">
            <v>54180</v>
          </cell>
          <cell r="AC1057">
            <v>0</v>
          </cell>
          <cell r="AD1057">
            <v>27000</v>
          </cell>
          <cell r="AE1057">
            <v>0</v>
          </cell>
          <cell r="AF1057">
            <v>6958</v>
          </cell>
          <cell r="AG1057">
            <v>0</v>
          </cell>
          <cell r="AH1057">
            <v>0</v>
          </cell>
          <cell r="AI1057">
            <v>0</v>
          </cell>
          <cell r="AJ1057">
            <v>0</v>
          </cell>
          <cell r="AK1057">
            <v>20882</v>
          </cell>
          <cell r="AL1057">
            <v>2915</v>
          </cell>
          <cell r="AM1057">
            <v>46306.2</v>
          </cell>
          <cell r="AN1057">
            <v>795</v>
          </cell>
          <cell r="AO1057">
            <v>0</v>
          </cell>
          <cell r="AP1057">
            <v>0</v>
          </cell>
          <cell r="AQ1057">
            <v>539638</v>
          </cell>
          <cell r="AR1057">
            <v>0</v>
          </cell>
          <cell r="AS1057">
            <v>0</v>
          </cell>
          <cell r="AT1057">
            <v>0</v>
          </cell>
          <cell r="AU1057">
            <v>0</v>
          </cell>
          <cell r="AV1057">
            <v>2698</v>
          </cell>
          <cell r="AW1057">
            <v>4587.1130000000003</v>
          </cell>
          <cell r="AX1057">
            <v>1100.8615</v>
          </cell>
        </row>
        <row r="1058">
          <cell r="D1058" t="str">
            <v>小平　真巳</v>
          </cell>
          <cell r="E1058">
            <v>1003</v>
          </cell>
          <cell r="F1058" t="str">
            <v>研修業務部</v>
          </cell>
          <cell r="G1058">
            <v>100303</v>
          </cell>
          <cell r="H1058" t="str">
            <v>招聘業務Ｇ</v>
          </cell>
          <cell r="I1058">
            <v>1</v>
          </cell>
          <cell r="J1058" t="str">
            <v>部門1</v>
          </cell>
          <cell r="K1058">
            <v>1001</v>
          </cell>
          <cell r="L1058" t="str">
            <v>部門1-1</v>
          </cell>
          <cell r="M1058">
            <v>100102</v>
          </cell>
          <cell r="N1058" t="str">
            <v>一般職員</v>
          </cell>
          <cell r="O1058">
            <v>300</v>
          </cell>
          <cell r="P1058">
            <v>369100</v>
          </cell>
          <cell r="Q1058">
            <v>369100</v>
          </cell>
          <cell r="R1058">
            <v>0</v>
          </cell>
          <cell r="S1058">
            <v>0</v>
          </cell>
          <cell r="T1058">
            <v>0</v>
          </cell>
          <cell r="U1058">
            <v>0</v>
          </cell>
          <cell r="V1058">
            <v>0</v>
          </cell>
          <cell r="W1058">
            <v>0</v>
          </cell>
          <cell r="X1058">
            <v>0</v>
          </cell>
          <cell r="Y1058">
            <v>0</v>
          </cell>
          <cell r="Z1058">
            <v>369100</v>
          </cell>
          <cell r="AA1058">
            <v>75000</v>
          </cell>
          <cell r="AB1058">
            <v>57012</v>
          </cell>
          <cell r="AC1058">
            <v>31000</v>
          </cell>
          <cell r="AD1058">
            <v>0</v>
          </cell>
          <cell r="AE1058">
            <v>0</v>
          </cell>
          <cell r="AF1058">
            <v>21178</v>
          </cell>
          <cell r="AG1058">
            <v>0</v>
          </cell>
          <cell r="AH1058">
            <v>13900</v>
          </cell>
          <cell r="AI1058">
            <v>0</v>
          </cell>
          <cell r="AJ1058">
            <v>0</v>
          </cell>
          <cell r="AK1058">
            <v>22064</v>
          </cell>
          <cell r="AL1058">
            <v>3080</v>
          </cell>
          <cell r="AM1058">
            <v>48927.4</v>
          </cell>
          <cell r="AN1058">
            <v>840</v>
          </cell>
          <cell r="AO1058">
            <v>0</v>
          </cell>
          <cell r="AP1058">
            <v>0</v>
          </cell>
          <cell r="AQ1058">
            <v>567190</v>
          </cell>
          <cell r="AR1058">
            <v>0</v>
          </cell>
          <cell r="AS1058">
            <v>0</v>
          </cell>
          <cell r="AT1058">
            <v>0</v>
          </cell>
          <cell r="AU1058">
            <v>0</v>
          </cell>
          <cell r="AV1058">
            <v>2835</v>
          </cell>
          <cell r="AW1058">
            <v>4822.0649999999996</v>
          </cell>
          <cell r="AX1058">
            <v>1157.0676000000001</v>
          </cell>
        </row>
        <row r="1059">
          <cell r="D1059" t="str">
            <v>佐藤　裕之</v>
          </cell>
          <cell r="E1059">
            <v>1005</v>
          </cell>
          <cell r="F1059" t="str">
            <v>総務企画部</v>
          </cell>
          <cell r="G1059">
            <v>100503</v>
          </cell>
          <cell r="H1059" t="str">
            <v>人事Ｇ</v>
          </cell>
          <cell r="I1059">
            <v>1</v>
          </cell>
          <cell r="J1059" t="str">
            <v>部門1</v>
          </cell>
          <cell r="K1059">
            <v>1001</v>
          </cell>
          <cell r="L1059" t="str">
            <v>部門1-1</v>
          </cell>
          <cell r="M1059">
            <v>100102</v>
          </cell>
          <cell r="N1059" t="str">
            <v>一般職員</v>
          </cell>
          <cell r="O1059">
            <v>300</v>
          </cell>
          <cell r="P1059">
            <v>374200</v>
          </cell>
          <cell r="Q1059">
            <v>374200</v>
          </cell>
          <cell r="R1059">
            <v>0</v>
          </cell>
          <cell r="S1059">
            <v>0</v>
          </cell>
          <cell r="T1059">
            <v>0</v>
          </cell>
          <cell r="U1059">
            <v>0</v>
          </cell>
          <cell r="V1059">
            <v>0</v>
          </cell>
          <cell r="W1059">
            <v>0</v>
          </cell>
          <cell r="X1059">
            <v>0</v>
          </cell>
          <cell r="Y1059">
            <v>0</v>
          </cell>
          <cell r="Z1059">
            <v>374200</v>
          </cell>
          <cell r="AA1059">
            <v>75000</v>
          </cell>
          <cell r="AB1059">
            <v>53904</v>
          </cell>
          <cell r="AC1059">
            <v>0</v>
          </cell>
          <cell r="AD1059">
            <v>0</v>
          </cell>
          <cell r="AE1059">
            <v>0</v>
          </cell>
          <cell r="AF1059">
            <v>18298</v>
          </cell>
          <cell r="AG1059">
            <v>0</v>
          </cell>
          <cell r="AH1059">
            <v>9900</v>
          </cell>
          <cell r="AI1059">
            <v>0</v>
          </cell>
          <cell r="AJ1059">
            <v>0</v>
          </cell>
          <cell r="AK1059">
            <v>20882</v>
          </cell>
          <cell r="AL1059">
            <v>2915</v>
          </cell>
          <cell r="AM1059">
            <v>46306.2</v>
          </cell>
          <cell r="AN1059">
            <v>795</v>
          </cell>
          <cell r="AO1059">
            <v>0</v>
          </cell>
          <cell r="AP1059">
            <v>0</v>
          </cell>
          <cell r="AQ1059">
            <v>531302</v>
          </cell>
          <cell r="AR1059">
            <v>0</v>
          </cell>
          <cell r="AS1059">
            <v>0</v>
          </cell>
          <cell r="AT1059">
            <v>0</v>
          </cell>
          <cell r="AU1059">
            <v>0</v>
          </cell>
          <cell r="AV1059">
            <v>2656</v>
          </cell>
          <cell r="AW1059">
            <v>4516.5770000000002</v>
          </cell>
          <cell r="AX1059">
            <v>1083.856</v>
          </cell>
        </row>
        <row r="1060">
          <cell r="D1060" t="str">
            <v>窪田　真也</v>
          </cell>
          <cell r="E1060">
            <v>1008</v>
          </cell>
          <cell r="F1060" t="str">
            <v>HIDA総合研究所</v>
          </cell>
          <cell r="G1060">
            <v>100801</v>
          </cell>
          <cell r="H1060" t="str">
            <v>調査企画Ｇ</v>
          </cell>
          <cell r="I1060">
            <v>1</v>
          </cell>
          <cell r="J1060" t="str">
            <v>部門1</v>
          </cell>
          <cell r="K1060">
            <v>1001</v>
          </cell>
          <cell r="L1060" t="str">
            <v>部門1-1</v>
          </cell>
          <cell r="M1060">
            <v>100102</v>
          </cell>
          <cell r="N1060" t="str">
            <v>一般職員</v>
          </cell>
          <cell r="O1060">
            <v>300</v>
          </cell>
          <cell r="P1060">
            <v>365100</v>
          </cell>
          <cell r="Q1060">
            <v>365100</v>
          </cell>
          <cell r="R1060">
            <v>0</v>
          </cell>
          <cell r="S1060">
            <v>0</v>
          </cell>
          <cell r="T1060">
            <v>0</v>
          </cell>
          <cell r="U1060">
            <v>0</v>
          </cell>
          <cell r="V1060">
            <v>0</v>
          </cell>
          <cell r="W1060">
            <v>0</v>
          </cell>
          <cell r="X1060">
            <v>0</v>
          </cell>
          <cell r="Y1060">
            <v>0</v>
          </cell>
          <cell r="Z1060">
            <v>365100</v>
          </cell>
          <cell r="AA1060">
            <v>75000</v>
          </cell>
          <cell r="AB1060">
            <v>54372</v>
          </cell>
          <cell r="AC1060">
            <v>13000</v>
          </cell>
          <cell r="AD1060">
            <v>27000</v>
          </cell>
          <cell r="AE1060">
            <v>0</v>
          </cell>
          <cell r="AF1060">
            <v>9980</v>
          </cell>
          <cell r="AG1060">
            <v>0</v>
          </cell>
          <cell r="AH1060">
            <v>0</v>
          </cell>
          <cell r="AI1060">
            <v>0</v>
          </cell>
          <cell r="AJ1060">
            <v>0</v>
          </cell>
          <cell r="AK1060">
            <v>25610</v>
          </cell>
          <cell r="AL1060">
            <v>3575</v>
          </cell>
          <cell r="AM1060">
            <v>54169.8</v>
          </cell>
          <cell r="AN1060">
            <v>930</v>
          </cell>
          <cell r="AO1060">
            <v>0</v>
          </cell>
          <cell r="AP1060">
            <v>0</v>
          </cell>
          <cell r="AQ1060">
            <v>544452</v>
          </cell>
          <cell r="AR1060">
            <v>0</v>
          </cell>
          <cell r="AS1060">
            <v>0</v>
          </cell>
          <cell r="AT1060">
            <v>0</v>
          </cell>
          <cell r="AU1060">
            <v>0</v>
          </cell>
          <cell r="AV1060">
            <v>2722</v>
          </cell>
          <cell r="AW1060">
            <v>4628.1019999999999</v>
          </cell>
          <cell r="AX1060">
            <v>1110.682</v>
          </cell>
        </row>
        <row r="1061">
          <cell r="D1061" t="str">
            <v>浜本　馨</v>
          </cell>
          <cell r="E1061">
            <v>1002</v>
          </cell>
          <cell r="F1061" t="str">
            <v>政策推進部</v>
          </cell>
          <cell r="G1061">
            <v>100202</v>
          </cell>
          <cell r="H1061" t="str">
            <v>政策受託Ｇ</v>
          </cell>
          <cell r="I1061">
            <v>1</v>
          </cell>
          <cell r="J1061" t="str">
            <v>部門1</v>
          </cell>
          <cell r="K1061">
            <v>1001</v>
          </cell>
          <cell r="L1061" t="str">
            <v>部門1-1</v>
          </cell>
          <cell r="M1061">
            <v>100102</v>
          </cell>
          <cell r="N1061" t="str">
            <v>一般職員</v>
          </cell>
          <cell r="O1061">
            <v>500</v>
          </cell>
          <cell r="P1061">
            <v>357100</v>
          </cell>
          <cell r="Q1061">
            <v>357100</v>
          </cell>
          <cell r="R1061">
            <v>0</v>
          </cell>
          <cell r="S1061">
            <v>0</v>
          </cell>
          <cell r="T1061">
            <v>0</v>
          </cell>
          <cell r="U1061">
            <v>0</v>
          </cell>
          <cell r="V1061">
            <v>0</v>
          </cell>
          <cell r="W1061">
            <v>0</v>
          </cell>
          <cell r="X1061">
            <v>0</v>
          </cell>
          <cell r="Y1061">
            <v>0</v>
          </cell>
          <cell r="Z1061">
            <v>357100</v>
          </cell>
          <cell r="AA1061">
            <v>0</v>
          </cell>
          <cell r="AB1061">
            <v>45192</v>
          </cell>
          <cell r="AC1061">
            <v>19500</v>
          </cell>
          <cell r="AD1061">
            <v>27000</v>
          </cell>
          <cell r="AE1061">
            <v>0</v>
          </cell>
          <cell r="AF1061">
            <v>10610</v>
          </cell>
          <cell r="AG1061">
            <v>0</v>
          </cell>
          <cell r="AH1061">
            <v>18811</v>
          </cell>
          <cell r="AI1061">
            <v>121330</v>
          </cell>
          <cell r="AJ1061">
            <v>0</v>
          </cell>
          <cell r="AK1061">
            <v>22064</v>
          </cell>
          <cell r="AL1061">
            <v>3080</v>
          </cell>
          <cell r="AM1061">
            <v>48927.4</v>
          </cell>
          <cell r="AN1061">
            <v>840</v>
          </cell>
          <cell r="AO1061">
            <v>0</v>
          </cell>
          <cell r="AP1061">
            <v>0</v>
          </cell>
          <cell r="AQ1061">
            <v>599543</v>
          </cell>
          <cell r="AR1061">
            <v>0</v>
          </cell>
          <cell r="AS1061">
            <v>0</v>
          </cell>
          <cell r="AT1061">
            <v>3575</v>
          </cell>
          <cell r="AU1061">
            <v>3546</v>
          </cell>
          <cell r="AV1061">
            <v>2997</v>
          </cell>
          <cell r="AW1061">
            <v>5096.8305</v>
          </cell>
          <cell r="AX1061">
            <v>1223.0677000000001</v>
          </cell>
        </row>
        <row r="1062">
          <cell r="D1062" t="str">
            <v>牧野　幾太郎</v>
          </cell>
          <cell r="E1062">
            <v>1006</v>
          </cell>
          <cell r="F1062" t="str">
            <v>東京研修センター</v>
          </cell>
          <cell r="G1062">
            <v>100601</v>
          </cell>
          <cell r="H1062" t="str">
            <v>ＴＫＣＧ</v>
          </cell>
          <cell r="I1062">
            <v>1</v>
          </cell>
          <cell r="J1062" t="str">
            <v>部門1</v>
          </cell>
          <cell r="K1062">
            <v>1001</v>
          </cell>
          <cell r="L1062" t="str">
            <v>部門1-1</v>
          </cell>
          <cell r="M1062">
            <v>100102</v>
          </cell>
          <cell r="N1062" t="str">
            <v>一般職員</v>
          </cell>
          <cell r="O1062">
            <v>300</v>
          </cell>
          <cell r="P1062">
            <v>374200</v>
          </cell>
          <cell r="Q1062">
            <v>374200</v>
          </cell>
          <cell r="R1062">
            <v>0</v>
          </cell>
          <cell r="S1062">
            <v>0</v>
          </cell>
          <cell r="T1062">
            <v>0</v>
          </cell>
          <cell r="U1062">
            <v>0</v>
          </cell>
          <cell r="V1062">
            <v>0</v>
          </cell>
          <cell r="W1062">
            <v>0</v>
          </cell>
          <cell r="X1062">
            <v>0</v>
          </cell>
          <cell r="Y1062">
            <v>0</v>
          </cell>
          <cell r="Z1062">
            <v>374200</v>
          </cell>
          <cell r="AA1062">
            <v>75000</v>
          </cell>
          <cell r="AB1062">
            <v>54684</v>
          </cell>
          <cell r="AC1062">
            <v>6500</v>
          </cell>
          <cell r="AD1062">
            <v>0</v>
          </cell>
          <cell r="AE1062">
            <v>0</v>
          </cell>
          <cell r="AF1062">
            <v>28101</v>
          </cell>
          <cell r="AG1062">
            <v>0</v>
          </cell>
          <cell r="AH1062">
            <v>11400</v>
          </cell>
          <cell r="AI1062">
            <v>0</v>
          </cell>
          <cell r="AJ1062">
            <v>0</v>
          </cell>
          <cell r="AK1062">
            <v>22064</v>
          </cell>
          <cell r="AL1062">
            <v>3080</v>
          </cell>
          <cell r="AM1062">
            <v>48927.4</v>
          </cell>
          <cell r="AN1062">
            <v>840</v>
          </cell>
          <cell r="AO1062">
            <v>0</v>
          </cell>
          <cell r="AP1062">
            <v>0</v>
          </cell>
          <cell r="AQ1062">
            <v>549885</v>
          </cell>
          <cell r="AR1062">
            <v>0</v>
          </cell>
          <cell r="AS1062">
            <v>0</v>
          </cell>
          <cell r="AT1062">
            <v>0</v>
          </cell>
          <cell r="AU1062">
            <v>0</v>
          </cell>
          <cell r="AV1062">
            <v>2749</v>
          </cell>
          <cell r="AW1062">
            <v>4674.4475000000002</v>
          </cell>
          <cell r="AX1062">
            <v>1121.7654</v>
          </cell>
        </row>
        <row r="1063">
          <cell r="D1063" t="str">
            <v>竹本　優子</v>
          </cell>
          <cell r="E1063">
            <v>1001</v>
          </cell>
          <cell r="F1063" t="str">
            <v>産業推進部</v>
          </cell>
          <cell r="G1063">
            <v>100102</v>
          </cell>
          <cell r="H1063" t="str">
            <v>ＥＰＡＧ</v>
          </cell>
          <cell r="I1063">
            <v>1</v>
          </cell>
          <cell r="J1063" t="str">
            <v>部門1</v>
          </cell>
          <cell r="K1063">
            <v>1001</v>
          </cell>
          <cell r="L1063" t="str">
            <v>部門1-1</v>
          </cell>
          <cell r="M1063">
            <v>100102</v>
          </cell>
          <cell r="N1063" t="str">
            <v>一般職員</v>
          </cell>
          <cell r="O1063">
            <v>300</v>
          </cell>
          <cell r="P1063">
            <v>343500</v>
          </cell>
          <cell r="Q1063">
            <v>343500</v>
          </cell>
          <cell r="R1063">
            <v>0</v>
          </cell>
          <cell r="S1063">
            <v>0</v>
          </cell>
          <cell r="T1063">
            <v>0</v>
          </cell>
          <cell r="U1063">
            <v>0</v>
          </cell>
          <cell r="V1063">
            <v>0</v>
          </cell>
          <cell r="W1063">
            <v>0</v>
          </cell>
          <cell r="X1063">
            <v>0</v>
          </cell>
          <cell r="Y1063">
            <v>0</v>
          </cell>
          <cell r="Z1063">
            <v>343500</v>
          </cell>
          <cell r="AA1063">
            <v>45000</v>
          </cell>
          <cell r="AB1063">
            <v>46620</v>
          </cell>
          <cell r="AC1063">
            <v>0</v>
          </cell>
          <cell r="AD1063">
            <v>27000</v>
          </cell>
          <cell r="AE1063">
            <v>0</v>
          </cell>
          <cell r="AF1063">
            <v>3876</v>
          </cell>
          <cell r="AG1063">
            <v>0</v>
          </cell>
          <cell r="AH1063">
            <v>1500</v>
          </cell>
          <cell r="AI1063">
            <v>0</v>
          </cell>
          <cell r="AJ1063">
            <v>0</v>
          </cell>
          <cell r="AK1063">
            <v>18518</v>
          </cell>
          <cell r="AL1063">
            <v>2585</v>
          </cell>
          <cell r="AM1063">
            <v>41064.800000000003</v>
          </cell>
          <cell r="AN1063">
            <v>705</v>
          </cell>
          <cell r="AO1063">
            <v>0</v>
          </cell>
          <cell r="AP1063">
            <v>0</v>
          </cell>
          <cell r="AQ1063">
            <v>467496</v>
          </cell>
          <cell r="AR1063">
            <v>0</v>
          </cell>
          <cell r="AS1063">
            <v>0</v>
          </cell>
          <cell r="AT1063">
            <v>0</v>
          </cell>
          <cell r="AU1063">
            <v>0</v>
          </cell>
          <cell r="AV1063">
            <v>2337</v>
          </cell>
          <cell r="AW1063">
            <v>3974.1959999999999</v>
          </cell>
          <cell r="AX1063">
            <v>953.69179999999994</v>
          </cell>
        </row>
        <row r="1064">
          <cell r="D1064" t="str">
            <v>木村　奈苗</v>
          </cell>
          <cell r="E1064">
            <v>1003</v>
          </cell>
          <cell r="F1064" t="str">
            <v>研修業務部</v>
          </cell>
          <cell r="G1064">
            <v>100301</v>
          </cell>
          <cell r="H1064" t="str">
            <v>受入業務Ｇ</v>
          </cell>
          <cell r="I1064">
            <v>1</v>
          </cell>
          <cell r="J1064" t="str">
            <v>部門1</v>
          </cell>
          <cell r="K1064">
            <v>1001</v>
          </cell>
          <cell r="L1064" t="str">
            <v>部門1-1</v>
          </cell>
          <cell r="M1064">
            <v>100102</v>
          </cell>
          <cell r="N1064" t="str">
            <v>一般職員</v>
          </cell>
          <cell r="O1064">
            <v>500</v>
          </cell>
          <cell r="P1064">
            <v>351700</v>
          </cell>
          <cell r="Q1064">
            <v>351700</v>
          </cell>
          <cell r="R1064">
            <v>0</v>
          </cell>
          <cell r="S1064">
            <v>0</v>
          </cell>
          <cell r="T1064">
            <v>0</v>
          </cell>
          <cell r="U1064">
            <v>0</v>
          </cell>
          <cell r="V1064">
            <v>0</v>
          </cell>
          <cell r="W1064">
            <v>0</v>
          </cell>
          <cell r="X1064">
            <v>0</v>
          </cell>
          <cell r="Y1064">
            <v>0</v>
          </cell>
          <cell r="Z1064">
            <v>351700</v>
          </cell>
          <cell r="AA1064">
            <v>0</v>
          </cell>
          <cell r="AB1064">
            <v>42204</v>
          </cell>
          <cell r="AC1064">
            <v>0</v>
          </cell>
          <cell r="AD1064">
            <v>0</v>
          </cell>
          <cell r="AE1064">
            <v>0</v>
          </cell>
          <cell r="AF1064">
            <v>12835</v>
          </cell>
          <cell r="AG1064">
            <v>0</v>
          </cell>
          <cell r="AH1064">
            <v>6103</v>
          </cell>
          <cell r="AI1064">
            <v>0</v>
          </cell>
          <cell r="AJ1064">
            <v>0</v>
          </cell>
          <cell r="AK1064">
            <v>16154</v>
          </cell>
          <cell r="AL1064">
            <v>2255</v>
          </cell>
          <cell r="AM1064">
            <v>35822.400000000001</v>
          </cell>
          <cell r="AN1064">
            <v>615</v>
          </cell>
          <cell r="AO1064">
            <v>0</v>
          </cell>
          <cell r="AP1064">
            <v>0</v>
          </cell>
          <cell r="AQ1064">
            <v>412842</v>
          </cell>
          <cell r="AR1064">
            <v>0</v>
          </cell>
          <cell r="AS1064">
            <v>0</v>
          </cell>
          <cell r="AT1064">
            <v>0</v>
          </cell>
          <cell r="AU1064">
            <v>0</v>
          </cell>
          <cell r="AV1064">
            <v>2064</v>
          </cell>
          <cell r="AW1064">
            <v>3509.3670000000002</v>
          </cell>
          <cell r="AX1064">
            <v>842.19759999999997</v>
          </cell>
        </row>
        <row r="1065">
          <cell r="D1065" t="str">
            <v>蔵口　達也</v>
          </cell>
          <cell r="E1065">
            <v>1002</v>
          </cell>
          <cell r="F1065" t="str">
            <v>派遣業務部</v>
          </cell>
          <cell r="G1065">
            <v>100201</v>
          </cell>
          <cell r="H1065" t="str">
            <v>派遣業務Ｇ</v>
          </cell>
          <cell r="I1065">
            <v>1</v>
          </cell>
          <cell r="J1065" t="str">
            <v>部門1</v>
          </cell>
          <cell r="K1065">
            <v>1001</v>
          </cell>
          <cell r="L1065" t="str">
            <v>部門1-1</v>
          </cell>
          <cell r="M1065">
            <v>100102</v>
          </cell>
          <cell r="N1065" t="str">
            <v>一般職員</v>
          </cell>
          <cell r="O1065">
            <v>300</v>
          </cell>
          <cell r="P1065">
            <v>315700</v>
          </cell>
          <cell r="Q1065">
            <v>315700</v>
          </cell>
          <cell r="R1065">
            <v>0</v>
          </cell>
          <cell r="S1065">
            <v>0</v>
          </cell>
          <cell r="T1065">
            <v>0</v>
          </cell>
          <cell r="U1065">
            <v>0</v>
          </cell>
          <cell r="V1065">
            <v>0</v>
          </cell>
          <cell r="W1065">
            <v>0</v>
          </cell>
          <cell r="X1065">
            <v>0</v>
          </cell>
          <cell r="Y1065">
            <v>0</v>
          </cell>
          <cell r="Z1065">
            <v>315700</v>
          </cell>
          <cell r="AA1065">
            <v>45000</v>
          </cell>
          <cell r="AB1065">
            <v>44844</v>
          </cell>
          <cell r="AC1065">
            <v>13000</v>
          </cell>
          <cell r="AD1065">
            <v>0</v>
          </cell>
          <cell r="AE1065">
            <v>0</v>
          </cell>
          <cell r="AF1065">
            <v>12376</v>
          </cell>
          <cell r="AG1065">
            <v>0</v>
          </cell>
          <cell r="AH1065">
            <v>3000</v>
          </cell>
          <cell r="AI1065">
            <v>0</v>
          </cell>
          <cell r="AJ1065">
            <v>0</v>
          </cell>
          <cell r="AK1065">
            <v>18518</v>
          </cell>
          <cell r="AL1065">
            <v>2585</v>
          </cell>
          <cell r="AM1065">
            <v>41064.800000000003</v>
          </cell>
          <cell r="AN1065">
            <v>705</v>
          </cell>
          <cell r="AO1065">
            <v>0</v>
          </cell>
          <cell r="AP1065">
            <v>0</v>
          </cell>
          <cell r="AQ1065">
            <v>433920</v>
          </cell>
          <cell r="AR1065">
            <v>0</v>
          </cell>
          <cell r="AS1065">
            <v>0</v>
          </cell>
          <cell r="AT1065">
            <v>0</v>
          </cell>
          <cell r="AU1065">
            <v>0</v>
          </cell>
          <cell r="AV1065">
            <v>2169</v>
          </cell>
          <cell r="AW1065">
            <v>3688.92</v>
          </cell>
          <cell r="AX1065">
            <v>885.19680000000005</v>
          </cell>
        </row>
        <row r="1066">
          <cell r="D1066" t="str">
            <v>三谷　知</v>
          </cell>
          <cell r="E1066">
            <v>1003</v>
          </cell>
          <cell r="F1066" t="str">
            <v>研修業務部</v>
          </cell>
          <cell r="G1066">
            <v>100302</v>
          </cell>
          <cell r="H1066" t="str">
            <v>低炭素化支援Ｇ</v>
          </cell>
          <cell r="I1066">
            <v>1</v>
          </cell>
          <cell r="J1066" t="str">
            <v>部門1</v>
          </cell>
          <cell r="K1066">
            <v>1001</v>
          </cell>
          <cell r="L1066" t="str">
            <v>部門1-1</v>
          </cell>
          <cell r="M1066">
            <v>100102</v>
          </cell>
          <cell r="N1066" t="str">
            <v>一般職員</v>
          </cell>
          <cell r="O1066">
            <v>300</v>
          </cell>
          <cell r="P1066">
            <v>365100</v>
          </cell>
          <cell r="Q1066">
            <v>365100</v>
          </cell>
          <cell r="R1066">
            <v>0</v>
          </cell>
          <cell r="S1066">
            <v>0</v>
          </cell>
          <cell r="T1066">
            <v>0</v>
          </cell>
          <cell r="U1066">
            <v>0</v>
          </cell>
          <cell r="V1066">
            <v>0</v>
          </cell>
          <cell r="W1066">
            <v>0</v>
          </cell>
          <cell r="X1066">
            <v>0</v>
          </cell>
          <cell r="Y1066">
            <v>0</v>
          </cell>
          <cell r="Z1066">
            <v>365100</v>
          </cell>
          <cell r="AA1066">
            <v>75000</v>
          </cell>
          <cell r="AB1066">
            <v>55932</v>
          </cell>
          <cell r="AC1066">
            <v>26000</v>
          </cell>
          <cell r="AD1066">
            <v>27000</v>
          </cell>
          <cell r="AE1066">
            <v>0</v>
          </cell>
          <cell r="AF1066">
            <v>6956</v>
          </cell>
          <cell r="AG1066">
            <v>0</v>
          </cell>
          <cell r="AH1066">
            <v>3000</v>
          </cell>
          <cell r="AI1066">
            <v>0</v>
          </cell>
          <cell r="AJ1066">
            <v>0</v>
          </cell>
          <cell r="AK1066">
            <v>29550</v>
          </cell>
          <cell r="AL1066">
            <v>4125</v>
          </cell>
          <cell r="AM1066">
            <v>54169.8</v>
          </cell>
          <cell r="AN1066">
            <v>930</v>
          </cell>
          <cell r="AO1066">
            <v>0</v>
          </cell>
          <cell r="AP1066">
            <v>0</v>
          </cell>
          <cell r="AQ1066">
            <v>558988</v>
          </cell>
          <cell r="AR1066">
            <v>0</v>
          </cell>
          <cell r="AS1066">
            <v>0</v>
          </cell>
          <cell r="AT1066">
            <v>0</v>
          </cell>
          <cell r="AU1066">
            <v>0</v>
          </cell>
          <cell r="AV1066">
            <v>2794</v>
          </cell>
          <cell r="AW1066">
            <v>4752.3379999999997</v>
          </cell>
          <cell r="AX1066">
            <v>1140.3354999999999</v>
          </cell>
        </row>
        <row r="1067">
          <cell r="D1067" t="str">
            <v>鮎合　健一郎</v>
          </cell>
          <cell r="E1067">
            <v>1002</v>
          </cell>
          <cell r="F1067" t="str">
            <v>政策推進部</v>
          </cell>
          <cell r="G1067">
            <v>100201</v>
          </cell>
          <cell r="H1067" t="str">
            <v>国際人材Ｇ</v>
          </cell>
          <cell r="I1067">
            <v>1</v>
          </cell>
          <cell r="J1067" t="str">
            <v>部門1</v>
          </cell>
          <cell r="K1067">
            <v>1001</v>
          </cell>
          <cell r="L1067" t="str">
            <v>部門1-1</v>
          </cell>
          <cell r="M1067">
            <v>100102</v>
          </cell>
          <cell r="N1067" t="str">
            <v>一般職員</v>
          </cell>
          <cell r="O1067">
            <v>300</v>
          </cell>
          <cell r="P1067">
            <v>365100</v>
          </cell>
          <cell r="Q1067">
            <v>365100</v>
          </cell>
          <cell r="R1067">
            <v>0</v>
          </cell>
          <cell r="S1067">
            <v>0</v>
          </cell>
          <cell r="T1067">
            <v>0</v>
          </cell>
          <cell r="U1067">
            <v>0</v>
          </cell>
          <cell r="V1067">
            <v>0</v>
          </cell>
          <cell r="W1067">
            <v>0</v>
          </cell>
          <cell r="X1067">
            <v>0</v>
          </cell>
          <cell r="Y1067">
            <v>0</v>
          </cell>
          <cell r="Z1067">
            <v>365100</v>
          </cell>
          <cell r="AA1067">
            <v>75000</v>
          </cell>
          <cell r="AB1067">
            <v>55932</v>
          </cell>
          <cell r="AC1067">
            <v>26000</v>
          </cell>
          <cell r="AD1067">
            <v>27000</v>
          </cell>
          <cell r="AE1067">
            <v>0</v>
          </cell>
          <cell r="AF1067">
            <v>0</v>
          </cell>
          <cell r="AG1067">
            <v>0</v>
          </cell>
          <cell r="AH1067">
            <v>14000</v>
          </cell>
          <cell r="AI1067">
            <v>0</v>
          </cell>
          <cell r="AJ1067">
            <v>0</v>
          </cell>
          <cell r="AK1067">
            <v>22064</v>
          </cell>
          <cell r="AL1067">
            <v>3080</v>
          </cell>
          <cell r="AM1067">
            <v>48927.4</v>
          </cell>
          <cell r="AN1067">
            <v>840</v>
          </cell>
          <cell r="AO1067">
            <v>0</v>
          </cell>
          <cell r="AP1067">
            <v>0</v>
          </cell>
          <cell r="AQ1067">
            <v>563032</v>
          </cell>
          <cell r="AR1067">
            <v>0</v>
          </cell>
          <cell r="AS1067">
            <v>0</v>
          </cell>
          <cell r="AT1067">
            <v>0</v>
          </cell>
          <cell r="AU1067">
            <v>0</v>
          </cell>
          <cell r="AV1067">
            <v>2815</v>
          </cell>
          <cell r="AW1067">
            <v>4785.9319999999998</v>
          </cell>
          <cell r="AX1067">
            <v>1148.5852</v>
          </cell>
        </row>
        <row r="1068">
          <cell r="D1068" t="str">
            <v>馬場　宏和</v>
          </cell>
          <cell r="E1068">
            <v>1005</v>
          </cell>
          <cell r="F1068" t="str">
            <v>総務企画部</v>
          </cell>
          <cell r="G1068">
            <v>100501</v>
          </cell>
          <cell r="H1068" t="str">
            <v>経営戦略Ｇ</v>
          </cell>
          <cell r="I1068">
            <v>1</v>
          </cell>
          <cell r="J1068" t="str">
            <v>部門1</v>
          </cell>
          <cell r="K1068">
            <v>1001</v>
          </cell>
          <cell r="L1068" t="str">
            <v>部門1-1</v>
          </cell>
          <cell r="M1068">
            <v>100102</v>
          </cell>
          <cell r="N1068" t="str">
            <v>一般職員</v>
          </cell>
          <cell r="O1068">
            <v>500</v>
          </cell>
          <cell r="P1068">
            <v>292000</v>
          </cell>
          <cell r="Q1068">
            <v>292000</v>
          </cell>
          <cell r="R1068">
            <v>0</v>
          </cell>
          <cell r="S1068">
            <v>0</v>
          </cell>
          <cell r="T1068">
            <v>0</v>
          </cell>
          <cell r="U1068">
            <v>0</v>
          </cell>
          <cell r="V1068">
            <v>0</v>
          </cell>
          <cell r="W1068">
            <v>0</v>
          </cell>
          <cell r="X1068">
            <v>0</v>
          </cell>
          <cell r="Y1068">
            <v>0</v>
          </cell>
          <cell r="Z1068">
            <v>292000</v>
          </cell>
          <cell r="AA1068">
            <v>0</v>
          </cell>
          <cell r="AB1068">
            <v>37380</v>
          </cell>
          <cell r="AC1068">
            <v>19500</v>
          </cell>
          <cell r="AD1068">
            <v>0</v>
          </cell>
          <cell r="AE1068">
            <v>0</v>
          </cell>
          <cell r="AF1068">
            <v>9306</v>
          </cell>
          <cell r="AG1068">
            <v>0</v>
          </cell>
          <cell r="AH1068">
            <v>14902</v>
          </cell>
          <cell r="AI1068">
            <v>92259</v>
          </cell>
          <cell r="AJ1068">
            <v>0</v>
          </cell>
          <cell r="AK1068">
            <v>18518</v>
          </cell>
          <cell r="AL1068">
            <v>2585</v>
          </cell>
          <cell r="AM1068">
            <v>41064.800000000003</v>
          </cell>
          <cell r="AN1068">
            <v>705</v>
          </cell>
          <cell r="AO1068">
            <v>0</v>
          </cell>
          <cell r="AP1068">
            <v>0</v>
          </cell>
          <cell r="AQ1068">
            <v>465347</v>
          </cell>
          <cell r="AR1068">
            <v>172</v>
          </cell>
          <cell r="AS1068">
            <v>0</v>
          </cell>
          <cell r="AT1068">
            <v>0</v>
          </cell>
          <cell r="AU1068">
            <v>0</v>
          </cell>
          <cell r="AV1068">
            <v>2326</v>
          </cell>
          <cell r="AW1068">
            <v>3956.1844999999998</v>
          </cell>
          <cell r="AX1068">
            <v>949.30780000000004</v>
          </cell>
        </row>
        <row r="1069">
          <cell r="D1069" t="str">
            <v>手島　真子</v>
          </cell>
          <cell r="E1069">
            <v>1003</v>
          </cell>
          <cell r="F1069" t="str">
            <v>研修業務部</v>
          </cell>
          <cell r="G1069">
            <v>100304</v>
          </cell>
          <cell r="H1069" t="str">
            <v>受入経理Ｇ</v>
          </cell>
          <cell r="I1069">
            <v>1</v>
          </cell>
          <cell r="J1069" t="str">
            <v>部門1</v>
          </cell>
          <cell r="K1069">
            <v>1001</v>
          </cell>
          <cell r="L1069" t="str">
            <v>部門1-1</v>
          </cell>
          <cell r="M1069">
            <v>100102</v>
          </cell>
          <cell r="N1069" t="str">
            <v>一般職員</v>
          </cell>
          <cell r="O1069">
            <v>500</v>
          </cell>
          <cell r="P1069">
            <v>273300</v>
          </cell>
          <cell r="Q1069">
            <v>273300</v>
          </cell>
          <cell r="R1069">
            <v>0</v>
          </cell>
          <cell r="S1069">
            <v>0</v>
          </cell>
          <cell r="T1069">
            <v>0</v>
          </cell>
          <cell r="U1069">
            <v>0</v>
          </cell>
          <cell r="V1069">
            <v>0</v>
          </cell>
          <cell r="W1069">
            <v>0</v>
          </cell>
          <cell r="X1069">
            <v>0</v>
          </cell>
          <cell r="Y1069">
            <v>0</v>
          </cell>
          <cell r="Z1069">
            <v>273300</v>
          </cell>
          <cell r="AA1069">
            <v>0</v>
          </cell>
          <cell r="AB1069">
            <v>32796</v>
          </cell>
          <cell r="AC1069">
            <v>0</v>
          </cell>
          <cell r="AD1069">
            <v>0</v>
          </cell>
          <cell r="AE1069">
            <v>0</v>
          </cell>
          <cell r="AF1069">
            <v>12816</v>
          </cell>
          <cell r="AG1069">
            <v>0</v>
          </cell>
          <cell r="AH1069">
            <v>4643</v>
          </cell>
          <cell r="AI1069">
            <v>21742</v>
          </cell>
          <cell r="AJ1069">
            <v>0</v>
          </cell>
          <cell r="AK1069">
            <v>14972</v>
          </cell>
          <cell r="AL1069">
            <v>0</v>
          </cell>
          <cell r="AM1069">
            <v>33201.199999999997</v>
          </cell>
          <cell r="AN1069">
            <v>570</v>
          </cell>
          <cell r="AO1069">
            <v>0</v>
          </cell>
          <cell r="AP1069">
            <v>0</v>
          </cell>
          <cell r="AQ1069">
            <v>345297</v>
          </cell>
          <cell r="AR1069">
            <v>0</v>
          </cell>
          <cell r="AS1069">
            <v>0</v>
          </cell>
          <cell r="AT1069">
            <v>0</v>
          </cell>
          <cell r="AU1069">
            <v>0</v>
          </cell>
          <cell r="AV1069">
            <v>1726</v>
          </cell>
          <cell r="AW1069">
            <v>2935.5095000000001</v>
          </cell>
          <cell r="AX1069">
            <v>704.4058</v>
          </cell>
        </row>
        <row r="1070">
          <cell r="D1070" t="str">
            <v>田中　雅聡</v>
          </cell>
          <cell r="E1070">
            <v>1004</v>
          </cell>
          <cell r="F1070" t="str">
            <v>事業統括部</v>
          </cell>
          <cell r="G1070">
            <v>100401</v>
          </cell>
          <cell r="H1070" t="str">
            <v>事業統括Ｇ</v>
          </cell>
          <cell r="I1070">
            <v>1</v>
          </cell>
          <cell r="J1070" t="str">
            <v>部門1</v>
          </cell>
          <cell r="K1070">
            <v>1001</v>
          </cell>
          <cell r="L1070" t="str">
            <v>部門1-1</v>
          </cell>
          <cell r="M1070">
            <v>100102</v>
          </cell>
          <cell r="N1070" t="str">
            <v>一般職員</v>
          </cell>
          <cell r="O1070">
            <v>300</v>
          </cell>
          <cell r="P1070">
            <v>366600</v>
          </cell>
          <cell r="Q1070">
            <v>366600</v>
          </cell>
          <cell r="R1070">
            <v>0</v>
          </cell>
          <cell r="S1070">
            <v>0</v>
          </cell>
          <cell r="T1070">
            <v>0</v>
          </cell>
          <cell r="U1070">
            <v>0</v>
          </cell>
          <cell r="V1070">
            <v>0</v>
          </cell>
          <cell r="W1070">
            <v>0</v>
          </cell>
          <cell r="X1070">
            <v>0</v>
          </cell>
          <cell r="Y1070">
            <v>0</v>
          </cell>
          <cell r="Z1070">
            <v>366600</v>
          </cell>
          <cell r="AA1070">
            <v>75000</v>
          </cell>
          <cell r="AB1070">
            <v>54552</v>
          </cell>
          <cell r="AC1070">
            <v>13000</v>
          </cell>
          <cell r="AD1070">
            <v>0</v>
          </cell>
          <cell r="AE1070">
            <v>0</v>
          </cell>
          <cell r="AF1070">
            <v>12606</v>
          </cell>
          <cell r="AG1070">
            <v>0</v>
          </cell>
          <cell r="AH1070">
            <v>1500</v>
          </cell>
          <cell r="AI1070">
            <v>0</v>
          </cell>
          <cell r="AJ1070">
            <v>0</v>
          </cell>
          <cell r="AK1070">
            <v>22064</v>
          </cell>
          <cell r="AL1070">
            <v>3080</v>
          </cell>
          <cell r="AM1070">
            <v>48927.4</v>
          </cell>
          <cell r="AN1070">
            <v>840</v>
          </cell>
          <cell r="AO1070">
            <v>0</v>
          </cell>
          <cell r="AP1070">
            <v>0</v>
          </cell>
          <cell r="AQ1070">
            <v>523258</v>
          </cell>
          <cell r="AR1070">
            <v>0</v>
          </cell>
          <cell r="AS1070">
            <v>0</v>
          </cell>
          <cell r="AT1070">
            <v>0</v>
          </cell>
          <cell r="AU1070">
            <v>0</v>
          </cell>
          <cell r="AV1070">
            <v>2616</v>
          </cell>
          <cell r="AW1070">
            <v>4447.9830000000002</v>
          </cell>
          <cell r="AX1070">
            <v>1067.4463000000001</v>
          </cell>
        </row>
        <row r="1071">
          <cell r="D1071" t="str">
            <v>林　真理子</v>
          </cell>
          <cell r="E1071">
            <v>1002</v>
          </cell>
          <cell r="F1071" t="str">
            <v>政策推進部</v>
          </cell>
          <cell r="G1071">
            <v>100201</v>
          </cell>
          <cell r="H1071" t="str">
            <v>国際人材Ｇ</v>
          </cell>
          <cell r="I1071">
            <v>1</v>
          </cell>
          <cell r="J1071" t="str">
            <v>部門1</v>
          </cell>
          <cell r="K1071">
            <v>1001</v>
          </cell>
          <cell r="L1071" t="str">
            <v>部門1-1</v>
          </cell>
          <cell r="M1071">
            <v>100102</v>
          </cell>
          <cell r="N1071" t="str">
            <v>一般職員</v>
          </cell>
          <cell r="O1071">
            <v>500</v>
          </cell>
          <cell r="P1071">
            <v>302400</v>
          </cell>
          <cell r="Q1071">
            <v>302400</v>
          </cell>
          <cell r="R1071">
            <v>0</v>
          </cell>
          <cell r="S1071">
            <v>0</v>
          </cell>
          <cell r="T1071">
            <v>0</v>
          </cell>
          <cell r="U1071">
            <v>0</v>
          </cell>
          <cell r="V1071">
            <v>0</v>
          </cell>
          <cell r="W1071">
            <v>0</v>
          </cell>
          <cell r="X1071">
            <v>0</v>
          </cell>
          <cell r="Y1071">
            <v>0</v>
          </cell>
          <cell r="Z1071">
            <v>302400</v>
          </cell>
          <cell r="AA1071">
            <v>0</v>
          </cell>
          <cell r="AB1071">
            <v>36288</v>
          </cell>
          <cell r="AC1071">
            <v>0</v>
          </cell>
          <cell r="AD1071">
            <v>27000</v>
          </cell>
          <cell r="AE1071">
            <v>0</v>
          </cell>
          <cell r="AF1071">
            <v>7238</v>
          </cell>
          <cell r="AG1071">
            <v>0</v>
          </cell>
          <cell r="AH1071">
            <v>6702</v>
          </cell>
          <cell r="AI1071">
            <v>61548</v>
          </cell>
          <cell r="AJ1071">
            <v>0</v>
          </cell>
          <cell r="AK1071">
            <v>19700</v>
          </cell>
          <cell r="AL1071">
            <v>2750</v>
          </cell>
          <cell r="AM1071">
            <v>43685</v>
          </cell>
          <cell r="AN1071">
            <v>750</v>
          </cell>
          <cell r="AO1071">
            <v>0</v>
          </cell>
          <cell r="AP1071">
            <v>0</v>
          </cell>
          <cell r="AQ1071">
            <v>441176</v>
          </cell>
          <cell r="AR1071">
            <v>0</v>
          </cell>
          <cell r="AS1071">
            <v>0</v>
          </cell>
          <cell r="AT1071">
            <v>0</v>
          </cell>
          <cell r="AU1071">
            <v>0</v>
          </cell>
          <cell r="AV1071">
            <v>2205</v>
          </cell>
          <cell r="AW1071">
            <v>3750.8760000000002</v>
          </cell>
          <cell r="AX1071">
            <v>899.99900000000002</v>
          </cell>
        </row>
        <row r="1072">
          <cell r="D1072" t="str">
            <v>谷口　幹治</v>
          </cell>
          <cell r="E1072">
            <v>1003</v>
          </cell>
          <cell r="F1072" t="str">
            <v>研修業務部</v>
          </cell>
          <cell r="G1072">
            <v>100301</v>
          </cell>
          <cell r="H1072" t="str">
            <v>受入業務Ｇ</v>
          </cell>
          <cell r="I1072">
            <v>1</v>
          </cell>
          <cell r="J1072" t="str">
            <v>部門1</v>
          </cell>
          <cell r="K1072">
            <v>1001</v>
          </cell>
          <cell r="L1072" t="str">
            <v>部門1-1</v>
          </cell>
          <cell r="M1072">
            <v>100102</v>
          </cell>
          <cell r="N1072" t="str">
            <v>一般職員</v>
          </cell>
          <cell r="O1072">
            <v>500</v>
          </cell>
          <cell r="P1072">
            <v>395000</v>
          </cell>
          <cell r="Q1072">
            <v>395000</v>
          </cell>
          <cell r="R1072">
            <v>0</v>
          </cell>
          <cell r="S1072">
            <v>0</v>
          </cell>
          <cell r="T1072">
            <v>0</v>
          </cell>
          <cell r="U1072">
            <v>0</v>
          </cell>
          <cell r="V1072">
            <v>0</v>
          </cell>
          <cell r="W1072">
            <v>0</v>
          </cell>
          <cell r="X1072">
            <v>0</v>
          </cell>
          <cell r="Y1072">
            <v>0</v>
          </cell>
          <cell r="Z1072">
            <v>395000</v>
          </cell>
          <cell r="AA1072">
            <v>0</v>
          </cell>
          <cell r="AB1072">
            <v>51120</v>
          </cell>
          <cell r="AC1072">
            <v>31000</v>
          </cell>
          <cell r="AD1072">
            <v>27000</v>
          </cell>
          <cell r="AE1072">
            <v>0</v>
          </cell>
          <cell r="AF1072">
            <v>18155</v>
          </cell>
          <cell r="AG1072">
            <v>0</v>
          </cell>
          <cell r="AH1072">
            <v>18459</v>
          </cell>
          <cell r="AI1072">
            <v>5629</v>
          </cell>
          <cell r="AJ1072">
            <v>0</v>
          </cell>
          <cell r="AK1072">
            <v>24428</v>
          </cell>
          <cell r="AL1072">
            <v>3410</v>
          </cell>
          <cell r="AM1072">
            <v>54169.8</v>
          </cell>
          <cell r="AN1072">
            <v>930</v>
          </cell>
          <cell r="AO1072">
            <v>0</v>
          </cell>
          <cell r="AP1072">
            <v>0</v>
          </cell>
          <cell r="AQ1072">
            <v>546363</v>
          </cell>
          <cell r="AR1072">
            <v>0</v>
          </cell>
          <cell r="AS1072">
            <v>0</v>
          </cell>
          <cell r="AT1072">
            <v>0</v>
          </cell>
          <cell r="AU1072">
            <v>0</v>
          </cell>
          <cell r="AV1072">
            <v>2731</v>
          </cell>
          <cell r="AW1072">
            <v>4644.9004999999997</v>
          </cell>
          <cell r="AX1072">
            <v>1114.5805</v>
          </cell>
        </row>
        <row r="1073">
          <cell r="D1073" t="str">
            <v>神田　久史</v>
          </cell>
          <cell r="E1073">
            <v>1008</v>
          </cell>
          <cell r="F1073" t="str">
            <v>HIDA総合研究所</v>
          </cell>
          <cell r="G1073">
            <v>100801</v>
          </cell>
          <cell r="H1073" t="str">
            <v>調査企画Ｇ</v>
          </cell>
          <cell r="I1073">
            <v>1</v>
          </cell>
          <cell r="J1073" t="str">
            <v>部門1</v>
          </cell>
          <cell r="K1073">
            <v>1001</v>
          </cell>
          <cell r="L1073" t="str">
            <v>部門1-1</v>
          </cell>
          <cell r="M1073">
            <v>100102</v>
          </cell>
          <cell r="N1073" t="str">
            <v>一般職員</v>
          </cell>
          <cell r="O1073">
            <v>300</v>
          </cell>
          <cell r="P1073">
            <v>343500</v>
          </cell>
          <cell r="Q1073">
            <v>343500</v>
          </cell>
          <cell r="R1073">
            <v>0</v>
          </cell>
          <cell r="S1073">
            <v>0</v>
          </cell>
          <cell r="T1073">
            <v>0</v>
          </cell>
          <cell r="U1073">
            <v>0</v>
          </cell>
          <cell r="V1073">
            <v>0</v>
          </cell>
          <cell r="W1073">
            <v>0</v>
          </cell>
          <cell r="X1073">
            <v>0</v>
          </cell>
          <cell r="Y1073">
            <v>0</v>
          </cell>
          <cell r="Z1073">
            <v>343500</v>
          </cell>
          <cell r="AA1073">
            <v>45000</v>
          </cell>
          <cell r="AB1073">
            <v>47400</v>
          </cell>
          <cell r="AC1073">
            <v>6500</v>
          </cell>
          <cell r="AD1073">
            <v>0</v>
          </cell>
          <cell r="AE1073">
            <v>0</v>
          </cell>
          <cell r="AF1073">
            <v>11373</v>
          </cell>
          <cell r="AG1073">
            <v>0</v>
          </cell>
          <cell r="AH1073">
            <v>11400</v>
          </cell>
          <cell r="AI1073">
            <v>0</v>
          </cell>
          <cell r="AJ1073">
            <v>0</v>
          </cell>
          <cell r="AK1073">
            <v>18518</v>
          </cell>
          <cell r="AL1073">
            <v>2585</v>
          </cell>
          <cell r="AM1073">
            <v>41064.800000000003</v>
          </cell>
          <cell r="AN1073">
            <v>705</v>
          </cell>
          <cell r="AO1073">
            <v>0</v>
          </cell>
          <cell r="AP1073">
            <v>0</v>
          </cell>
          <cell r="AQ1073">
            <v>465173</v>
          </cell>
          <cell r="AR1073">
            <v>0</v>
          </cell>
          <cell r="AS1073">
            <v>0</v>
          </cell>
          <cell r="AT1073">
            <v>0</v>
          </cell>
          <cell r="AU1073">
            <v>0</v>
          </cell>
          <cell r="AV1073">
            <v>2325</v>
          </cell>
          <cell r="AW1073">
            <v>3954.8355000000001</v>
          </cell>
          <cell r="AX1073">
            <v>948.9529</v>
          </cell>
        </row>
        <row r="1074">
          <cell r="D1074" t="str">
            <v>梶原　翼</v>
          </cell>
          <cell r="E1074">
            <v>1007</v>
          </cell>
          <cell r="F1074" t="str">
            <v>関西研修センター</v>
          </cell>
          <cell r="G1074">
            <v>100701</v>
          </cell>
          <cell r="H1074" t="str">
            <v>ＫＫＣＧ</v>
          </cell>
          <cell r="I1074">
            <v>1</v>
          </cell>
          <cell r="J1074" t="str">
            <v>部門1</v>
          </cell>
          <cell r="K1074">
            <v>1001</v>
          </cell>
          <cell r="L1074" t="str">
            <v>部門1-1</v>
          </cell>
          <cell r="M1074">
            <v>100104</v>
          </cell>
          <cell r="N1074" t="str">
            <v>臨時職員（共通）</v>
          </cell>
          <cell r="O1074">
            <v>600</v>
          </cell>
          <cell r="P1074">
            <v>0</v>
          </cell>
          <cell r="Q1074">
            <v>0</v>
          </cell>
          <cell r="R1074">
            <v>0</v>
          </cell>
          <cell r="S1074">
            <v>0</v>
          </cell>
          <cell r="T1074">
            <v>0</v>
          </cell>
          <cell r="U1074">
            <v>0</v>
          </cell>
          <cell r="V1074">
            <v>0</v>
          </cell>
          <cell r="W1074">
            <v>0</v>
          </cell>
          <cell r="X1074">
            <v>0</v>
          </cell>
          <cell r="Y1074">
            <v>0</v>
          </cell>
          <cell r="Z1074">
            <v>86567</v>
          </cell>
          <cell r="AA1074">
            <v>0</v>
          </cell>
          <cell r="AB1074">
            <v>0</v>
          </cell>
          <cell r="AC1074">
            <v>0</v>
          </cell>
          <cell r="AD1074">
            <v>0</v>
          </cell>
          <cell r="AE1074">
            <v>0</v>
          </cell>
          <cell r="AF1074">
            <v>0</v>
          </cell>
          <cell r="AG1074">
            <v>0</v>
          </cell>
          <cell r="AH1074">
            <v>0</v>
          </cell>
          <cell r="AI1074">
            <v>0</v>
          </cell>
          <cell r="AJ1074">
            <v>0</v>
          </cell>
          <cell r="AK1074">
            <v>3467</v>
          </cell>
          <cell r="AL1074">
            <v>0</v>
          </cell>
          <cell r="AM1074">
            <v>8562.52</v>
          </cell>
          <cell r="AN1074">
            <v>147</v>
          </cell>
          <cell r="AO1074">
            <v>0</v>
          </cell>
          <cell r="AP1074">
            <v>0</v>
          </cell>
          <cell r="AQ1074">
            <v>86567</v>
          </cell>
          <cell r="AR1074">
            <v>0</v>
          </cell>
          <cell r="AS1074">
            <v>0</v>
          </cell>
          <cell r="AT1074">
            <v>0</v>
          </cell>
          <cell r="AU1074">
            <v>0</v>
          </cell>
          <cell r="AV1074">
            <v>432</v>
          </cell>
          <cell r="AW1074">
            <v>736.65449999999998</v>
          </cell>
          <cell r="AX1074">
            <v>176.5966</v>
          </cell>
        </row>
        <row r="1075">
          <cell r="D1075" t="str">
            <v>梶原　亜依子</v>
          </cell>
          <cell r="E1075">
            <v>1007</v>
          </cell>
          <cell r="F1075" t="str">
            <v>関西研修センター</v>
          </cell>
          <cell r="G1075">
            <v>100701</v>
          </cell>
          <cell r="H1075" t="str">
            <v>ＫＫＣＧ</v>
          </cell>
          <cell r="I1075">
            <v>1</v>
          </cell>
          <cell r="J1075" t="str">
            <v>部門1</v>
          </cell>
          <cell r="K1075">
            <v>1001</v>
          </cell>
          <cell r="L1075" t="str">
            <v>部門1-1</v>
          </cell>
          <cell r="M1075">
            <v>100102</v>
          </cell>
          <cell r="N1075" t="str">
            <v>一般職員</v>
          </cell>
          <cell r="O1075">
            <v>500</v>
          </cell>
          <cell r="P1075">
            <v>278700</v>
          </cell>
          <cell r="Q1075">
            <v>278700</v>
          </cell>
          <cell r="R1075">
            <v>0</v>
          </cell>
          <cell r="S1075">
            <v>0</v>
          </cell>
          <cell r="T1075">
            <v>0</v>
          </cell>
          <cell r="U1075">
            <v>0</v>
          </cell>
          <cell r="V1075">
            <v>0</v>
          </cell>
          <cell r="W1075">
            <v>0</v>
          </cell>
          <cell r="X1075">
            <v>0</v>
          </cell>
          <cell r="Y1075">
            <v>0</v>
          </cell>
          <cell r="Z1075">
            <v>278700</v>
          </cell>
          <cell r="AA1075">
            <v>0</v>
          </cell>
          <cell r="AB1075">
            <v>34764</v>
          </cell>
          <cell r="AC1075">
            <v>11000</v>
          </cell>
          <cell r="AD1075">
            <v>0</v>
          </cell>
          <cell r="AE1075">
            <v>0</v>
          </cell>
          <cell r="AF1075">
            <v>2000</v>
          </cell>
          <cell r="AG1075">
            <v>0</v>
          </cell>
          <cell r="AH1075">
            <v>4746</v>
          </cell>
          <cell r="AI1075">
            <v>0</v>
          </cell>
          <cell r="AJ1075">
            <v>0</v>
          </cell>
          <cell r="AK1075">
            <v>13396</v>
          </cell>
          <cell r="AL1075">
            <v>0</v>
          </cell>
          <cell r="AM1075">
            <v>29706.6</v>
          </cell>
          <cell r="AN1075">
            <v>510</v>
          </cell>
          <cell r="AO1075">
            <v>0</v>
          </cell>
          <cell r="AP1075">
            <v>0</v>
          </cell>
          <cell r="AQ1075">
            <v>331210</v>
          </cell>
          <cell r="AR1075">
            <v>0</v>
          </cell>
          <cell r="AS1075">
            <v>0</v>
          </cell>
          <cell r="AT1075">
            <v>0</v>
          </cell>
          <cell r="AU1075">
            <v>0</v>
          </cell>
          <cell r="AV1075">
            <v>1656</v>
          </cell>
          <cell r="AW1075">
            <v>2815.335</v>
          </cell>
          <cell r="AX1075">
            <v>675.66840000000002</v>
          </cell>
        </row>
        <row r="1076">
          <cell r="D1076" t="str">
            <v>手島　かれん</v>
          </cell>
          <cell r="E1076">
            <v>1003</v>
          </cell>
          <cell r="F1076" t="str">
            <v>研修業務部</v>
          </cell>
          <cell r="G1076">
            <v>100304</v>
          </cell>
          <cell r="H1076" t="str">
            <v>受入経理Ｇ</v>
          </cell>
          <cell r="I1076">
            <v>1</v>
          </cell>
          <cell r="J1076" t="str">
            <v>部門1</v>
          </cell>
          <cell r="K1076">
            <v>1001</v>
          </cell>
          <cell r="L1076" t="str">
            <v>部門1-1</v>
          </cell>
          <cell r="M1076">
            <v>100102</v>
          </cell>
          <cell r="N1076" t="str">
            <v>一般職員</v>
          </cell>
          <cell r="O1076">
            <v>500</v>
          </cell>
          <cell r="P1076">
            <v>302400</v>
          </cell>
          <cell r="Q1076">
            <v>302400</v>
          </cell>
          <cell r="R1076">
            <v>0</v>
          </cell>
          <cell r="S1076">
            <v>0</v>
          </cell>
          <cell r="T1076">
            <v>0</v>
          </cell>
          <cell r="U1076">
            <v>0</v>
          </cell>
          <cell r="V1076">
            <v>0</v>
          </cell>
          <cell r="W1076">
            <v>0</v>
          </cell>
          <cell r="X1076">
            <v>0</v>
          </cell>
          <cell r="Y1076">
            <v>0</v>
          </cell>
          <cell r="Z1076">
            <v>302400</v>
          </cell>
          <cell r="AA1076">
            <v>0</v>
          </cell>
          <cell r="AB1076">
            <v>36288</v>
          </cell>
          <cell r="AC1076">
            <v>0</v>
          </cell>
          <cell r="AD1076">
            <v>27000</v>
          </cell>
          <cell r="AE1076">
            <v>0</v>
          </cell>
          <cell r="AF1076">
            <v>12361</v>
          </cell>
          <cell r="AG1076">
            <v>0</v>
          </cell>
          <cell r="AH1076">
            <v>12702</v>
          </cell>
          <cell r="AI1076">
            <v>7797</v>
          </cell>
          <cell r="AJ1076">
            <v>0</v>
          </cell>
          <cell r="AK1076">
            <v>16154</v>
          </cell>
          <cell r="AL1076">
            <v>2255</v>
          </cell>
          <cell r="AM1076">
            <v>35822.400000000001</v>
          </cell>
          <cell r="AN1076">
            <v>615</v>
          </cell>
          <cell r="AO1076">
            <v>0</v>
          </cell>
          <cell r="AP1076">
            <v>0</v>
          </cell>
          <cell r="AQ1076">
            <v>398548</v>
          </cell>
          <cell r="AR1076">
            <v>0</v>
          </cell>
          <cell r="AS1076">
            <v>0</v>
          </cell>
          <cell r="AT1076">
            <v>0</v>
          </cell>
          <cell r="AU1076">
            <v>0</v>
          </cell>
          <cell r="AV1076">
            <v>1992</v>
          </cell>
          <cell r="AW1076">
            <v>3388.3980000000001</v>
          </cell>
          <cell r="AX1076">
            <v>813.03790000000004</v>
          </cell>
        </row>
        <row r="1077">
          <cell r="D1077" t="str">
            <v>手島　栄慈</v>
          </cell>
          <cell r="E1077">
            <v>1001</v>
          </cell>
          <cell r="F1077" t="str">
            <v>産業推進部</v>
          </cell>
          <cell r="G1077">
            <v>100101</v>
          </cell>
          <cell r="H1077" t="str">
            <v>産業国際化・インフラＧ</v>
          </cell>
          <cell r="I1077">
            <v>1</v>
          </cell>
          <cell r="J1077" t="str">
            <v>部門1</v>
          </cell>
          <cell r="K1077">
            <v>1001</v>
          </cell>
          <cell r="L1077" t="str">
            <v>部門1-1</v>
          </cell>
          <cell r="M1077">
            <v>100102</v>
          </cell>
          <cell r="N1077" t="str">
            <v>一般職員</v>
          </cell>
          <cell r="O1077">
            <v>500</v>
          </cell>
          <cell r="P1077">
            <v>281400</v>
          </cell>
          <cell r="Q1077">
            <v>281400</v>
          </cell>
          <cell r="R1077">
            <v>0</v>
          </cell>
          <cell r="S1077">
            <v>0</v>
          </cell>
          <cell r="T1077">
            <v>0</v>
          </cell>
          <cell r="U1077">
            <v>0</v>
          </cell>
          <cell r="V1077">
            <v>0</v>
          </cell>
          <cell r="W1077">
            <v>0</v>
          </cell>
          <cell r="X1077">
            <v>0</v>
          </cell>
          <cell r="Y1077">
            <v>0</v>
          </cell>
          <cell r="Z1077">
            <v>281400</v>
          </cell>
          <cell r="AA1077">
            <v>0</v>
          </cell>
          <cell r="AB1077">
            <v>34548</v>
          </cell>
          <cell r="AC1077">
            <v>6500</v>
          </cell>
          <cell r="AD1077">
            <v>27000</v>
          </cell>
          <cell r="AE1077">
            <v>0</v>
          </cell>
          <cell r="AF1077">
            <v>4100</v>
          </cell>
          <cell r="AG1077">
            <v>0</v>
          </cell>
          <cell r="AH1077">
            <v>13800</v>
          </cell>
          <cell r="AI1077">
            <v>45153</v>
          </cell>
          <cell r="AJ1077">
            <v>0</v>
          </cell>
          <cell r="AK1077">
            <v>18518</v>
          </cell>
          <cell r="AL1077">
            <v>0</v>
          </cell>
          <cell r="AM1077">
            <v>41064.800000000003</v>
          </cell>
          <cell r="AN1077">
            <v>705</v>
          </cell>
          <cell r="AO1077">
            <v>0</v>
          </cell>
          <cell r="AP1077">
            <v>0</v>
          </cell>
          <cell r="AQ1077">
            <v>412501</v>
          </cell>
          <cell r="AR1077">
            <v>0</v>
          </cell>
          <cell r="AS1077">
            <v>0</v>
          </cell>
          <cell r="AT1077">
            <v>1360</v>
          </cell>
          <cell r="AU1077">
            <v>0</v>
          </cell>
          <cell r="AV1077">
            <v>2062</v>
          </cell>
          <cell r="AW1077">
            <v>3506.7635</v>
          </cell>
          <cell r="AX1077">
            <v>841.50199999999995</v>
          </cell>
        </row>
        <row r="1078">
          <cell r="D1078" t="str">
            <v>横田　英彦</v>
          </cell>
          <cell r="E1078">
            <v>1002</v>
          </cell>
          <cell r="F1078" t="str">
            <v>政策推進部</v>
          </cell>
          <cell r="G1078">
            <v>100201</v>
          </cell>
          <cell r="H1078" t="str">
            <v>国際人材Ｇ</v>
          </cell>
          <cell r="I1078">
            <v>1</v>
          </cell>
          <cell r="J1078" t="str">
            <v>部門1</v>
          </cell>
          <cell r="K1078">
            <v>1001</v>
          </cell>
          <cell r="L1078" t="str">
            <v>部門1-1</v>
          </cell>
          <cell r="M1078">
            <v>100102</v>
          </cell>
          <cell r="N1078" t="str">
            <v>一般職員</v>
          </cell>
          <cell r="O1078">
            <v>500</v>
          </cell>
          <cell r="P1078">
            <v>343500</v>
          </cell>
          <cell r="Q1078">
            <v>343500</v>
          </cell>
          <cell r="R1078">
            <v>0</v>
          </cell>
          <cell r="S1078">
            <v>0</v>
          </cell>
          <cell r="T1078">
            <v>0</v>
          </cell>
          <cell r="U1078">
            <v>0</v>
          </cell>
          <cell r="V1078">
            <v>0</v>
          </cell>
          <cell r="W1078">
            <v>0</v>
          </cell>
          <cell r="X1078">
            <v>0</v>
          </cell>
          <cell r="Y1078">
            <v>0</v>
          </cell>
          <cell r="Z1078">
            <v>343500</v>
          </cell>
          <cell r="AA1078">
            <v>0</v>
          </cell>
          <cell r="AB1078">
            <v>43560</v>
          </cell>
          <cell r="AC1078">
            <v>19500</v>
          </cell>
          <cell r="AD1078">
            <v>27000</v>
          </cell>
          <cell r="AE1078">
            <v>0</v>
          </cell>
          <cell r="AF1078">
            <v>14878</v>
          </cell>
          <cell r="AG1078">
            <v>0</v>
          </cell>
          <cell r="AH1078">
            <v>17154</v>
          </cell>
          <cell r="AI1078">
            <v>0</v>
          </cell>
          <cell r="AJ1078">
            <v>0</v>
          </cell>
          <cell r="AK1078">
            <v>19700</v>
          </cell>
          <cell r="AL1078">
            <v>2750</v>
          </cell>
          <cell r="AM1078">
            <v>43685</v>
          </cell>
          <cell r="AN1078">
            <v>750</v>
          </cell>
          <cell r="AO1078">
            <v>0</v>
          </cell>
          <cell r="AP1078">
            <v>0</v>
          </cell>
          <cell r="AQ1078">
            <v>465592</v>
          </cell>
          <cell r="AR1078">
            <v>0</v>
          </cell>
          <cell r="AS1078">
            <v>0</v>
          </cell>
          <cell r="AT1078">
            <v>0</v>
          </cell>
          <cell r="AU1078">
            <v>0</v>
          </cell>
          <cell r="AV1078">
            <v>2327</v>
          </cell>
          <cell r="AW1078">
            <v>3958.4920000000002</v>
          </cell>
          <cell r="AX1078">
            <v>949.80759999999998</v>
          </cell>
        </row>
        <row r="1079">
          <cell r="D1079" t="str">
            <v>今井　美名子</v>
          </cell>
          <cell r="E1079">
            <v>1007</v>
          </cell>
          <cell r="F1079" t="str">
            <v>関西研修センター</v>
          </cell>
          <cell r="G1079">
            <v>100701</v>
          </cell>
          <cell r="H1079" t="str">
            <v>ＫＫＣＧ</v>
          </cell>
          <cell r="I1079">
            <v>1</v>
          </cell>
          <cell r="J1079" t="str">
            <v>部門1</v>
          </cell>
          <cell r="K1079">
            <v>1001</v>
          </cell>
          <cell r="L1079" t="str">
            <v>部門1-1</v>
          </cell>
          <cell r="M1079">
            <v>100102</v>
          </cell>
          <cell r="N1079" t="str">
            <v>一般職員</v>
          </cell>
          <cell r="O1079">
            <v>300</v>
          </cell>
          <cell r="P1079">
            <v>315700</v>
          </cell>
          <cell r="Q1079">
            <v>315700</v>
          </cell>
          <cell r="R1079">
            <v>0</v>
          </cell>
          <cell r="S1079">
            <v>0</v>
          </cell>
          <cell r="T1079">
            <v>0</v>
          </cell>
          <cell r="U1079">
            <v>0</v>
          </cell>
          <cell r="V1079">
            <v>0</v>
          </cell>
          <cell r="W1079">
            <v>0</v>
          </cell>
          <cell r="X1079">
            <v>0</v>
          </cell>
          <cell r="Y1079">
            <v>0</v>
          </cell>
          <cell r="Z1079">
            <v>315700</v>
          </cell>
          <cell r="AA1079">
            <v>45000</v>
          </cell>
          <cell r="AB1079">
            <v>44064</v>
          </cell>
          <cell r="AC1079">
            <v>6500</v>
          </cell>
          <cell r="AD1079">
            <v>0</v>
          </cell>
          <cell r="AE1079">
            <v>0</v>
          </cell>
          <cell r="AF1079">
            <v>9405</v>
          </cell>
          <cell r="AG1079">
            <v>0</v>
          </cell>
          <cell r="AH1079">
            <v>0</v>
          </cell>
          <cell r="AI1079">
            <v>0</v>
          </cell>
          <cell r="AJ1079">
            <v>0</v>
          </cell>
          <cell r="AK1079">
            <v>16154</v>
          </cell>
          <cell r="AL1079">
            <v>0</v>
          </cell>
          <cell r="AM1079">
            <v>35822.400000000001</v>
          </cell>
          <cell r="AN1079">
            <v>615</v>
          </cell>
          <cell r="AO1079">
            <v>0</v>
          </cell>
          <cell r="AP1079">
            <v>0</v>
          </cell>
          <cell r="AQ1079">
            <v>420669</v>
          </cell>
          <cell r="AR1079">
            <v>0</v>
          </cell>
          <cell r="AS1079">
            <v>0</v>
          </cell>
          <cell r="AT1079">
            <v>0</v>
          </cell>
          <cell r="AU1079">
            <v>0</v>
          </cell>
          <cell r="AV1079">
            <v>2103</v>
          </cell>
          <cell r="AW1079">
            <v>3576.0315000000001</v>
          </cell>
          <cell r="AX1079">
            <v>858.16470000000004</v>
          </cell>
        </row>
        <row r="1080">
          <cell r="D1080" t="str">
            <v>古屋　浩</v>
          </cell>
          <cell r="E1080">
            <v>1003</v>
          </cell>
          <cell r="F1080" t="str">
            <v>新国際協力事業部</v>
          </cell>
          <cell r="G1080">
            <v>100301</v>
          </cell>
          <cell r="H1080" t="str">
            <v>新国際協力事業Ｇ</v>
          </cell>
          <cell r="I1080">
            <v>1</v>
          </cell>
          <cell r="J1080" t="str">
            <v>部門1</v>
          </cell>
          <cell r="K1080">
            <v>1001</v>
          </cell>
          <cell r="L1080" t="str">
            <v>部門1-1</v>
          </cell>
          <cell r="M1080">
            <v>100102</v>
          </cell>
          <cell r="N1080" t="str">
            <v>一般職員</v>
          </cell>
          <cell r="O1080">
            <v>500</v>
          </cell>
          <cell r="P1080">
            <v>307600</v>
          </cell>
          <cell r="Q1080">
            <v>307600</v>
          </cell>
          <cell r="R1080">
            <v>0</v>
          </cell>
          <cell r="S1080">
            <v>0</v>
          </cell>
          <cell r="T1080">
            <v>0</v>
          </cell>
          <cell r="U1080">
            <v>0</v>
          </cell>
          <cell r="V1080">
            <v>0</v>
          </cell>
          <cell r="W1080">
            <v>0</v>
          </cell>
          <cell r="X1080">
            <v>0</v>
          </cell>
          <cell r="Y1080">
            <v>0</v>
          </cell>
          <cell r="Z1080">
            <v>307600</v>
          </cell>
          <cell r="AA1080">
            <v>0</v>
          </cell>
          <cell r="AB1080">
            <v>36912</v>
          </cell>
          <cell r="AC1080">
            <v>0</v>
          </cell>
          <cell r="AD1080">
            <v>27000</v>
          </cell>
          <cell r="AE1080">
            <v>0</v>
          </cell>
          <cell r="AF1080">
            <v>4690</v>
          </cell>
          <cell r="AG1080">
            <v>0</v>
          </cell>
          <cell r="AH1080">
            <v>6803</v>
          </cell>
          <cell r="AI1080">
            <v>2630</v>
          </cell>
          <cell r="AJ1080">
            <v>0</v>
          </cell>
          <cell r="AK1080">
            <v>19700</v>
          </cell>
          <cell r="AL1080">
            <v>2750</v>
          </cell>
          <cell r="AM1080">
            <v>43685</v>
          </cell>
          <cell r="AN1080">
            <v>750</v>
          </cell>
          <cell r="AO1080">
            <v>0</v>
          </cell>
          <cell r="AP1080">
            <v>0</v>
          </cell>
          <cell r="AQ1080">
            <v>385635</v>
          </cell>
          <cell r="AR1080">
            <v>0</v>
          </cell>
          <cell r="AS1080">
            <v>0</v>
          </cell>
          <cell r="AT1080">
            <v>0</v>
          </cell>
          <cell r="AU1080">
            <v>0</v>
          </cell>
          <cell r="AV1080">
            <v>1928</v>
          </cell>
          <cell r="AW1080">
            <v>3278.0725000000002</v>
          </cell>
          <cell r="AX1080">
            <v>786.69539999999995</v>
          </cell>
        </row>
        <row r="1081">
          <cell r="D1081" t="str">
            <v>飯田　真弓</v>
          </cell>
          <cell r="E1081">
            <v>1002</v>
          </cell>
          <cell r="F1081" t="str">
            <v>政策推進部</v>
          </cell>
          <cell r="G1081">
            <v>100201</v>
          </cell>
          <cell r="H1081" t="str">
            <v>国際人材Ｇ</v>
          </cell>
          <cell r="I1081">
            <v>1</v>
          </cell>
          <cell r="J1081" t="str">
            <v>部門1</v>
          </cell>
          <cell r="K1081">
            <v>1001</v>
          </cell>
          <cell r="L1081" t="str">
            <v>部門1-1</v>
          </cell>
          <cell r="M1081">
            <v>100102</v>
          </cell>
          <cell r="N1081" t="str">
            <v>一般職員</v>
          </cell>
          <cell r="O1081">
            <v>500</v>
          </cell>
          <cell r="P1081">
            <v>270600</v>
          </cell>
          <cell r="Q1081">
            <v>270600</v>
          </cell>
          <cell r="R1081">
            <v>0</v>
          </cell>
          <cell r="S1081">
            <v>0</v>
          </cell>
          <cell r="T1081">
            <v>0</v>
          </cell>
          <cell r="U1081">
            <v>0</v>
          </cell>
          <cell r="V1081">
            <v>0</v>
          </cell>
          <cell r="W1081">
            <v>0</v>
          </cell>
          <cell r="X1081">
            <v>0</v>
          </cell>
          <cell r="Y1081">
            <v>0</v>
          </cell>
          <cell r="Z1081">
            <v>270600</v>
          </cell>
          <cell r="AA1081">
            <v>0</v>
          </cell>
          <cell r="AB1081">
            <v>32472</v>
          </cell>
          <cell r="AC1081">
            <v>0</v>
          </cell>
          <cell r="AD1081">
            <v>27000</v>
          </cell>
          <cell r="AE1081">
            <v>0</v>
          </cell>
          <cell r="AF1081">
            <v>9233</v>
          </cell>
          <cell r="AG1081">
            <v>0</v>
          </cell>
          <cell r="AH1081">
            <v>4589</v>
          </cell>
          <cell r="AI1081">
            <v>69213</v>
          </cell>
          <cell r="AJ1081">
            <v>0</v>
          </cell>
          <cell r="AK1081">
            <v>16154</v>
          </cell>
          <cell r="AL1081">
            <v>2255</v>
          </cell>
          <cell r="AM1081">
            <v>35822.400000000001</v>
          </cell>
          <cell r="AN1081">
            <v>615</v>
          </cell>
          <cell r="AO1081">
            <v>0</v>
          </cell>
          <cell r="AP1081">
            <v>0</v>
          </cell>
          <cell r="AQ1081">
            <v>413107</v>
          </cell>
          <cell r="AR1081">
            <v>2909</v>
          </cell>
          <cell r="AS1081">
            <v>0</v>
          </cell>
          <cell r="AT1081">
            <v>143</v>
          </cell>
          <cell r="AU1081">
            <v>0</v>
          </cell>
          <cell r="AV1081">
            <v>2065</v>
          </cell>
          <cell r="AW1081">
            <v>3511.9445000000001</v>
          </cell>
          <cell r="AX1081">
            <v>842.73820000000001</v>
          </cell>
        </row>
        <row r="1082">
          <cell r="D1082" t="str">
            <v>弥富　理佳</v>
          </cell>
          <cell r="E1082">
            <v>1002</v>
          </cell>
          <cell r="F1082" t="str">
            <v>政策推進部</v>
          </cell>
          <cell r="G1082">
            <v>100202</v>
          </cell>
          <cell r="H1082" t="str">
            <v>政策受託Ｇ</v>
          </cell>
          <cell r="I1082">
            <v>1</v>
          </cell>
          <cell r="J1082" t="str">
            <v>部門1</v>
          </cell>
          <cell r="K1082">
            <v>1001</v>
          </cell>
          <cell r="L1082" t="str">
            <v>部門1-1</v>
          </cell>
          <cell r="M1082">
            <v>100102</v>
          </cell>
          <cell r="N1082" t="str">
            <v>一般職員</v>
          </cell>
          <cell r="O1082">
            <v>500</v>
          </cell>
          <cell r="P1082">
            <v>276000</v>
          </cell>
          <cell r="Q1082">
            <v>276000</v>
          </cell>
          <cell r="R1082">
            <v>0</v>
          </cell>
          <cell r="S1082">
            <v>0</v>
          </cell>
          <cell r="T1082">
            <v>0</v>
          </cell>
          <cell r="U1082">
            <v>0</v>
          </cell>
          <cell r="V1082">
            <v>0</v>
          </cell>
          <cell r="W1082">
            <v>0</v>
          </cell>
          <cell r="X1082">
            <v>0</v>
          </cell>
          <cell r="Y1082">
            <v>0</v>
          </cell>
          <cell r="Z1082">
            <v>276000</v>
          </cell>
          <cell r="AA1082">
            <v>0</v>
          </cell>
          <cell r="AB1082">
            <v>33120</v>
          </cell>
          <cell r="AC1082">
            <v>0</v>
          </cell>
          <cell r="AD1082">
            <v>27000</v>
          </cell>
          <cell r="AE1082">
            <v>0</v>
          </cell>
          <cell r="AF1082">
            <v>5170</v>
          </cell>
          <cell r="AG1082">
            <v>0</v>
          </cell>
          <cell r="AH1082">
            <v>6196</v>
          </cell>
          <cell r="AI1082">
            <v>143860</v>
          </cell>
          <cell r="AJ1082">
            <v>0</v>
          </cell>
          <cell r="AK1082">
            <v>14972</v>
          </cell>
          <cell r="AL1082">
            <v>0</v>
          </cell>
          <cell r="AM1082">
            <v>33201.199999999997</v>
          </cell>
          <cell r="AN1082">
            <v>570</v>
          </cell>
          <cell r="AO1082">
            <v>0</v>
          </cell>
          <cell r="AP1082">
            <v>0</v>
          </cell>
          <cell r="AQ1082">
            <v>491346</v>
          </cell>
          <cell r="AR1082">
            <v>13329</v>
          </cell>
          <cell r="AS1082">
            <v>0</v>
          </cell>
          <cell r="AT1082">
            <v>829</v>
          </cell>
          <cell r="AU1082">
            <v>5385</v>
          </cell>
          <cell r="AV1082">
            <v>2456</v>
          </cell>
          <cell r="AW1082">
            <v>4177.1710000000003</v>
          </cell>
          <cell r="AX1082">
            <v>1002.3458000000001</v>
          </cell>
        </row>
        <row r="1083">
          <cell r="D1083" t="str">
            <v>北　雅士</v>
          </cell>
          <cell r="E1083">
            <v>1004</v>
          </cell>
          <cell r="F1083" t="str">
            <v>事業統括部</v>
          </cell>
          <cell r="G1083">
            <v>100402</v>
          </cell>
          <cell r="H1083" t="str">
            <v>事業統括Ｇ地方創生支援ユニット</v>
          </cell>
          <cell r="I1083">
            <v>1</v>
          </cell>
          <cell r="J1083" t="str">
            <v>部門1</v>
          </cell>
          <cell r="K1083">
            <v>1001</v>
          </cell>
          <cell r="L1083" t="str">
            <v>部門1-1</v>
          </cell>
          <cell r="M1083">
            <v>100102</v>
          </cell>
          <cell r="N1083" t="str">
            <v>一般職員</v>
          </cell>
          <cell r="O1083">
            <v>500</v>
          </cell>
          <cell r="P1083">
            <v>276000</v>
          </cell>
          <cell r="Q1083">
            <v>276000</v>
          </cell>
          <cell r="R1083">
            <v>0</v>
          </cell>
          <cell r="S1083">
            <v>0</v>
          </cell>
          <cell r="T1083">
            <v>0</v>
          </cell>
          <cell r="U1083">
            <v>0</v>
          </cell>
          <cell r="V1083">
            <v>0</v>
          </cell>
          <cell r="W1083">
            <v>0</v>
          </cell>
          <cell r="X1083">
            <v>0</v>
          </cell>
          <cell r="Y1083">
            <v>0</v>
          </cell>
          <cell r="Z1083">
            <v>276000</v>
          </cell>
          <cell r="AA1083">
            <v>0</v>
          </cell>
          <cell r="AB1083">
            <v>36240</v>
          </cell>
          <cell r="AC1083">
            <v>26000</v>
          </cell>
          <cell r="AD1083">
            <v>0</v>
          </cell>
          <cell r="AE1083">
            <v>0</v>
          </cell>
          <cell r="AF1083">
            <v>17968</v>
          </cell>
          <cell r="AG1083">
            <v>0</v>
          </cell>
          <cell r="AH1083">
            <v>11196</v>
          </cell>
          <cell r="AI1083">
            <v>173400</v>
          </cell>
          <cell r="AJ1083">
            <v>0</v>
          </cell>
          <cell r="AK1083">
            <v>19700</v>
          </cell>
          <cell r="AL1083">
            <v>0</v>
          </cell>
          <cell r="AM1083">
            <v>43685</v>
          </cell>
          <cell r="AN1083">
            <v>750</v>
          </cell>
          <cell r="AO1083">
            <v>0</v>
          </cell>
          <cell r="AP1083">
            <v>0</v>
          </cell>
          <cell r="AQ1083">
            <v>540804</v>
          </cell>
          <cell r="AR1083">
            <v>17322</v>
          </cell>
          <cell r="AS1083">
            <v>0</v>
          </cell>
          <cell r="AT1083">
            <v>710</v>
          </cell>
          <cell r="AU1083">
            <v>7898</v>
          </cell>
          <cell r="AV1083">
            <v>2704</v>
          </cell>
          <cell r="AW1083">
            <v>4596.8540000000003</v>
          </cell>
          <cell r="AX1083">
            <v>1103.2401</v>
          </cell>
        </row>
        <row r="1084">
          <cell r="D1084" t="str">
            <v>神田　美帆</v>
          </cell>
          <cell r="E1084">
            <v>1004</v>
          </cell>
          <cell r="F1084" t="str">
            <v>事業統括部</v>
          </cell>
          <cell r="G1084">
            <v>100401</v>
          </cell>
          <cell r="H1084" t="str">
            <v>事業統括Ｇ</v>
          </cell>
          <cell r="I1084">
            <v>1</v>
          </cell>
          <cell r="J1084" t="str">
            <v>部門1</v>
          </cell>
          <cell r="K1084">
            <v>1001</v>
          </cell>
          <cell r="L1084" t="str">
            <v>部門1-1</v>
          </cell>
          <cell r="M1084">
            <v>100102</v>
          </cell>
          <cell r="N1084" t="str">
            <v>一般職員</v>
          </cell>
          <cell r="O1084">
            <v>500</v>
          </cell>
          <cell r="P1084">
            <v>231520</v>
          </cell>
          <cell r="Q1084">
            <v>231520</v>
          </cell>
          <cell r="R1084">
            <v>0</v>
          </cell>
          <cell r="S1084">
            <v>0</v>
          </cell>
          <cell r="T1084">
            <v>0</v>
          </cell>
          <cell r="U1084">
            <v>0</v>
          </cell>
          <cell r="V1084">
            <v>0</v>
          </cell>
          <cell r="W1084">
            <v>0</v>
          </cell>
          <cell r="X1084">
            <v>0</v>
          </cell>
          <cell r="Y1084">
            <v>0</v>
          </cell>
          <cell r="Z1084">
            <v>231520</v>
          </cell>
          <cell r="AA1084">
            <v>0</v>
          </cell>
          <cell r="AB1084">
            <v>27782</v>
          </cell>
          <cell r="AC1084">
            <v>0</v>
          </cell>
          <cell r="AD1084">
            <v>0</v>
          </cell>
          <cell r="AE1084">
            <v>0</v>
          </cell>
          <cell r="AF1084">
            <v>11373</v>
          </cell>
          <cell r="AG1084">
            <v>0</v>
          </cell>
          <cell r="AH1084">
            <v>3961</v>
          </cell>
          <cell r="AI1084">
            <v>13235</v>
          </cell>
          <cell r="AJ1084">
            <v>0</v>
          </cell>
          <cell r="AK1084">
            <v>11820</v>
          </cell>
          <cell r="AL1084">
            <v>1650</v>
          </cell>
          <cell r="AM1084">
            <v>26211</v>
          </cell>
          <cell r="AN1084">
            <v>450</v>
          </cell>
          <cell r="AO1084">
            <v>0</v>
          </cell>
          <cell r="AP1084">
            <v>0</v>
          </cell>
          <cell r="AQ1084">
            <v>287871</v>
          </cell>
          <cell r="AR1084">
            <v>0</v>
          </cell>
          <cell r="AS1084">
            <v>0</v>
          </cell>
          <cell r="AT1084">
            <v>0</v>
          </cell>
          <cell r="AU1084">
            <v>0</v>
          </cell>
          <cell r="AV1084">
            <v>1439</v>
          </cell>
          <cell r="AW1084">
            <v>2447.2584999999999</v>
          </cell>
          <cell r="AX1084">
            <v>587.2568</v>
          </cell>
        </row>
        <row r="1085">
          <cell r="D1085" t="str">
            <v>吉田　ひとみ</v>
          </cell>
          <cell r="E1085">
            <v>1003</v>
          </cell>
          <cell r="F1085" t="str">
            <v>研修業務部</v>
          </cell>
          <cell r="G1085">
            <v>100302</v>
          </cell>
          <cell r="H1085" t="str">
            <v>低炭素化支援Ｇ</v>
          </cell>
          <cell r="I1085">
            <v>1</v>
          </cell>
          <cell r="J1085" t="str">
            <v>部門1</v>
          </cell>
          <cell r="K1085">
            <v>1001</v>
          </cell>
          <cell r="L1085" t="str">
            <v>部門1-1</v>
          </cell>
          <cell r="M1085">
            <v>100102</v>
          </cell>
          <cell r="N1085" t="str">
            <v>一般職員</v>
          </cell>
          <cell r="O1085">
            <v>500</v>
          </cell>
          <cell r="P1085">
            <v>267900</v>
          </cell>
          <cell r="Q1085">
            <v>267900</v>
          </cell>
          <cell r="R1085">
            <v>0</v>
          </cell>
          <cell r="S1085">
            <v>0</v>
          </cell>
          <cell r="T1085">
            <v>0</v>
          </cell>
          <cell r="U1085">
            <v>0</v>
          </cell>
          <cell r="V1085">
            <v>0</v>
          </cell>
          <cell r="W1085">
            <v>0</v>
          </cell>
          <cell r="X1085">
            <v>0</v>
          </cell>
          <cell r="Y1085">
            <v>0</v>
          </cell>
          <cell r="Z1085">
            <v>267900</v>
          </cell>
          <cell r="AA1085">
            <v>0</v>
          </cell>
          <cell r="AB1085">
            <v>32148</v>
          </cell>
          <cell r="AC1085">
            <v>0</v>
          </cell>
          <cell r="AD1085">
            <v>27000</v>
          </cell>
          <cell r="AE1085">
            <v>0</v>
          </cell>
          <cell r="AF1085">
            <v>13311</v>
          </cell>
          <cell r="AG1085">
            <v>0</v>
          </cell>
          <cell r="AH1085">
            <v>6039</v>
          </cell>
          <cell r="AI1085">
            <v>58589</v>
          </cell>
          <cell r="AJ1085">
            <v>0</v>
          </cell>
          <cell r="AK1085">
            <v>16154</v>
          </cell>
          <cell r="AL1085">
            <v>2255</v>
          </cell>
          <cell r="AM1085">
            <v>35822.400000000001</v>
          </cell>
          <cell r="AN1085">
            <v>615</v>
          </cell>
          <cell r="AO1085">
            <v>0</v>
          </cell>
          <cell r="AP1085">
            <v>0</v>
          </cell>
          <cell r="AQ1085">
            <v>404987</v>
          </cell>
          <cell r="AR1085">
            <v>921</v>
          </cell>
          <cell r="AS1085">
            <v>0</v>
          </cell>
          <cell r="AT1085">
            <v>0</v>
          </cell>
          <cell r="AU1085">
            <v>0</v>
          </cell>
          <cell r="AV1085">
            <v>2024</v>
          </cell>
          <cell r="AW1085">
            <v>3443.3245000000002</v>
          </cell>
          <cell r="AX1085">
            <v>826.17340000000002</v>
          </cell>
        </row>
        <row r="1086">
          <cell r="D1086" t="str">
            <v>志村　拓也</v>
          </cell>
          <cell r="E1086">
            <v>1004</v>
          </cell>
          <cell r="F1086" t="str">
            <v>事業統括部</v>
          </cell>
          <cell r="G1086">
            <v>100405</v>
          </cell>
          <cell r="H1086" t="str">
            <v>ジャカルタ事務所</v>
          </cell>
          <cell r="I1086">
            <v>1</v>
          </cell>
          <cell r="J1086" t="str">
            <v>部門1</v>
          </cell>
          <cell r="K1086">
            <v>1001</v>
          </cell>
          <cell r="L1086" t="str">
            <v>部門1-1</v>
          </cell>
          <cell r="M1086">
            <v>100102</v>
          </cell>
          <cell r="N1086" t="str">
            <v>一般職員</v>
          </cell>
          <cell r="O1086">
            <v>400</v>
          </cell>
          <cell r="P1086">
            <v>292080</v>
          </cell>
          <cell r="Q1086">
            <v>292080</v>
          </cell>
          <cell r="R1086">
            <v>0</v>
          </cell>
          <cell r="S1086">
            <v>0</v>
          </cell>
          <cell r="T1086">
            <v>0</v>
          </cell>
          <cell r="U1086">
            <v>0</v>
          </cell>
          <cell r="V1086">
            <v>0</v>
          </cell>
          <cell r="W1086">
            <v>0</v>
          </cell>
          <cell r="X1086">
            <v>0</v>
          </cell>
          <cell r="Y1086">
            <v>0</v>
          </cell>
          <cell r="Z1086">
            <v>292080</v>
          </cell>
          <cell r="AA1086">
            <v>0</v>
          </cell>
          <cell r="AB1086">
            <v>0</v>
          </cell>
          <cell r="AC1086">
            <v>6500</v>
          </cell>
          <cell r="AD1086">
            <v>0</v>
          </cell>
          <cell r="AE1086">
            <v>0</v>
          </cell>
          <cell r="AF1086">
            <v>0</v>
          </cell>
          <cell r="AG1086">
            <v>0</v>
          </cell>
          <cell r="AH1086">
            <v>0</v>
          </cell>
          <cell r="AI1086">
            <v>0</v>
          </cell>
          <cell r="AJ1086">
            <v>0</v>
          </cell>
          <cell r="AK1086">
            <v>26792</v>
          </cell>
          <cell r="AL1086">
            <v>0</v>
          </cell>
          <cell r="AM1086">
            <v>54169.8</v>
          </cell>
          <cell r="AN1086">
            <v>930</v>
          </cell>
          <cell r="AO1086">
            <v>0</v>
          </cell>
          <cell r="AP1086">
            <v>0</v>
          </cell>
          <cell r="AQ1086">
            <v>298580</v>
          </cell>
          <cell r="AR1086">
            <v>0</v>
          </cell>
          <cell r="AS1086">
            <v>0</v>
          </cell>
          <cell r="AT1086">
            <v>0</v>
          </cell>
          <cell r="AU1086">
            <v>0</v>
          </cell>
          <cell r="AV1086">
            <v>1492</v>
          </cell>
          <cell r="AW1086">
            <v>2538.83</v>
          </cell>
          <cell r="AX1086">
            <v>0</v>
          </cell>
        </row>
        <row r="1087">
          <cell r="D1087" t="str">
            <v>山下　哲志</v>
          </cell>
          <cell r="E1087">
            <v>1006</v>
          </cell>
          <cell r="F1087" t="str">
            <v>東京研修センター</v>
          </cell>
          <cell r="G1087">
            <v>100601</v>
          </cell>
          <cell r="H1087" t="str">
            <v>ＴＫＣＧ</v>
          </cell>
          <cell r="I1087">
            <v>1</v>
          </cell>
          <cell r="J1087" t="str">
            <v>部門1</v>
          </cell>
          <cell r="K1087">
            <v>1001</v>
          </cell>
          <cell r="L1087" t="str">
            <v>部門1-1</v>
          </cell>
          <cell r="M1087">
            <v>100102</v>
          </cell>
          <cell r="N1087" t="str">
            <v>一般職員</v>
          </cell>
          <cell r="O1087">
            <v>500</v>
          </cell>
          <cell r="P1087">
            <v>310200</v>
          </cell>
          <cell r="Q1087">
            <v>310200</v>
          </cell>
          <cell r="R1087">
            <v>0</v>
          </cell>
          <cell r="S1087">
            <v>0</v>
          </cell>
          <cell r="T1087">
            <v>0</v>
          </cell>
          <cell r="U1087">
            <v>0</v>
          </cell>
          <cell r="V1087">
            <v>0</v>
          </cell>
          <cell r="W1087">
            <v>0</v>
          </cell>
          <cell r="X1087">
            <v>0</v>
          </cell>
          <cell r="Y1087">
            <v>0</v>
          </cell>
          <cell r="Z1087">
            <v>310200</v>
          </cell>
          <cell r="AA1087">
            <v>0</v>
          </cell>
          <cell r="AB1087">
            <v>38784</v>
          </cell>
          <cell r="AC1087">
            <v>13000</v>
          </cell>
          <cell r="AD1087">
            <v>27000</v>
          </cell>
          <cell r="AE1087">
            <v>0</v>
          </cell>
          <cell r="AF1087">
            <v>6840</v>
          </cell>
          <cell r="AG1087">
            <v>0</v>
          </cell>
          <cell r="AH1087">
            <v>6854</v>
          </cell>
          <cell r="AI1087">
            <v>59328</v>
          </cell>
          <cell r="AJ1087">
            <v>-17303</v>
          </cell>
          <cell r="AK1087">
            <v>17336</v>
          </cell>
          <cell r="AL1087">
            <v>2420</v>
          </cell>
          <cell r="AM1087">
            <v>38443.599999999999</v>
          </cell>
          <cell r="AN1087">
            <v>660</v>
          </cell>
          <cell r="AO1087">
            <v>0</v>
          </cell>
          <cell r="AP1087">
            <v>0</v>
          </cell>
          <cell r="AQ1087">
            <v>444703</v>
          </cell>
          <cell r="AR1087">
            <v>0</v>
          </cell>
          <cell r="AS1087">
            <v>0</v>
          </cell>
          <cell r="AT1087">
            <v>0</v>
          </cell>
          <cell r="AU1087">
            <v>0</v>
          </cell>
          <cell r="AV1087">
            <v>2223</v>
          </cell>
          <cell r="AW1087">
            <v>3780.4904999999999</v>
          </cell>
          <cell r="AX1087">
            <v>907.19410000000005</v>
          </cell>
        </row>
        <row r="1088">
          <cell r="D1088" t="str">
            <v>山本　出</v>
          </cell>
          <cell r="E1088">
            <v>1006</v>
          </cell>
          <cell r="F1088" t="str">
            <v>東京研修センター</v>
          </cell>
          <cell r="G1088">
            <v>100601</v>
          </cell>
          <cell r="H1088" t="str">
            <v>ＴＫＣＧ</v>
          </cell>
          <cell r="I1088">
            <v>1</v>
          </cell>
          <cell r="J1088" t="str">
            <v>部門1</v>
          </cell>
          <cell r="K1088">
            <v>1001</v>
          </cell>
          <cell r="L1088" t="str">
            <v>部門1-1</v>
          </cell>
          <cell r="M1088">
            <v>100102</v>
          </cell>
          <cell r="N1088" t="str">
            <v>一般職員</v>
          </cell>
          <cell r="O1088">
            <v>300</v>
          </cell>
          <cell r="P1088">
            <v>385300</v>
          </cell>
          <cell r="Q1088">
            <v>385300</v>
          </cell>
          <cell r="R1088">
            <v>0</v>
          </cell>
          <cell r="S1088">
            <v>0</v>
          </cell>
          <cell r="T1088">
            <v>0</v>
          </cell>
          <cell r="U1088">
            <v>0</v>
          </cell>
          <cell r="V1088">
            <v>0</v>
          </cell>
          <cell r="W1088">
            <v>0</v>
          </cell>
          <cell r="X1088">
            <v>0</v>
          </cell>
          <cell r="Y1088">
            <v>0</v>
          </cell>
          <cell r="Z1088">
            <v>385300</v>
          </cell>
          <cell r="AA1088">
            <v>45000</v>
          </cell>
          <cell r="AB1088">
            <v>54576</v>
          </cell>
          <cell r="AC1088">
            <v>24500</v>
          </cell>
          <cell r="AD1088">
            <v>0</v>
          </cell>
          <cell r="AE1088">
            <v>0</v>
          </cell>
          <cell r="AF1088">
            <v>37091</v>
          </cell>
          <cell r="AG1088">
            <v>0</v>
          </cell>
          <cell r="AH1088">
            <v>6700</v>
          </cell>
          <cell r="AI1088">
            <v>0</v>
          </cell>
          <cell r="AJ1088">
            <v>0</v>
          </cell>
          <cell r="AK1088">
            <v>22064</v>
          </cell>
          <cell r="AL1088">
            <v>3080</v>
          </cell>
          <cell r="AM1088">
            <v>48927.4</v>
          </cell>
          <cell r="AN1088">
            <v>840</v>
          </cell>
          <cell r="AO1088">
            <v>0</v>
          </cell>
          <cell r="AP1088">
            <v>0</v>
          </cell>
          <cell r="AQ1088">
            <v>553167</v>
          </cell>
          <cell r="AR1088">
            <v>0</v>
          </cell>
          <cell r="AS1088">
            <v>0</v>
          </cell>
          <cell r="AT1088">
            <v>0</v>
          </cell>
          <cell r="AU1088">
            <v>0</v>
          </cell>
          <cell r="AV1088">
            <v>2765</v>
          </cell>
          <cell r="AW1088">
            <v>4702.7545</v>
          </cell>
          <cell r="AX1088">
            <v>1128.4606000000001</v>
          </cell>
        </row>
        <row r="1089">
          <cell r="D1089" t="str">
            <v>首藤　尚治</v>
          </cell>
          <cell r="E1089">
            <v>1001</v>
          </cell>
          <cell r="F1089" t="str">
            <v>産業推進部</v>
          </cell>
          <cell r="G1089">
            <v>100101</v>
          </cell>
          <cell r="H1089" t="str">
            <v>産業国際化・インフラＧ</v>
          </cell>
          <cell r="I1089">
            <v>1</v>
          </cell>
          <cell r="J1089" t="str">
            <v>部門1</v>
          </cell>
          <cell r="K1089">
            <v>1001</v>
          </cell>
          <cell r="L1089" t="str">
            <v>部門1-1</v>
          </cell>
          <cell r="M1089">
            <v>100102</v>
          </cell>
          <cell r="N1089" t="str">
            <v>一般職員</v>
          </cell>
          <cell r="O1089">
            <v>300</v>
          </cell>
          <cell r="P1089">
            <v>315700</v>
          </cell>
          <cell r="Q1089">
            <v>315700</v>
          </cell>
          <cell r="R1089">
            <v>0</v>
          </cell>
          <cell r="S1089">
            <v>0</v>
          </cell>
          <cell r="T1089">
            <v>0</v>
          </cell>
          <cell r="U1089">
            <v>0</v>
          </cell>
          <cell r="V1089">
            <v>0</v>
          </cell>
          <cell r="W1089">
            <v>0</v>
          </cell>
          <cell r="X1089">
            <v>0</v>
          </cell>
          <cell r="Y1089">
            <v>0</v>
          </cell>
          <cell r="Z1089">
            <v>315700</v>
          </cell>
          <cell r="AA1089">
            <v>45000</v>
          </cell>
          <cell r="AB1089">
            <v>43284</v>
          </cell>
          <cell r="AC1089">
            <v>0</v>
          </cell>
          <cell r="AD1089">
            <v>0</v>
          </cell>
          <cell r="AE1089">
            <v>0</v>
          </cell>
          <cell r="AF1089">
            <v>14446</v>
          </cell>
          <cell r="AG1089">
            <v>0</v>
          </cell>
          <cell r="AH1089">
            <v>0</v>
          </cell>
          <cell r="AI1089">
            <v>0</v>
          </cell>
          <cell r="AJ1089">
            <v>0</v>
          </cell>
          <cell r="AK1089">
            <v>20882</v>
          </cell>
          <cell r="AL1089">
            <v>2915</v>
          </cell>
          <cell r="AM1089">
            <v>46306.2</v>
          </cell>
          <cell r="AN1089">
            <v>795</v>
          </cell>
          <cell r="AO1089">
            <v>0</v>
          </cell>
          <cell r="AP1089">
            <v>0</v>
          </cell>
          <cell r="AQ1089">
            <v>418430</v>
          </cell>
          <cell r="AR1089">
            <v>0</v>
          </cell>
          <cell r="AS1089">
            <v>0</v>
          </cell>
          <cell r="AT1089">
            <v>0</v>
          </cell>
          <cell r="AU1089">
            <v>0</v>
          </cell>
          <cell r="AV1089">
            <v>2092</v>
          </cell>
          <cell r="AW1089">
            <v>3556.8049999999998</v>
          </cell>
          <cell r="AX1089">
            <v>853.59720000000004</v>
          </cell>
        </row>
        <row r="1090">
          <cell r="D1090" t="str">
            <v>下村　真理</v>
          </cell>
          <cell r="E1090">
            <v>1001</v>
          </cell>
          <cell r="F1090" t="str">
            <v>産業推進部</v>
          </cell>
          <cell r="G1090">
            <v>100101</v>
          </cell>
          <cell r="H1090" t="str">
            <v>産業国際化・インフラＧ</v>
          </cell>
          <cell r="I1090">
            <v>1</v>
          </cell>
          <cell r="J1090" t="str">
            <v>部門1</v>
          </cell>
          <cell r="K1090">
            <v>1001</v>
          </cell>
          <cell r="L1090" t="str">
            <v>部門1-1</v>
          </cell>
          <cell r="M1090">
            <v>100102</v>
          </cell>
          <cell r="N1090" t="str">
            <v>一般職員</v>
          </cell>
          <cell r="O1090">
            <v>500</v>
          </cell>
          <cell r="P1090">
            <v>276000</v>
          </cell>
          <cell r="Q1090">
            <v>276000</v>
          </cell>
          <cell r="R1090">
            <v>0</v>
          </cell>
          <cell r="S1090">
            <v>0</v>
          </cell>
          <cell r="T1090">
            <v>0</v>
          </cell>
          <cell r="U1090">
            <v>0</v>
          </cell>
          <cell r="V1090">
            <v>0</v>
          </cell>
          <cell r="W1090">
            <v>0</v>
          </cell>
          <cell r="X1090">
            <v>0</v>
          </cell>
          <cell r="Y1090">
            <v>0</v>
          </cell>
          <cell r="Z1090">
            <v>276000</v>
          </cell>
          <cell r="AA1090">
            <v>0</v>
          </cell>
          <cell r="AB1090">
            <v>33120</v>
          </cell>
          <cell r="AC1090">
            <v>0</v>
          </cell>
          <cell r="AD1090">
            <v>0</v>
          </cell>
          <cell r="AE1090">
            <v>0</v>
          </cell>
          <cell r="AF1090">
            <v>6500</v>
          </cell>
          <cell r="AG1090">
            <v>0</v>
          </cell>
          <cell r="AH1090">
            <v>14596</v>
          </cell>
          <cell r="AI1090">
            <v>55780</v>
          </cell>
          <cell r="AJ1090">
            <v>0</v>
          </cell>
          <cell r="AK1090">
            <v>14972</v>
          </cell>
          <cell r="AL1090">
            <v>0</v>
          </cell>
          <cell r="AM1090">
            <v>33201.199999999997</v>
          </cell>
          <cell r="AN1090">
            <v>570</v>
          </cell>
          <cell r="AO1090">
            <v>0</v>
          </cell>
          <cell r="AP1090">
            <v>0</v>
          </cell>
          <cell r="AQ1090">
            <v>385996</v>
          </cell>
          <cell r="AR1090">
            <v>0</v>
          </cell>
          <cell r="AS1090">
            <v>0</v>
          </cell>
          <cell r="AT1090">
            <v>68</v>
          </cell>
          <cell r="AU1090">
            <v>0</v>
          </cell>
          <cell r="AV1090">
            <v>1929</v>
          </cell>
          <cell r="AW1090">
            <v>3281.9459999999999</v>
          </cell>
          <cell r="AX1090">
            <v>787.43179999999995</v>
          </cell>
        </row>
        <row r="1091">
          <cell r="D1091" t="str">
            <v>齋藤　香</v>
          </cell>
          <cell r="E1091">
            <v>1002</v>
          </cell>
          <cell r="F1091" t="str">
            <v>政策推進部</v>
          </cell>
          <cell r="G1091">
            <v>100202</v>
          </cell>
          <cell r="H1091" t="str">
            <v>政策受託Ｇ</v>
          </cell>
          <cell r="I1091">
            <v>1</v>
          </cell>
          <cell r="J1091" t="str">
            <v>部門1</v>
          </cell>
          <cell r="K1091">
            <v>1001</v>
          </cell>
          <cell r="L1091" t="str">
            <v>部門1-1</v>
          </cell>
          <cell r="M1091">
            <v>100102</v>
          </cell>
          <cell r="N1091" t="str">
            <v>一般職員</v>
          </cell>
          <cell r="O1091">
            <v>500</v>
          </cell>
          <cell r="P1091">
            <v>270600</v>
          </cell>
          <cell r="Q1091">
            <v>270600</v>
          </cell>
          <cell r="R1091">
            <v>0</v>
          </cell>
          <cell r="S1091">
            <v>0</v>
          </cell>
          <cell r="T1091">
            <v>0</v>
          </cell>
          <cell r="U1091">
            <v>0</v>
          </cell>
          <cell r="V1091">
            <v>0</v>
          </cell>
          <cell r="W1091">
            <v>0</v>
          </cell>
          <cell r="X1091">
            <v>0</v>
          </cell>
          <cell r="Y1091">
            <v>0</v>
          </cell>
          <cell r="Z1091">
            <v>270600</v>
          </cell>
          <cell r="AA1091">
            <v>0</v>
          </cell>
          <cell r="AB1091">
            <v>32472</v>
          </cell>
          <cell r="AC1091">
            <v>0</v>
          </cell>
          <cell r="AD1091">
            <v>27000</v>
          </cell>
          <cell r="AE1091">
            <v>0</v>
          </cell>
          <cell r="AF1091">
            <v>6003</v>
          </cell>
          <cell r="AG1091">
            <v>0</v>
          </cell>
          <cell r="AH1091">
            <v>6089</v>
          </cell>
          <cell r="AI1091">
            <v>96324</v>
          </cell>
          <cell r="AJ1091">
            <v>0</v>
          </cell>
          <cell r="AK1091">
            <v>17336</v>
          </cell>
          <cell r="AL1091">
            <v>0</v>
          </cell>
          <cell r="AM1091">
            <v>38443.599999999999</v>
          </cell>
          <cell r="AN1091">
            <v>660</v>
          </cell>
          <cell r="AO1091">
            <v>0</v>
          </cell>
          <cell r="AP1091">
            <v>0</v>
          </cell>
          <cell r="AQ1091">
            <v>438488</v>
          </cell>
          <cell r="AR1091">
            <v>8140</v>
          </cell>
          <cell r="AS1091">
            <v>0</v>
          </cell>
          <cell r="AT1091">
            <v>1098</v>
          </cell>
          <cell r="AU1091">
            <v>0</v>
          </cell>
          <cell r="AV1091">
            <v>2192</v>
          </cell>
          <cell r="AW1091">
            <v>3727.5880000000002</v>
          </cell>
          <cell r="AX1091">
            <v>894.51549999999997</v>
          </cell>
        </row>
        <row r="1092">
          <cell r="D1092" t="str">
            <v>宮寺　宏明</v>
          </cell>
          <cell r="E1092">
            <v>1008</v>
          </cell>
          <cell r="F1092" t="str">
            <v>HIDA総合研究所</v>
          </cell>
          <cell r="G1092">
            <v>100801</v>
          </cell>
          <cell r="H1092" t="str">
            <v>調査企画Ｇ</v>
          </cell>
          <cell r="I1092">
            <v>1</v>
          </cell>
          <cell r="J1092" t="str">
            <v>部門1</v>
          </cell>
          <cell r="K1092">
            <v>1001</v>
          </cell>
          <cell r="L1092" t="str">
            <v>部門1-1</v>
          </cell>
          <cell r="M1092">
            <v>100102</v>
          </cell>
          <cell r="N1092" t="str">
            <v>一般職員</v>
          </cell>
          <cell r="O1092">
            <v>500</v>
          </cell>
          <cell r="P1092">
            <v>278700</v>
          </cell>
          <cell r="Q1092">
            <v>278700</v>
          </cell>
          <cell r="R1092">
            <v>0</v>
          </cell>
          <cell r="S1092">
            <v>0</v>
          </cell>
          <cell r="T1092">
            <v>0</v>
          </cell>
          <cell r="U1092">
            <v>0</v>
          </cell>
          <cell r="V1092">
            <v>0</v>
          </cell>
          <cell r="W1092">
            <v>0</v>
          </cell>
          <cell r="X1092">
            <v>0</v>
          </cell>
          <cell r="Y1092">
            <v>0</v>
          </cell>
          <cell r="Z1092">
            <v>278700</v>
          </cell>
          <cell r="AA1092">
            <v>0</v>
          </cell>
          <cell r="AB1092">
            <v>33444</v>
          </cell>
          <cell r="AC1092">
            <v>0</v>
          </cell>
          <cell r="AD1092">
            <v>27000</v>
          </cell>
          <cell r="AE1092">
            <v>0</v>
          </cell>
          <cell r="AF1092">
            <v>11673</v>
          </cell>
          <cell r="AG1092">
            <v>0</v>
          </cell>
          <cell r="AH1092">
            <v>6246</v>
          </cell>
          <cell r="AI1092">
            <v>35051</v>
          </cell>
          <cell r="AJ1092">
            <v>0</v>
          </cell>
          <cell r="AK1092">
            <v>14972</v>
          </cell>
          <cell r="AL1092">
            <v>0</v>
          </cell>
          <cell r="AM1092">
            <v>33201.199999999997</v>
          </cell>
          <cell r="AN1092">
            <v>570</v>
          </cell>
          <cell r="AO1092">
            <v>0</v>
          </cell>
          <cell r="AP1092">
            <v>0</v>
          </cell>
          <cell r="AQ1092">
            <v>392114</v>
          </cell>
          <cell r="AR1092">
            <v>0</v>
          </cell>
          <cell r="AS1092">
            <v>0</v>
          </cell>
          <cell r="AT1092">
            <v>0</v>
          </cell>
          <cell r="AU1092">
            <v>0</v>
          </cell>
          <cell r="AV1092">
            <v>1960</v>
          </cell>
          <cell r="AW1092">
            <v>3333.5390000000002</v>
          </cell>
          <cell r="AX1092">
            <v>799.91250000000002</v>
          </cell>
        </row>
        <row r="1093">
          <cell r="D1093" t="str">
            <v>太田　絵美</v>
          </cell>
          <cell r="E1093">
            <v>1006</v>
          </cell>
          <cell r="F1093" t="str">
            <v>東京研修センター</v>
          </cell>
          <cell r="G1093">
            <v>100601</v>
          </cell>
          <cell r="H1093" t="str">
            <v>ＴＫＣＧ</v>
          </cell>
          <cell r="I1093">
            <v>1</v>
          </cell>
          <cell r="J1093" t="str">
            <v>部門1</v>
          </cell>
          <cell r="K1093">
            <v>1001</v>
          </cell>
          <cell r="L1093" t="str">
            <v>部門1-1</v>
          </cell>
          <cell r="M1093">
            <v>100102</v>
          </cell>
          <cell r="N1093" t="str">
            <v>一般職員</v>
          </cell>
          <cell r="O1093">
            <v>500</v>
          </cell>
          <cell r="P1093">
            <v>265200</v>
          </cell>
          <cell r="Q1093">
            <v>265200</v>
          </cell>
          <cell r="R1093">
            <v>0</v>
          </cell>
          <cell r="S1093">
            <v>0</v>
          </cell>
          <cell r="T1093">
            <v>0</v>
          </cell>
          <cell r="U1093">
            <v>0</v>
          </cell>
          <cell r="V1093">
            <v>0</v>
          </cell>
          <cell r="W1093">
            <v>0</v>
          </cell>
          <cell r="X1093">
            <v>0</v>
          </cell>
          <cell r="Y1093">
            <v>0</v>
          </cell>
          <cell r="Z1093">
            <v>265200</v>
          </cell>
          <cell r="AA1093">
            <v>0</v>
          </cell>
          <cell r="AB1093">
            <v>31824</v>
          </cell>
          <cell r="AC1093">
            <v>0</v>
          </cell>
          <cell r="AD1093">
            <v>27000</v>
          </cell>
          <cell r="AE1093">
            <v>0</v>
          </cell>
          <cell r="AF1093">
            <v>55000</v>
          </cell>
          <cell r="AG1093">
            <v>0</v>
          </cell>
          <cell r="AH1093">
            <v>4486</v>
          </cell>
          <cell r="AI1093">
            <v>80441</v>
          </cell>
          <cell r="AJ1093">
            <v>-14790</v>
          </cell>
          <cell r="AK1093">
            <v>16154</v>
          </cell>
          <cell r="AL1093">
            <v>0</v>
          </cell>
          <cell r="AM1093">
            <v>35822.400000000001</v>
          </cell>
          <cell r="AN1093">
            <v>615</v>
          </cell>
          <cell r="AO1093">
            <v>0</v>
          </cell>
          <cell r="AP1093">
            <v>0</v>
          </cell>
          <cell r="AQ1093">
            <v>449161</v>
          </cell>
          <cell r="AR1093">
            <v>0</v>
          </cell>
          <cell r="AS1093">
            <v>0</v>
          </cell>
          <cell r="AT1093">
            <v>542</v>
          </cell>
          <cell r="AU1093">
            <v>0</v>
          </cell>
          <cell r="AV1093">
            <v>2245</v>
          </cell>
          <cell r="AW1093">
            <v>3818.6734999999999</v>
          </cell>
          <cell r="AX1093">
            <v>916.28840000000002</v>
          </cell>
        </row>
        <row r="1094">
          <cell r="D1094" t="str">
            <v>福田　美穂</v>
          </cell>
          <cell r="E1094">
            <v>1008</v>
          </cell>
          <cell r="F1094" t="str">
            <v>HIDA総合研究所</v>
          </cell>
          <cell r="G1094">
            <v>100802</v>
          </cell>
          <cell r="H1094" t="str">
            <v>海外戦略Ｇ</v>
          </cell>
          <cell r="I1094">
            <v>1</v>
          </cell>
          <cell r="J1094" t="str">
            <v>部門1</v>
          </cell>
          <cell r="K1094">
            <v>1001</v>
          </cell>
          <cell r="L1094" t="str">
            <v>部門1-1</v>
          </cell>
          <cell r="M1094">
            <v>100102</v>
          </cell>
          <cell r="N1094" t="str">
            <v>一般職員</v>
          </cell>
          <cell r="O1094">
            <v>500</v>
          </cell>
          <cell r="P1094">
            <v>270600</v>
          </cell>
          <cell r="Q1094">
            <v>270600</v>
          </cell>
          <cell r="R1094">
            <v>0</v>
          </cell>
          <cell r="S1094">
            <v>0</v>
          </cell>
          <cell r="T1094">
            <v>0</v>
          </cell>
          <cell r="U1094">
            <v>0</v>
          </cell>
          <cell r="V1094">
            <v>0</v>
          </cell>
          <cell r="W1094">
            <v>0</v>
          </cell>
          <cell r="X1094">
            <v>0</v>
          </cell>
          <cell r="Y1094">
            <v>0</v>
          </cell>
          <cell r="Z1094">
            <v>270600</v>
          </cell>
          <cell r="AA1094">
            <v>0</v>
          </cell>
          <cell r="AB1094">
            <v>32472</v>
          </cell>
          <cell r="AC1094">
            <v>0</v>
          </cell>
          <cell r="AD1094">
            <v>0</v>
          </cell>
          <cell r="AE1094">
            <v>0</v>
          </cell>
          <cell r="AF1094">
            <v>5050</v>
          </cell>
          <cell r="AG1094">
            <v>0</v>
          </cell>
          <cell r="AH1094">
            <v>4589</v>
          </cell>
          <cell r="AI1094">
            <v>66673</v>
          </cell>
          <cell r="AJ1094">
            <v>0</v>
          </cell>
          <cell r="AK1094">
            <v>12608</v>
          </cell>
          <cell r="AL1094">
            <v>0</v>
          </cell>
          <cell r="AM1094">
            <v>27958.799999999999</v>
          </cell>
          <cell r="AN1094">
            <v>480</v>
          </cell>
          <cell r="AO1094">
            <v>0</v>
          </cell>
          <cell r="AP1094">
            <v>0</v>
          </cell>
          <cell r="AQ1094">
            <v>379384</v>
          </cell>
          <cell r="AR1094">
            <v>0</v>
          </cell>
          <cell r="AS1094">
            <v>0</v>
          </cell>
          <cell r="AT1094">
            <v>545</v>
          </cell>
          <cell r="AU1094">
            <v>0</v>
          </cell>
          <cell r="AV1094">
            <v>1896</v>
          </cell>
          <cell r="AW1094">
            <v>3225.6840000000002</v>
          </cell>
          <cell r="AX1094">
            <v>773.94330000000002</v>
          </cell>
        </row>
        <row r="1095">
          <cell r="D1095" t="str">
            <v>江口　健一郎</v>
          </cell>
          <cell r="E1095">
            <v>1008</v>
          </cell>
          <cell r="F1095" t="str">
            <v>HIDA総合研究所</v>
          </cell>
          <cell r="G1095">
            <v>100801</v>
          </cell>
          <cell r="H1095" t="str">
            <v>調査企画Ｇ</v>
          </cell>
          <cell r="I1095">
            <v>1</v>
          </cell>
          <cell r="J1095" t="str">
            <v>部門1</v>
          </cell>
          <cell r="K1095">
            <v>1001</v>
          </cell>
          <cell r="L1095" t="str">
            <v>部門1-1</v>
          </cell>
          <cell r="M1095">
            <v>100102</v>
          </cell>
          <cell r="N1095" t="str">
            <v>一般職員</v>
          </cell>
          <cell r="O1095">
            <v>500</v>
          </cell>
          <cell r="P1095">
            <v>273300</v>
          </cell>
          <cell r="Q1095">
            <v>273300</v>
          </cell>
          <cell r="R1095">
            <v>0</v>
          </cell>
          <cell r="S1095">
            <v>0</v>
          </cell>
          <cell r="T1095">
            <v>0</v>
          </cell>
          <cell r="U1095">
            <v>0</v>
          </cell>
          <cell r="V1095">
            <v>0</v>
          </cell>
          <cell r="W1095">
            <v>0</v>
          </cell>
          <cell r="X1095">
            <v>0</v>
          </cell>
          <cell r="Y1095">
            <v>0</v>
          </cell>
          <cell r="Z1095">
            <v>273300</v>
          </cell>
          <cell r="AA1095">
            <v>0</v>
          </cell>
          <cell r="AB1095">
            <v>36696</v>
          </cell>
          <cell r="AC1095">
            <v>32500</v>
          </cell>
          <cell r="AD1095">
            <v>0</v>
          </cell>
          <cell r="AE1095">
            <v>0</v>
          </cell>
          <cell r="AF1095">
            <v>22516</v>
          </cell>
          <cell r="AG1095">
            <v>0</v>
          </cell>
          <cell r="AH1095">
            <v>11143</v>
          </cell>
          <cell r="AI1095">
            <v>61773</v>
          </cell>
          <cell r="AJ1095">
            <v>0</v>
          </cell>
          <cell r="AK1095">
            <v>19700</v>
          </cell>
          <cell r="AL1095">
            <v>0</v>
          </cell>
          <cell r="AM1095">
            <v>43685</v>
          </cell>
          <cell r="AN1095">
            <v>750</v>
          </cell>
          <cell r="AO1095">
            <v>0</v>
          </cell>
          <cell r="AP1095">
            <v>0</v>
          </cell>
          <cell r="AQ1095">
            <v>437928</v>
          </cell>
          <cell r="AR1095">
            <v>0</v>
          </cell>
          <cell r="AS1095">
            <v>0</v>
          </cell>
          <cell r="AT1095">
            <v>0</v>
          </cell>
          <cell r="AU1095">
            <v>0</v>
          </cell>
          <cell r="AV1095">
            <v>2189</v>
          </cell>
          <cell r="AW1095">
            <v>3723.0279999999998</v>
          </cell>
          <cell r="AX1095">
            <v>893.37310000000002</v>
          </cell>
        </row>
        <row r="1096">
          <cell r="D1096" t="str">
            <v>田中　拓</v>
          </cell>
          <cell r="E1096">
            <v>1001</v>
          </cell>
          <cell r="F1096" t="str">
            <v>産業推進部</v>
          </cell>
          <cell r="G1096">
            <v>100102</v>
          </cell>
          <cell r="H1096" t="str">
            <v>ＥＰＡＧ</v>
          </cell>
          <cell r="I1096">
            <v>1</v>
          </cell>
          <cell r="J1096" t="str">
            <v>部門1</v>
          </cell>
          <cell r="K1096">
            <v>1001</v>
          </cell>
          <cell r="L1096" t="str">
            <v>部門1-1</v>
          </cell>
          <cell r="M1096">
            <v>100102</v>
          </cell>
          <cell r="N1096" t="str">
            <v>一般職員</v>
          </cell>
          <cell r="O1096">
            <v>300</v>
          </cell>
          <cell r="P1096">
            <v>365100</v>
          </cell>
          <cell r="Q1096">
            <v>365100</v>
          </cell>
          <cell r="R1096">
            <v>0</v>
          </cell>
          <cell r="S1096">
            <v>0</v>
          </cell>
          <cell r="T1096">
            <v>0</v>
          </cell>
          <cell r="U1096">
            <v>0</v>
          </cell>
          <cell r="V1096">
            <v>0</v>
          </cell>
          <cell r="W1096">
            <v>0</v>
          </cell>
          <cell r="X1096">
            <v>0</v>
          </cell>
          <cell r="Y1096">
            <v>0</v>
          </cell>
          <cell r="Z1096">
            <v>365100</v>
          </cell>
          <cell r="AA1096">
            <v>75000</v>
          </cell>
          <cell r="AB1096">
            <v>55152</v>
          </cell>
          <cell r="AC1096">
            <v>19500</v>
          </cell>
          <cell r="AD1096">
            <v>27000</v>
          </cell>
          <cell r="AE1096">
            <v>0</v>
          </cell>
          <cell r="AF1096">
            <v>18298</v>
          </cell>
          <cell r="AG1096">
            <v>0</v>
          </cell>
          <cell r="AH1096">
            <v>12500</v>
          </cell>
          <cell r="AI1096">
            <v>0</v>
          </cell>
          <cell r="AJ1096">
            <v>0</v>
          </cell>
          <cell r="AK1096">
            <v>22064</v>
          </cell>
          <cell r="AL1096">
            <v>3080</v>
          </cell>
          <cell r="AM1096">
            <v>48927.4</v>
          </cell>
          <cell r="AN1096">
            <v>840</v>
          </cell>
          <cell r="AO1096">
            <v>0</v>
          </cell>
          <cell r="AP1096">
            <v>0</v>
          </cell>
          <cell r="AQ1096">
            <v>572550</v>
          </cell>
          <cell r="AR1096">
            <v>0</v>
          </cell>
          <cell r="AS1096">
            <v>0</v>
          </cell>
          <cell r="AT1096">
            <v>0</v>
          </cell>
          <cell r="AU1096">
            <v>0</v>
          </cell>
          <cell r="AV1096">
            <v>2862</v>
          </cell>
          <cell r="AW1096">
            <v>4867.4250000000002</v>
          </cell>
          <cell r="AX1096">
            <v>1168.002</v>
          </cell>
        </row>
        <row r="1097">
          <cell r="D1097" t="str">
            <v>井上　修平</v>
          </cell>
          <cell r="E1097">
            <v>1003</v>
          </cell>
          <cell r="F1097" t="str">
            <v>研修業務部</v>
          </cell>
          <cell r="G1097">
            <v>100301</v>
          </cell>
          <cell r="H1097" t="str">
            <v>受入業務Ｇ</v>
          </cell>
          <cell r="I1097">
            <v>1</v>
          </cell>
          <cell r="J1097" t="str">
            <v>部門1</v>
          </cell>
          <cell r="K1097">
            <v>1001</v>
          </cell>
          <cell r="L1097" t="str">
            <v>部門1-1</v>
          </cell>
          <cell r="M1097">
            <v>100102</v>
          </cell>
          <cell r="N1097" t="str">
            <v>一般職員</v>
          </cell>
          <cell r="O1097">
            <v>500</v>
          </cell>
          <cell r="P1097">
            <v>299800</v>
          </cell>
          <cell r="Q1097">
            <v>299800</v>
          </cell>
          <cell r="R1097">
            <v>0</v>
          </cell>
          <cell r="S1097">
            <v>0</v>
          </cell>
          <cell r="T1097">
            <v>0</v>
          </cell>
          <cell r="U1097">
            <v>0</v>
          </cell>
          <cell r="V1097">
            <v>0</v>
          </cell>
          <cell r="W1097">
            <v>0</v>
          </cell>
          <cell r="X1097">
            <v>0</v>
          </cell>
          <cell r="Y1097">
            <v>0</v>
          </cell>
          <cell r="Z1097">
            <v>299800</v>
          </cell>
          <cell r="AA1097">
            <v>0</v>
          </cell>
          <cell r="AB1097">
            <v>35976</v>
          </cell>
          <cell r="AC1097">
            <v>0</v>
          </cell>
          <cell r="AD1097">
            <v>0</v>
          </cell>
          <cell r="AE1097">
            <v>0</v>
          </cell>
          <cell r="AF1097">
            <v>33643</v>
          </cell>
          <cell r="AG1097">
            <v>0</v>
          </cell>
          <cell r="AH1097">
            <v>5151</v>
          </cell>
          <cell r="AI1097">
            <v>173983</v>
          </cell>
          <cell r="AJ1097">
            <v>0</v>
          </cell>
          <cell r="AK1097">
            <v>19700</v>
          </cell>
          <cell r="AL1097">
            <v>2750</v>
          </cell>
          <cell r="AM1097">
            <v>43685</v>
          </cell>
          <cell r="AN1097">
            <v>750</v>
          </cell>
          <cell r="AO1097">
            <v>0</v>
          </cell>
          <cell r="AP1097">
            <v>0</v>
          </cell>
          <cell r="AQ1097">
            <v>548553</v>
          </cell>
          <cell r="AR1097">
            <v>19365</v>
          </cell>
          <cell r="AS1097">
            <v>0</v>
          </cell>
          <cell r="AT1097">
            <v>0</v>
          </cell>
          <cell r="AU1097">
            <v>0</v>
          </cell>
          <cell r="AV1097">
            <v>2742</v>
          </cell>
          <cell r="AW1097">
            <v>4663.4655000000002</v>
          </cell>
          <cell r="AX1097">
            <v>1119.0481</v>
          </cell>
        </row>
        <row r="1098">
          <cell r="D1098" t="str">
            <v>木嵜　芙美乃</v>
          </cell>
          <cell r="E1098">
            <v>1001</v>
          </cell>
          <cell r="F1098" t="str">
            <v>産業推進部</v>
          </cell>
          <cell r="G1098">
            <v>100102</v>
          </cell>
          <cell r="H1098" t="str">
            <v>ＥＰＡＧ</v>
          </cell>
          <cell r="I1098">
            <v>1</v>
          </cell>
          <cell r="J1098" t="str">
            <v>部門1</v>
          </cell>
          <cell r="K1098">
            <v>1001</v>
          </cell>
          <cell r="L1098" t="str">
            <v>部門1-1</v>
          </cell>
          <cell r="M1098">
            <v>100102</v>
          </cell>
          <cell r="N1098" t="str">
            <v>一般職員</v>
          </cell>
          <cell r="O1098">
            <v>500</v>
          </cell>
          <cell r="P1098">
            <v>276000</v>
          </cell>
          <cell r="Q1098">
            <v>276000</v>
          </cell>
          <cell r="R1098">
            <v>0</v>
          </cell>
          <cell r="S1098">
            <v>0</v>
          </cell>
          <cell r="T1098">
            <v>0</v>
          </cell>
          <cell r="U1098">
            <v>0</v>
          </cell>
          <cell r="V1098">
            <v>0</v>
          </cell>
          <cell r="W1098">
            <v>0</v>
          </cell>
          <cell r="X1098">
            <v>0</v>
          </cell>
          <cell r="Y1098">
            <v>0</v>
          </cell>
          <cell r="Z1098">
            <v>276000</v>
          </cell>
          <cell r="AA1098">
            <v>0</v>
          </cell>
          <cell r="AB1098">
            <v>33120</v>
          </cell>
          <cell r="AC1098">
            <v>0</v>
          </cell>
          <cell r="AD1098">
            <v>13500</v>
          </cell>
          <cell r="AE1098">
            <v>29000</v>
          </cell>
          <cell r="AF1098">
            <v>0</v>
          </cell>
          <cell r="AG1098">
            <v>0</v>
          </cell>
          <cell r="AH1098">
            <v>18946</v>
          </cell>
          <cell r="AI1098">
            <v>48701</v>
          </cell>
          <cell r="AJ1098">
            <v>0</v>
          </cell>
          <cell r="AK1098">
            <v>14972</v>
          </cell>
          <cell r="AL1098">
            <v>0</v>
          </cell>
          <cell r="AM1098">
            <v>33201.199999999997</v>
          </cell>
          <cell r="AN1098">
            <v>570</v>
          </cell>
          <cell r="AO1098">
            <v>0</v>
          </cell>
          <cell r="AP1098">
            <v>0</v>
          </cell>
          <cell r="AQ1098">
            <v>419267</v>
          </cell>
          <cell r="AR1098">
            <v>0</v>
          </cell>
          <cell r="AS1098">
            <v>0</v>
          </cell>
          <cell r="AT1098">
            <v>0</v>
          </cell>
          <cell r="AU1098">
            <v>0</v>
          </cell>
          <cell r="AV1098">
            <v>2096</v>
          </cell>
          <cell r="AW1098">
            <v>3564.1044999999999</v>
          </cell>
          <cell r="AX1098">
            <v>855.30460000000005</v>
          </cell>
        </row>
        <row r="1099">
          <cell r="D1099" t="str">
            <v>吉田　維子</v>
          </cell>
          <cell r="E1099">
            <v>1008</v>
          </cell>
          <cell r="F1099" t="str">
            <v>HIDA総合研究所</v>
          </cell>
          <cell r="G1099">
            <v>100803</v>
          </cell>
          <cell r="H1099" t="str">
            <v>日本語教育センター</v>
          </cell>
          <cell r="I1099">
            <v>1</v>
          </cell>
          <cell r="J1099" t="str">
            <v>部門1</v>
          </cell>
          <cell r="K1099">
            <v>1001</v>
          </cell>
          <cell r="L1099" t="str">
            <v>部門1-1</v>
          </cell>
          <cell r="M1099">
            <v>100102</v>
          </cell>
          <cell r="N1099" t="str">
            <v>一般職員</v>
          </cell>
          <cell r="O1099">
            <v>500</v>
          </cell>
          <cell r="P1099">
            <v>286800</v>
          </cell>
          <cell r="Q1099">
            <v>286800</v>
          </cell>
          <cell r="R1099">
            <v>0</v>
          </cell>
          <cell r="S1099">
            <v>0</v>
          </cell>
          <cell r="T1099">
            <v>0</v>
          </cell>
          <cell r="U1099">
            <v>0</v>
          </cell>
          <cell r="V1099">
            <v>0</v>
          </cell>
          <cell r="W1099">
            <v>0</v>
          </cell>
          <cell r="X1099">
            <v>0</v>
          </cell>
          <cell r="Y1099">
            <v>0</v>
          </cell>
          <cell r="Z1099">
            <v>286800</v>
          </cell>
          <cell r="AA1099">
            <v>0</v>
          </cell>
          <cell r="AB1099">
            <v>34416</v>
          </cell>
          <cell r="AC1099">
            <v>0</v>
          </cell>
          <cell r="AD1099">
            <v>0</v>
          </cell>
          <cell r="AE1099">
            <v>0</v>
          </cell>
          <cell r="AF1099">
            <v>15113</v>
          </cell>
          <cell r="AG1099">
            <v>0</v>
          </cell>
          <cell r="AH1099">
            <v>4901</v>
          </cell>
          <cell r="AI1099">
            <v>41913</v>
          </cell>
          <cell r="AJ1099">
            <v>0</v>
          </cell>
          <cell r="AK1099">
            <v>18518</v>
          </cell>
          <cell r="AL1099">
            <v>2585</v>
          </cell>
          <cell r="AM1099">
            <v>41064.800000000003</v>
          </cell>
          <cell r="AN1099">
            <v>705</v>
          </cell>
          <cell r="AO1099">
            <v>0</v>
          </cell>
          <cell r="AP1099">
            <v>0</v>
          </cell>
          <cell r="AQ1099">
            <v>383143</v>
          </cell>
          <cell r="AR1099">
            <v>0</v>
          </cell>
          <cell r="AS1099">
            <v>0</v>
          </cell>
          <cell r="AT1099">
            <v>0</v>
          </cell>
          <cell r="AU1099">
            <v>0</v>
          </cell>
          <cell r="AV1099">
            <v>1915</v>
          </cell>
          <cell r="AW1099">
            <v>3257.4304999999999</v>
          </cell>
          <cell r="AX1099">
            <v>781.61170000000004</v>
          </cell>
        </row>
        <row r="1100">
          <cell r="D1100" t="str">
            <v>荒川　勝彦</v>
          </cell>
          <cell r="E1100">
            <v>1005</v>
          </cell>
          <cell r="F1100" t="str">
            <v>総務企画部</v>
          </cell>
          <cell r="G1100">
            <v>100503</v>
          </cell>
          <cell r="H1100" t="str">
            <v>人事Ｇ</v>
          </cell>
          <cell r="I1100">
            <v>1</v>
          </cell>
          <cell r="J1100" t="str">
            <v>部門1</v>
          </cell>
          <cell r="K1100">
            <v>1001</v>
          </cell>
          <cell r="L1100" t="str">
            <v>部門1-1</v>
          </cell>
          <cell r="M1100">
            <v>100102</v>
          </cell>
          <cell r="N1100" t="str">
            <v>一般職員</v>
          </cell>
          <cell r="O1100">
            <v>500</v>
          </cell>
          <cell r="P1100">
            <v>248700</v>
          </cell>
          <cell r="Q1100">
            <v>248700</v>
          </cell>
          <cell r="R1100">
            <v>0</v>
          </cell>
          <cell r="S1100">
            <v>0</v>
          </cell>
          <cell r="T1100">
            <v>0</v>
          </cell>
          <cell r="U1100">
            <v>0</v>
          </cell>
          <cell r="V1100">
            <v>0</v>
          </cell>
          <cell r="W1100">
            <v>0</v>
          </cell>
          <cell r="X1100">
            <v>0</v>
          </cell>
          <cell r="Y1100">
            <v>0</v>
          </cell>
          <cell r="Z1100">
            <v>248700</v>
          </cell>
          <cell r="AA1100">
            <v>0</v>
          </cell>
          <cell r="AB1100">
            <v>0</v>
          </cell>
          <cell r="AC1100">
            <v>0</v>
          </cell>
          <cell r="AD1100">
            <v>0</v>
          </cell>
          <cell r="AE1100">
            <v>0</v>
          </cell>
          <cell r="AF1100">
            <v>0</v>
          </cell>
          <cell r="AG1100">
            <v>0</v>
          </cell>
          <cell r="AH1100">
            <v>0</v>
          </cell>
          <cell r="AI1100">
            <v>38428</v>
          </cell>
          <cell r="AJ1100">
            <v>0</v>
          </cell>
          <cell r="AK1100">
            <v>14972</v>
          </cell>
          <cell r="AL1100">
            <v>0</v>
          </cell>
          <cell r="AM1100">
            <v>33201.199999999997</v>
          </cell>
          <cell r="AN1100">
            <v>570</v>
          </cell>
          <cell r="AO1100">
            <v>0</v>
          </cell>
          <cell r="AP1100">
            <v>0</v>
          </cell>
          <cell r="AQ1100">
            <v>287128</v>
          </cell>
          <cell r="AR1100">
            <v>0</v>
          </cell>
          <cell r="AS1100">
            <v>0</v>
          </cell>
          <cell r="AT1100">
            <v>0</v>
          </cell>
          <cell r="AU1100">
            <v>1941</v>
          </cell>
          <cell r="AV1100">
            <v>1435</v>
          </cell>
          <cell r="AW1100">
            <v>2441.2280000000001</v>
          </cell>
          <cell r="AX1100">
            <v>585.74109999999996</v>
          </cell>
        </row>
        <row r="1101">
          <cell r="D1101" t="str">
            <v>井手　遊</v>
          </cell>
          <cell r="E1101">
            <v>1004</v>
          </cell>
          <cell r="F1101" t="str">
            <v>事業統括部</v>
          </cell>
          <cell r="G1101">
            <v>100404</v>
          </cell>
          <cell r="H1101" t="str">
            <v>バンコク事務所</v>
          </cell>
          <cell r="I1101">
            <v>1</v>
          </cell>
          <cell r="J1101" t="str">
            <v>部門1</v>
          </cell>
          <cell r="K1101">
            <v>1001</v>
          </cell>
          <cell r="L1101" t="str">
            <v>部門1-1</v>
          </cell>
          <cell r="M1101">
            <v>100102</v>
          </cell>
          <cell r="N1101" t="str">
            <v>一般職員</v>
          </cell>
          <cell r="O1101">
            <v>400</v>
          </cell>
          <cell r="P1101">
            <v>216480</v>
          </cell>
          <cell r="Q1101">
            <v>216480</v>
          </cell>
          <cell r="R1101">
            <v>0</v>
          </cell>
          <cell r="S1101">
            <v>0</v>
          </cell>
          <cell r="T1101">
            <v>0</v>
          </cell>
          <cell r="U1101">
            <v>0</v>
          </cell>
          <cell r="V1101">
            <v>0</v>
          </cell>
          <cell r="W1101">
            <v>0</v>
          </cell>
          <cell r="X1101">
            <v>0</v>
          </cell>
          <cell r="Y1101">
            <v>0</v>
          </cell>
          <cell r="Z1101">
            <v>216480</v>
          </cell>
          <cell r="AA1101">
            <v>0</v>
          </cell>
          <cell r="AB1101">
            <v>0</v>
          </cell>
          <cell r="AC1101">
            <v>0</v>
          </cell>
          <cell r="AD1101">
            <v>0</v>
          </cell>
          <cell r="AE1101">
            <v>0</v>
          </cell>
          <cell r="AF1101">
            <v>0</v>
          </cell>
          <cell r="AG1101">
            <v>0</v>
          </cell>
          <cell r="AH1101">
            <v>0</v>
          </cell>
          <cell r="AI1101">
            <v>0</v>
          </cell>
          <cell r="AJ1101">
            <v>0</v>
          </cell>
          <cell r="AK1101">
            <v>17336</v>
          </cell>
          <cell r="AL1101">
            <v>0</v>
          </cell>
          <cell r="AM1101">
            <v>38443.599999999999</v>
          </cell>
          <cell r="AN1101">
            <v>660</v>
          </cell>
          <cell r="AO1101">
            <v>0</v>
          </cell>
          <cell r="AP1101">
            <v>0</v>
          </cell>
          <cell r="AQ1101">
            <v>216480</v>
          </cell>
          <cell r="AR1101">
            <v>0</v>
          </cell>
          <cell r="AS1101">
            <v>0</v>
          </cell>
          <cell r="AT1101">
            <v>0</v>
          </cell>
          <cell r="AU1101">
            <v>0</v>
          </cell>
          <cell r="AV1101">
            <v>1082</v>
          </cell>
          <cell r="AW1101">
            <v>1840.48</v>
          </cell>
          <cell r="AX1101">
            <v>0</v>
          </cell>
        </row>
        <row r="1102">
          <cell r="D1102" t="str">
            <v>小金丸　幸</v>
          </cell>
          <cell r="E1102">
            <v>1005</v>
          </cell>
          <cell r="F1102" t="str">
            <v>総務企画部</v>
          </cell>
          <cell r="G1102">
            <v>100501</v>
          </cell>
          <cell r="H1102" t="str">
            <v>経営戦略Ｇ</v>
          </cell>
          <cell r="I1102">
            <v>1</v>
          </cell>
          <cell r="J1102" t="str">
            <v>部門1</v>
          </cell>
          <cell r="K1102">
            <v>1001</v>
          </cell>
          <cell r="L1102" t="str">
            <v>部門1-1</v>
          </cell>
          <cell r="M1102">
            <v>100102</v>
          </cell>
          <cell r="N1102" t="str">
            <v>一般職員</v>
          </cell>
          <cell r="O1102">
            <v>500</v>
          </cell>
          <cell r="P1102">
            <v>257100</v>
          </cell>
          <cell r="Q1102">
            <v>257100</v>
          </cell>
          <cell r="R1102">
            <v>0</v>
          </cell>
          <cell r="S1102">
            <v>0</v>
          </cell>
          <cell r="T1102">
            <v>0</v>
          </cell>
          <cell r="U1102">
            <v>0</v>
          </cell>
          <cell r="V1102">
            <v>0</v>
          </cell>
          <cell r="W1102">
            <v>0</v>
          </cell>
          <cell r="X1102">
            <v>0</v>
          </cell>
          <cell r="Y1102">
            <v>0</v>
          </cell>
          <cell r="Z1102">
            <v>257100</v>
          </cell>
          <cell r="AA1102">
            <v>0</v>
          </cell>
          <cell r="AB1102">
            <v>30852</v>
          </cell>
          <cell r="AC1102">
            <v>0</v>
          </cell>
          <cell r="AD1102">
            <v>27000</v>
          </cell>
          <cell r="AE1102">
            <v>0</v>
          </cell>
          <cell r="AF1102">
            <v>0</v>
          </cell>
          <cell r="AG1102">
            <v>0</v>
          </cell>
          <cell r="AH1102">
            <v>5829</v>
          </cell>
          <cell r="AI1102">
            <v>12269</v>
          </cell>
          <cell r="AJ1102">
            <v>0</v>
          </cell>
          <cell r="AK1102">
            <v>13396</v>
          </cell>
          <cell r="AL1102">
            <v>0</v>
          </cell>
          <cell r="AM1102">
            <v>29706.6</v>
          </cell>
          <cell r="AN1102">
            <v>510</v>
          </cell>
          <cell r="AO1102">
            <v>0</v>
          </cell>
          <cell r="AP1102">
            <v>0</v>
          </cell>
          <cell r="AQ1102">
            <v>333050</v>
          </cell>
          <cell r="AR1102">
            <v>0</v>
          </cell>
          <cell r="AS1102">
            <v>0</v>
          </cell>
          <cell r="AT1102">
            <v>0</v>
          </cell>
          <cell r="AU1102">
            <v>0</v>
          </cell>
          <cell r="AV1102">
            <v>1665</v>
          </cell>
          <cell r="AW1102">
            <v>2831.1750000000002</v>
          </cell>
          <cell r="AX1102">
            <v>679.42200000000003</v>
          </cell>
        </row>
        <row r="1103">
          <cell r="D1103" t="str">
            <v>三浦　綾子</v>
          </cell>
          <cell r="E1103">
            <v>1005</v>
          </cell>
          <cell r="F1103" t="str">
            <v>総務企画部</v>
          </cell>
          <cell r="G1103">
            <v>100503</v>
          </cell>
          <cell r="H1103" t="str">
            <v>人事Ｇ</v>
          </cell>
          <cell r="I1103">
            <v>1</v>
          </cell>
          <cell r="J1103" t="str">
            <v>部門1</v>
          </cell>
          <cell r="K1103">
            <v>1001</v>
          </cell>
          <cell r="L1103" t="str">
            <v>部門1-1</v>
          </cell>
          <cell r="M1103">
            <v>100102</v>
          </cell>
          <cell r="N1103" t="str">
            <v>一般職員</v>
          </cell>
          <cell r="O1103">
            <v>500</v>
          </cell>
          <cell r="P1103">
            <v>248700</v>
          </cell>
          <cell r="Q1103">
            <v>248700</v>
          </cell>
          <cell r="R1103">
            <v>0</v>
          </cell>
          <cell r="S1103">
            <v>0</v>
          </cell>
          <cell r="T1103">
            <v>0</v>
          </cell>
          <cell r="U1103">
            <v>0</v>
          </cell>
          <cell r="V1103">
            <v>0</v>
          </cell>
          <cell r="W1103">
            <v>0</v>
          </cell>
          <cell r="X1103">
            <v>0</v>
          </cell>
          <cell r="Y1103">
            <v>0</v>
          </cell>
          <cell r="Z1103">
            <v>248700</v>
          </cell>
          <cell r="AA1103">
            <v>0</v>
          </cell>
          <cell r="AB1103">
            <v>29844</v>
          </cell>
          <cell r="AC1103">
            <v>0</v>
          </cell>
          <cell r="AD1103">
            <v>27000</v>
          </cell>
          <cell r="AE1103">
            <v>0</v>
          </cell>
          <cell r="AF1103">
            <v>9233</v>
          </cell>
          <cell r="AG1103">
            <v>0</v>
          </cell>
          <cell r="AH1103">
            <v>11672</v>
          </cell>
          <cell r="AI1103">
            <v>7519</v>
          </cell>
          <cell r="AJ1103">
            <v>0</v>
          </cell>
          <cell r="AK1103">
            <v>14184</v>
          </cell>
          <cell r="AL1103">
            <v>0</v>
          </cell>
          <cell r="AM1103">
            <v>31453.4</v>
          </cell>
          <cell r="AN1103">
            <v>540</v>
          </cell>
          <cell r="AO1103">
            <v>0</v>
          </cell>
          <cell r="AP1103">
            <v>0</v>
          </cell>
          <cell r="AQ1103">
            <v>333968</v>
          </cell>
          <cell r="AR1103">
            <v>0</v>
          </cell>
          <cell r="AS1103">
            <v>0</v>
          </cell>
          <cell r="AT1103">
            <v>0</v>
          </cell>
          <cell r="AU1103">
            <v>0</v>
          </cell>
          <cell r="AV1103">
            <v>1669</v>
          </cell>
          <cell r="AW1103">
            <v>2839.5680000000002</v>
          </cell>
          <cell r="AX1103">
            <v>681.29470000000003</v>
          </cell>
        </row>
        <row r="1104">
          <cell r="D1104" t="str">
            <v>長谷　麻里子</v>
          </cell>
          <cell r="E1104">
            <v>1003</v>
          </cell>
          <cell r="F1104" t="str">
            <v>研修業務部</v>
          </cell>
          <cell r="G1104">
            <v>100302</v>
          </cell>
          <cell r="H1104" t="str">
            <v>低炭素化支援Ｇ</v>
          </cell>
          <cell r="I1104">
            <v>1</v>
          </cell>
          <cell r="J1104" t="str">
            <v>部門1</v>
          </cell>
          <cell r="K1104">
            <v>1001</v>
          </cell>
          <cell r="L1104" t="str">
            <v>部門1-1</v>
          </cell>
          <cell r="M1104">
            <v>100102</v>
          </cell>
          <cell r="N1104" t="str">
            <v>一般職員</v>
          </cell>
          <cell r="O1104">
            <v>500</v>
          </cell>
          <cell r="P1104">
            <v>248700</v>
          </cell>
          <cell r="Q1104">
            <v>248700</v>
          </cell>
          <cell r="R1104">
            <v>0</v>
          </cell>
          <cell r="S1104">
            <v>0</v>
          </cell>
          <cell r="T1104">
            <v>0</v>
          </cell>
          <cell r="U1104">
            <v>0</v>
          </cell>
          <cell r="V1104">
            <v>0</v>
          </cell>
          <cell r="W1104">
            <v>0</v>
          </cell>
          <cell r="X1104">
            <v>0</v>
          </cell>
          <cell r="Y1104">
            <v>0</v>
          </cell>
          <cell r="Z1104">
            <v>248700</v>
          </cell>
          <cell r="AA1104">
            <v>0</v>
          </cell>
          <cell r="AB1104">
            <v>29844</v>
          </cell>
          <cell r="AC1104">
            <v>0</v>
          </cell>
          <cell r="AD1104">
            <v>27000</v>
          </cell>
          <cell r="AE1104">
            <v>0</v>
          </cell>
          <cell r="AF1104">
            <v>6733</v>
          </cell>
          <cell r="AG1104">
            <v>0</v>
          </cell>
          <cell r="AH1104">
            <v>5672</v>
          </cell>
          <cell r="AI1104">
            <v>19599</v>
          </cell>
          <cell r="AJ1104">
            <v>0</v>
          </cell>
          <cell r="AK1104">
            <v>13396</v>
          </cell>
          <cell r="AL1104">
            <v>0</v>
          </cell>
          <cell r="AM1104">
            <v>29706.6</v>
          </cell>
          <cell r="AN1104">
            <v>510</v>
          </cell>
          <cell r="AO1104">
            <v>0</v>
          </cell>
          <cell r="AP1104">
            <v>0</v>
          </cell>
          <cell r="AQ1104">
            <v>337548</v>
          </cell>
          <cell r="AR1104">
            <v>0</v>
          </cell>
          <cell r="AS1104">
            <v>0</v>
          </cell>
          <cell r="AT1104">
            <v>0</v>
          </cell>
          <cell r="AU1104">
            <v>0</v>
          </cell>
          <cell r="AV1104">
            <v>1687</v>
          </cell>
          <cell r="AW1104">
            <v>2869.8980000000001</v>
          </cell>
          <cell r="AX1104">
            <v>688.59789999999998</v>
          </cell>
        </row>
        <row r="1105">
          <cell r="D1105" t="str">
            <v>竹内　祐輔</v>
          </cell>
          <cell r="E1105">
            <v>1007</v>
          </cell>
          <cell r="F1105" t="str">
            <v>関西研修センター</v>
          </cell>
          <cell r="G1105">
            <v>100701</v>
          </cell>
          <cell r="H1105" t="str">
            <v>ＫＫＣＧ</v>
          </cell>
          <cell r="I1105">
            <v>1</v>
          </cell>
          <cell r="J1105" t="str">
            <v>部門1</v>
          </cell>
          <cell r="K1105">
            <v>1001</v>
          </cell>
          <cell r="L1105" t="str">
            <v>部門1-1</v>
          </cell>
          <cell r="M1105">
            <v>100102</v>
          </cell>
          <cell r="N1105" t="str">
            <v>一般職員</v>
          </cell>
          <cell r="O1105">
            <v>300</v>
          </cell>
          <cell r="P1105">
            <v>315700</v>
          </cell>
          <cell r="Q1105">
            <v>315700</v>
          </cell>
          <cell r="R1105">
            <v>0</v>
          </cell>
          <cell r="S1105">
            <v>0</v>
          </cell>
          <cell r="T1105">
            <v>0</v>
          </cell>
          <cell r="U1105">
            <v>0</v>
          </cell>
          <cell r="V1105">
            <v>0</v>
          </cell>
          <cell r="W1105">
            <v>0</v>
          </cell>
          <cell r="X1105">
            <v>0</v>
          </cell>
          <cell r="Y1105">
            <v>0</v>
          </cell>
          <cell r="Z1105">
            <v>315700</v>
          </cell>
          <cell r="AA1105">
            <v>45000</v>
          </cell>
          <cell r="AB1105">
            <v>44844</v>
          </cell>
          <cell r="AC1105">
            <v>13000</v>
          </cell>
          <cell r="AD1105">
            <v>0</v>
          </cell>
          <cell r="AE1105">
            <v>0</v>
          </cell>
          <cell r="AF1105">
            <v>17375</v>
          </cell>
          <cell r="AG1105">
            <v>0</v>
          </cell>
          <cell r="AH1105">
            <v>0</v>
          </cell>
          <cell r="AI1105">
            <v>0</v>
          </cell>
          <cell r="AJ1105">
            <v>0</v>
          </cell>
          <cell r="AK1105">
            <v>19700</v>
          </cell>
          <cell r="AL1105">
            <v>2750</v>
          </cell>
          <cell r="AM1105">
            <v>43685</v>
          </cell>
          <cell r="AN1105">
            <v>750</v>
          </cell>
          <cell r="AO1105">
            <v>0</v>
          </cell>
          <cell r="AP1105">
            <v>0</v>
          </cell>
          <cell r="AQ1105">
            <v>435919</v>
          </cell>
          <cell r="AR1105">
            <v>0</v>
          </cell>
          <cell r="AS1105">
            <v>0</v>
          </cell>
          <cell r="AT1105">
            <v>0</v>
          </cell>
          <cell r="AU1105">
            <v>0</v>
          </cell>
          <cell r="AV1105">
            <v>2179</v>
          </cell>
          <cell r="AW1105">
            <v>3705.9065000000001</v>
          </cell>
          <cell r="AX1105">
            <v>889.27470000000005</v>
          </cell>
        </row>
        <row r="1106">
          <cell r="D1106" t="str">
            <v>上井　智香子</v>
          </cell>
          <cell r="E1106">
            <v>1005</v>
          </cell>
          <cell r="F1106" t="str">
            <v>総務企画部</v>
          </cell>
          <cell r="G1106">
            <v>100502</v>
          </cell>
          <cell r="H1106" t="str">
            <v>総務Ｇ</v>
          </cell>
          <cell r="I1106">
            <v>1</v>
          </cell>
          <cell r="J1106" t="str">
            <v>部門1</v>
          </cell>
          <cell r="K1106">
            <v>1001</v>
          </cell>
          <cell r="L1106" t="str">
            <v>部門1-1</v>
          </cell>
          <cell r="M1106">
            <v>100102</v>
          </cell>
          <cell r="N1106" t="str">
            <v>一般職員</v>
          </cell>
          <cell r="O1106">
            <v>500</v>
          </cell>
          <cell r="P1106">
            <v>340700</v>
          </cell>
          <cell r="Q1106">
            <v>340700</v>
          </cell>
          <cell r="R1106">
            <v>0</v>
          </cell>
          <cell r="S1106">
            <v>0</v>
          </cell>
          <cell r="T1106">
            <v>0</v>
          </cell>
          <cell r="U1106">
            <v>0</v>
          </cell>
          <cell r="V1106">
            <v>0</v>
          </cell>
          <cell r="W1106">
            <v>0</v>
          </cell>
          <cell r="X1106">
            <v>0</v>
          </cell>
          <cell r="Y1106">
            <v>0</v>
          </cell>
          <cell r="Z1106">
            <v>340700</v>
          </cell>
          <cell r="AA1106">
            <v>0</v>
          </cell>
          <cell r="AB1106">
            <v>41664</v>
          </cell>
          <cell r="AC1106">
            <v>6500</v>
          </cell>
          <cell r="AD1106">
            <v>27000</v>
          </cell>
          <cell r="AE1106">
            <v>0</v>
          </cell>
          <cell r="AF1106">
            <v>13835</v>
          </cell>
          <cell r="AG1106">
            <v>0</v>
          </cell>
          <cell r="AH1106">
            <v>14893</v>
          </cell>
          <cell r="AI1106">
            <v>7937</v>
          </cell>
          <cell r="AJ1106">
            <v>0</v>
          </cell>
          <cell r="AK1106">
            <v>17336</v>
          </cell>
          <cell r="AL1106">
            <v>2420</v>
          </cell>
          <cell r="AM1106">
            <v>38443.599999999999</v>
          </cell>
          <cell r="AN1106">
            <v>660</v>
          </cell>
          <cell r="AO1106">
            <v>0</v>
          </cell>
          <cell r="AP1106">
            <v>0</v>
          </cell>
          <cell r="AQ1106">
            <v>452529</v>
          </cell>
          <cell r="AR1106">
            <v>0</v>
          </cell>
          <cell r="AS1106">
            <v>0</v>
          </cell>
          <cell r="AT1106">
            <v>0</v>
          </cell>
          <cell r="AU1106">
            <v>0</v>
          </cell>
          <cell r="AV1106">
            <v>2262</v>
          </cell>
          <cell r="AW1106">
            <v>3847.1415000000002</v>
          </cell>
          <cell r="AX1106">
            <v>923.15909999999997</v>
          </cell>
        </row>
        <row r="1107">
          <cell r="D1107" t="str">
            <v>熊谷　昌樹</v>
          </cell>
          <cell r="E1107">
            <v>1004</v>
          </cell>
          <cell r="F1107" t="str">
            <v>事業統括部</v>
          </cell>
          <cell r="G1107">
            <v>100403</v>
          </cell>
          <cell r="H1107" t="str">
            <v>管理システムＧ</v>
          </cell>
          <cell r="I1107">
            <v>1</v>
          </cell>
          <cell r="J1107" t="str">
            <v>部門1</v>
          </cell>
          <cell r="K1107">
            <v>1001</v>
          </cell>
          <cell r="L1107" t="str">
            <v>部門1-1</v>
          </cell>
          <cell r="M1107">
            <v>100102</v>
          </cell>
          <cell r="N1107" t="str">
            <v>一般職員</v>
          </cell>
          <cell r="O1107">
            <v>500</v>
          </cell>
          <cell r="P1107">
            <v>278700</v>
          </cell>
          <cell r="Q1107">
            <v>278700</v>
          </cell>
          <cell r="R1107">
            <v>0</v>
          </cell>
          <cell r="S1107">
            <v>0</v>
          </cell>
          <cell r="T1107">
            <v>0</v>
          </cell>
          <cell r="U1107">
            <v>0</v>
          </cell>
          <cell r="V1107">
            <v>0</v>
          </cell>
          <cell r="W1107">
            <v>0</v>
          </cell>
          <cell r="X1107">
            <v>0</v>
          </cell>
          <cell r="Y1107">
            <v>0</v>
          </cell>
          <cell r="Z1107">
            <v>278700</v>
          </cell>
          <cell r="AA1107">
            <v>0</v>
          </cell>
          <cell r="AB1107">
            <v>36564</v>
          </cell>
          <cell r="AC1107">
            <v>26000</v>
          </cell>
          <cell r="AD1107">
            <v>0</v>
          </cell>
          <cell r="AE1107">
            <v>0</v>
          </cell>
          <cell r="AF1107">
            <v>31258</v>
          </cell>
          <cell r="AG1107">
            <v>0</v>
          </cell>
          <cell r="AH1107">
            <v>21146</v>
          </cell>
          <cell r="AI1107">
            <v>100803</v>
          </cell>
          <cell r="AJ1107">
            <v>0</v>
          </cell>
          <cell r="AK1107">
            <v>19700</v>
          </cell>
          <cell r="AL1107">
            <v>0</v>
          </cell>
          <cell r="AM1107">
            <v>43685</v>
          </cell>
          <cell r="AN1107">
            <v>750</v>
          </cell>
          <cell r="AO1107">
            <v>0</v>
          </cell>
          <cell r="AP1107">
            <v>0</v>
          </cell>
          <cell r="AQ1107">
            <v>494471</v>
          </cell>
          <cell r="AR1107">
            <v>0</v>
          </cell>
          <cell r="AS1107">
            <v>0</v>
          </cell>
          <cell r="AT1107">
            <v>0</v>
          </cell>
          <cell r="AU1107">
            <v>0</v>
          </cell>
          <cell r="AV1107">
            <v>2472</v>
          </cell>
          <cell r="AW1107">
            <v>4203.3585000000003</v>
          </cell>
          <cell r="AX1107">
            <v>1008.7208000000001</v>
          </cell>
        </row>
        <row r="1108">
          <cell r="D1108" t="str">
            <v>吉竹　和宏</v>
          </cell>
          <cell r="E1108">
            <v>1002</v>
          </cell>
          <cell r="F1108" t="str">
            <v>派遣業務部</v>
          </cell>
          <cell r="G1108">
            <v>100201</v>
          </cell>
          <cell r="H1108" t="str">
            <v>派遣業務Ｇ</v>
          </cell>
          <cell r="I1108">
            <v>1</v>
          </cell>
          <cell r="J1108" t="str">
            <v>部門1</v>
          </cell>
          <cell r="K1108">
            <v>1001</v>
          </cell>
          <cell r="L1108" t="str">
            <v>部門1-1</v>
          </cell>
          <cell r="M1108">
            <v>100102</v>
          </cell>
          <cell r="N1108" t="str">
            <v>一般職員</v>
          </cell>
          <cell r="O1108">
            <v>500</v>
          </cell>
          <cell r="P1108">
            <v>289400</v>
          </cell>
          <cell r="Q1108">
            <v>289400</v>
          </cell>
          <cell r="R1108">
            <v>0</v>
          </cell>
          <cell r="S1108">
            <v>0</v>
          </cell>
          <cell r="T1108">
            <v>0</v>
          </cell>
          <cell r="U1108">
            <v>0</v>
          </cell>
          <cell r="V1108">
            <v>0</v>
          </cell>
          <cell r="W1108">
            <v>0</v>
          </cell>
          <cell r="X1108">
            <v>0</v>
          </cell>
          <cell r="Y1108">
            <v>0</v>
          </cell>
          <cell r="Z1108">
            <v>289400</v>
          </cell>
          <cell r="AA1108">
            <v>0</v>
          </cell>
          <cell r="AB1108">
            <v>37848</v>
          </cell>
          <cell r="AC1108">
            <v>26000</v>
          </cell>
          <cell r="AD1108">
            <v>27000</v>
          </cell>
          <cell r="AE1108">
            <v>0</v>
          </cell>
          <cell r="AF1108">
            <v>13368</v>
          </cell>
          <cell r="AG1108">
            <v>0</v>
          </cell>
          <cell r="AH1108">
            <v>4951</v>
          </cell>
          <cell r="AI1108">
            <v>13378</v>
          </cell>
          <cell r="AJ1108">
            <v>0</v>
          </cell>
          <cell r="AK1108">
            <v>16154</v>
          </cell>
          <cell r="AL1108">
            <v>2255</v>
          </cell>
          <cell r="AM1108">
            <v>35822.400000000001</v>
          </cell>
          <cell r="AN1108">
            <v>615</v>
          </cell>
          <cell r="AO1108">
            <v>0</v>
          </cell>
          <cell r="AP1108">
            <v>0</v>
          </cell>
          <cell r="AQ1108">
            <v>411945</v>
          </cell>
          <cell r="AR1108">
            <v>0</v>
          </cell>
          <cell r="AS1108">
            <v>0</v>
          </cell>
          <cell r="AT1108">
            <v>0</v>
          </cell>
          <cell r="AU1108">
            <v>0</v>
          </cell>
          <cell r="AV1108">
            <v>2059</v>
          </cell>
          <cell r="AW1108">
            <v>3502.2575000000002</v>
          </cell>
          <cell r="AX1108">
            <v>840.36779999999999</v>
          </cell>
        </row>
        <row r="1109">
          <cell r="D1109" t="str">
            <v>岡野　裕香</v>
          </cell>
          <cell r="E1109">
            <v>1001</v>
          </cell>
          <cell r="F1109" t="str">
            <v>産業推進部</v>
          </cell>
          <cell r="G1109">
            <v>100101</v>
          </cell>
          <cell r="H1109" t="str">
            <v>産業国際化・インフラＧ</v>
          </cell>
          <cell r="I1109">
            <v>1</v>
          </cell>
          <cell r="J1109" t="str">
            <v>部門1</v>
          </cell>
          <cell r="K1109">
            <v>1001</v>
          </cell>
          <cell r="L1109" t="str">
            <v>部門1-1</v>
          </cell>
          <cell r="M1109">
            <v>100102</v>
          </cell>
          <cell r="N1109" t="str">
            <v>一般職員</v>
          </cell>
          <cell r="O1109">
            <v>500</v>
          </cell>
          <cell r="P1109">
            <v>251500</v>
          </cell>
          <cell r="Q1109">
            <v>251500</v>
          </cell>
          <cell r="R1109">
            <v>0</v>
          </cell>
          <cell r="S1109">
            <v>0</v>
          </cell>
          <cell r="T1109">
            <v>0</v>
          </cell>
          <cell r="U1109">
            <v>0</v>
          </cell>
          <cell r="V1109">
            <v>0</v>
          </cell>
          <cell r="W1109">
            <v>0</v>
          </cell>
          <cell r="X1109">
            <v>0</v>
          </cell>
          <cell r="Y1109">
            <v>0</v>
          </cell>
          <cell r="Z1109">
            <v>251500</v>
          </cell>
          <cell r="AA1109">
            <v>0</v>
          </cell>
          <cell r="AB1109">
            <v>30180</v>
          </cell>
          <cell r="AC1109">
            <v>0</v>
          </cell>
          <cell r="AD1109">
            <v>0</v>
          </cell>
          <cell r="AE1109">
            <v>0</v>
          </cell>
          <cell r="AF1109">
            <v>26613</v>
          </cell>
          <cell r="AG1109">
            <v>0</v>
          </cell>
          <cell r="AH1109">
            <v>4225</v>
          </cell>
          <cell r="AI1109">
            <v>13072</v>
          </cell>
          <cell r="AJ1109">
            <v>0</v>
          </cell>
          <cell r="AK1109">
            <v>12608</v>
          </cell>
          <cell r="AL1109">
            <v>0</v>
          </cell>
          <cell r="AM1109">
            <v>27958.799999999999</v>
          </cell>
          <cell r="AN1109">
            <v>480</v>
          </cell>
          <cell r="AO1109">
            <v>0</v>
          </cell>
          <cell r="AP1109">
            <v>0</v>
          </cell>
          <cell r="AQ1109">
            <v>325590</v>
          </cell>
          <cell r="AR1109">
            <v>0</v>
          </cell>
          <cell r="AS1109">
            <v>0</v>
          </cell>
          <cell r="AT1109">
            <v>0</v>
          </cell>
          <cell r="AU1109">
            <v>1758</v>
          </cell>
          <cell r="AV1109">
            <v>1627</v>
          </cell>
          <cell r="AW1109">
            <v>2768.4650000000001</v>
          </cell>
          <cell r="AX1109">
            <v>664.20360000000005</v>
          </cell>
        </row>
        <row r="1110">
          <cell r="D1110" t="str">
            <v>土居　育枝</v>
          </cell>
          <cell r="E1110">
            <v>1005</v>
          </cell>
          <cell r="F1110" t="str">
            <v>総務企画部</v>
          </cell>
          <cell r="G1110">
            <v>100504</v>
          </cell>
          <cell r="H1110" t="str">
            <v>会計Ｇ</v>
          </cell>
          <cell r="I1110">
            <v>1</v>
          </cell>
          <cell r="J1110" t="str">
            <v>部門1</v>
          </cell>
          <cell r="K1110">
            <v>1001</v>
          </cell>
          <cell r="L1110" t="str">
            <v>部門1-1</v>
          </cell>
          <cell r="M1110">
            <v>100102</v>
          </cell>
          <cell r="N1110" t="str">
            <v>一般職員</v>
          </cell>
          <cell r="O1110">
            <v>500</v>
          </cell>
          <cell r="P1110">
            <v>340700</v>
          </cell>
          <cell r="Q1110">
            <v>340700</v>
          </cell>
          <cell r="R1110">
            <v>0</v>
          </cell>
          <cell r="S1110">
            <v>0</v>
          </cell>
          <cell r="T1110">
            <v>0</v>
          </cell>
          <cell r="U1110">
            <v>0</v>
          </cell>
          <cell r="V1110">
            <v>0</v>
          </cell>
          <cell r="W1110">
            <v>0</v>
          </cell>
          <cell r="X1110">
            <v>0</v>
          </cell>
          <cell r="Y1110">
            <v>0</v>
          </cell>
          <cell r="Z1110">
            <v>340700</v>
          </cell>
          <cell r="AA1110">
            <v>0</v>
          </cell>
          <cell r="AB1110">
            <v>40884</v>
          </cell>
          <cell r="AC1110">
            <v>0</v>
          </cell>
          <cell r="AD1110">
            <v>0</v>
          </cell>
          <cell r="AE1110">
            <v>0</v>
          </cell>
          <cell r="AF1110">
            <v>9081</v>
          </cell>
          <cell r="AG1110">
            <v>0</v>
          </cell>
          <cell r="AH1110">
            <v>5893</v>
          </cell>
          <cell r="AI1110">
            <v>58470</v>
          </cell>
          <cell r="AJ1110">
            <v>0</v>
          </cell>
          <cell r="AK1110">
            <v>20882</v>
          </cell>
          <cell r="AL1110">
            <v>2915</v>
          </cell>
          <cell r="AM1110">
            <v>46306.2</v>
          </cell>
          <cell r="AN1110">
            <v>795</v>
          </cell>
          <cell r="AO1110">
            <v>0</v>
          </cell>
          <cell r="AP1110">
            <v>0</v>
          </cell>
          <cell r="AQ1110">
            <v>455028</v>
          </cell>
          <cell r="AR1110">
            <v>0</v>
          </cell>
          <cell r="AS1110">
            <v>0</v>
          </cell>
          <cell r="AT1110">
            <v>0</v>
          </cell>
          <cell r="AU1110">
            <v>0</v>
          </cell>
          <cell r="AV1110">
            <v>2275</v>
          </cell>
          <cell r="AW1110">
            <v>3867.8780000000002</v>
          </cell>
          <cell r="AX1110">
            <v>928.25710000000004</v>
          </cell>
        </row>
        <row r="1111">
          <cell r="D1111" t="str">
            <v>藁谷　靖昭</v>
          </cell>
          <cell r="E1111">
            <v>1003</v>
          </cell>
          <cell r="F1111" t="str">
            <v>研修業務部</v>
          </cell>
          <cell r="G1111">
            <v>100302</v>
          </cell>
          <cell r="H1111" t="str">
            <v>低炭素化支援Ｇ</v>
          </cell>
          <cell r="I1111">
            <v>1</v>
          </cell>
          <cell r="J1111" t="str">
            <v>部門1</v>
          </cell>
          <cell r="K1111">
            <v>1001</v>
          </cell>
          <cell r="L1111" t="str">
            <v>部門1-1</v>
          </cell>
          <cell r="M1111">
            <v>100102</v>
          </cell>
          <cell r="N1111" t="str">
            <v>一般職員</v>
          </cell>
          <cell r="O1111">
            <v>500</v>
          </cell>
          <cell r="P1111">
            <v>286800</v>
          </cell>
          <cell r="Q1111">
            <v>286800</v>
          </cell>
          <cell r="R1111">
            <v>0</v>
          </cell>
          <cell r="S1111">
            <v>0</v>
          </cell>
          <cell r="T1111">
            <v>0</v>
          </cell>
          <cell r="U1111">
            <v>0</v>
          </cell>
          <cell r="V1111">
            <v>0</v>
          </cell>
          <cell r="W1111">
            <v>0</v>
          </cell>
          <cell r="X1111">
            <v>0</v>
          </cell>
          <cell r="Y1111">
            <v>0</v>
          </cell>
          <cell r="Z1111">
            <v>286800</v>
          </cell>
          <cell r="AA1111">
            <v>0</v>
          </cell>
          <cell r="AB1111">
            <v>37536</v>
          </cell>
          <cell r="AC1111">
            <v>26000</v>
          </cell>
          <cell r="AD1111">
            <v>0</v>
          </cell>
          <cell r="AE1111">
            <v>0</v>
          </cell>
          <cell r="AF1111">
            <v>21225</v>
          </cell>
          <cell r="AG1111">
            <v>0</v>
          </cell>
          <cell r="AH1111">
            <v>21301</v>
          </cell>
          <cell r="AI1111">
            <v>39105</v>
          </cell>
          <cell r="AJ1111">
            <v>0</v>
          </cell>
          <cell r="AK1111">
            <v>16154</v>
          </cell>
          <cell r="AL1111">
            <v>2255</v>
          </cell>
          <cell r="AM1111">
            <v>35822.400000000001</v>
          </cell>
          <cell r="AN1111">
            <v>615</v>
          </cell>
          <cell r="AO1111">
            <v>0</v>
          </cell>
          <cell r="AP1111">
            <v>0</v>
          </cell>
          <cell r="AQ1111">
            <v>431967</v>
          </cell>
          <cell r="AR1111">
            <v>0</v>
          </cell>
          <cell r="AS1111">
            <v>0</v>
          </cell>
          <cell r="AT1111">
            <v>0</v>
          </cell>
          <cell r="AU1111">
            <v>0</v>
          </cell>
          <cell r="AV1111">
            <v>2159</v>
          </cell>
          <cell r="AW1111">
            <v>3672.5545000000002</v>
          </cell>
          <cell r="AX1111">
            <v>881.21259999999995</v>
          </cell>
        </row>
        <row r="1112">
          <cell r="D1112" t="str">
            <v>竹内　明日香</v>
          </cell>
          <cell r="E1112">
            <v>1006</v>
          </cell>
          <cell r="F1112" t="str">
            <v>東京研修センター</v>
          </cell>
          <cell r="G1112">
            <v>100601</v>
          </cell>
          <cell r="H1112" t="str">
            <v>ＴＫＣＧ</v>
          </cell>
          <cell r="I1112">
            <v>1</v>
          </cell>
          <cell r="J1112" t="str">
            <v>部門1</v>
          </cell>
          <cell r="K1112">
            <v>1001</v>
          </cell>
          <cell r="L1112" t="str">
            <v>部門1-1</v>
          </cell>
          <cell r="M1112">
            <v>100102</v>
          </cell>
          <cell r="N1112" t="str">
            <v>一般職員</v>
          </cell>
          <cell r="O1112">
            <v>500</v>
          </cell>
          <cell r="P1112">
            <v>248700</v>
          </cell>
          <cell r="Q1112">
            <v>248700</v>
          </cell>
          <cell r="R1112">
            <v>0</v>
          </cell>
          <cell r="S1112">
            <v>0</v>
          </cell>
          <cell r="T1112">
            <v>0</v>
          </cell>
          <cell r="U1112">
            <v>0</v>
          </cell>
          <cell r="V1112">
            <v>0</v>
          </cell>
          <cell r="W1112">
            <v>0</v>
          </cell>
          <cell r="X1112">
            <v>0</v>
          </cell>
          <cell r="Y1112">
            <v>0</v>
          </cell>
          <cell r="Z1112">
            <v>248700</v>
          </cell>
          <cell r="AA1112">
            <v>0</v>
          </cell>
          <cell r="AB1112">
            <v>29844</v>
          </cell>
          <cell r="AC1112">
            <v>0</v>
          </cell>
          <cell r="AD1112">
            <v>27000</v>
          </cell>
          <cell r="AE1112">
            <v>0</v>
          </cell>
          <cell r="AF1112">
            <v>8560</v>
          </cell>
          <cell r="AG1112">
            <v>0</v>
          </cell>
          <cell r="AH1112">
            <v>5672</v>
          </cell>
          <cell r="AI1112">
            <v>46955</v>
          </cell>
          <cell r="AJ1112">
            <v>0</v>
          </cell>
          <cell r="AK1112">
            <v>16154</v>
          </cell>
          <cell r="AL1112">
            <v>0</v>
          </cell>
          <cell r="AM1112">
            <v>35822.400000000001</v>
          </cell>
          <cell r="AN1112">
            <v>615</v>
          </cell>
          <cell r="AO1112">
            <v>0</v>
          </cell>
          <cell r="AP1112">
            <v>0</v>
          </cell>
          <cell r="AQ1112">
            <v>366731</v>
          </cell>
          <cell r="AR1112">
            <v>0</v>
          </cell>
          <cell r="AS1112">
            <v>0</v>
          </cell>
          <cell r="AT1112">
            <v>0</v>
          </cell>
          <cell r="AU1112">
            <v>1747</v>
          </cell>
          <cell r="AV1112">
            <v>1833</v>
          </cell>
          <cell r="AW1112">
            <v>3117.8685</v>
          </cell>
          <cell r="AX1112">
            <v>748.13120000000004</v>
          </cell>
        </row>
        <row r="1113">
          <cell r="D1113" t="str">
            <v>小美野　顕宏</v>
          </cell>
          <cell r="E1113">
            <v>1003</v>
          </cell>
          <cell r="F1113" t="str">
            <v>研修業務部</v>
          </cell>
          <cell r="G1113">
            <v>100301</v>
          </cell>
          <cell r="H1113" t="str">
            <v>受入業務Ｇ</v>
          </cell>
          <cell r="I1113">
            <v>1</v>
          </cell>
          <cell r="J1113" t="str">
            <v>部門1</v>
          </cell>
          <cell r="K1113">
            <v>1001</v>
          </cell>
          <cell r="L1113" t="str">
            <v>部門1-1</v>
          </cell>
          <cell r="M1113">
            <v>100102</v>
          </cell>
          <cell r="N1113" t="str">
            <v>一般職員</v>
          </cell>
          <cell r="O1113">
            <v>300</v>
          </cell>
          <cell r="P1113">
            <v>366600</v>
          </cell>
          <cell r="Q1113">
            <v>366600</v>
          </cell>
          <cell r="R1113">
            <v>0</v>
          </cell>
          <cell r="S1113">
            <v>0</v>
          </cell>
          <cell r="T1113">
            <v>0</v>
          </cell>
          <cell r="U1113">
            <v>0</v>
          </cell>
          <cell r="V1113">
            <v>0</v>
          </cell>
          <cell r="W1113">
            <v>0</v>
          </cell>
          <cell r="X1113">
            <v>0</v>
          </cell>
          <cell r="Y1113">
            <v>0</v>
          </cell>
          <cell r="Z1113">
            <v>366600</v>
          </cell>
          <cell r="AA1113">
            <v>75000</v>
          </cell>
          <cell r="AB1113">
            <v>52992</v>
          </cell>
          <cell r="AC1113">
            <v>0</v>
          </cell>
          <cell r="AD1113">
            <v>27000</v>
          </cell>
          <cell r="AE1113">
            <v>0</v>
          </cell>
          <cell r="AF1113">
            <v>11998</v>
          </cell>
          <cell r="AG1113">
            <v>0</v>
          </cell>
          <cell r="AH1113">
            <v>0</v>
          </cell>
          <cell r="AI1113">
            <v>0</v>
          </cell>
          <cell r="AJ1113">
            <v>0</v>
          </cell>
          <cell r="AK1113">
            <v>20882</v>
          </cell>
          <cell r="AL1113">
            <v>2915</v>
          </cell>
          <cell r="AM1113">
            <v>46306.2</v>
          </cell>
          <cell r="AN1113">
            <v>795</v>
          </cell>
          <cell r="AO1113">
            <v>0</v>
          </cell>
          <cell r="AP1113">
            <v>0</v>
          </cell>
          <cell r="AQ1113">
            <v>533590</v>
          </cell>
          <cell r="AR1113">
            <v>0</v>
          </cell>
          <cell r="AS1113">
            <v>0</v>
          </cell>
          <cell r="AT1113">
            <v>0</v>
          </cell>
          <cell r="AU1113">
            <v>0</v>
          </cell>
          <cell r="AV1113">
            <v>2667</v>
          </cell>
          <cell r="AW1113">
            <v>4536.4650000000001</v>
          </cell>
          <cell r="AX1113">
            <v>1088.5236</v>
          </cell>
        </row>
        <row r="1114">
          <cell r="D1114" t="str">
            <v>戸梶　輝子</v>
          </cell>
          <cell r="E1114">
            <v>1007</v>
          </cell>
          <cell r="F1114" t="str">
            <v>関西研修センター</v>
          </cell>
          <cell r="G1114">
            <v>100701</v>
          </cell>
          <cell r="H1114" t="str">
            <v>ＫＫＣＧ</v>
          </cell>
          <cell r="I1114">
            <v>1</v>
          </cell>
          <cell r="J1114" t="str">
            <v>部門1</v>
          </cell>
          <cell r="K1114">
            <v>1001</v>
          </cell>
          <cell r="L1114" t="str">
            <v>部門1-1</v>
          </cell>
          <cell r="M1114">
            <v>100102</v>
          </cell>
          <cell r="N1114" t="str">
            <v>一般職員</v>
          </cell>
          <cell r="O1114">
            <v>500</v>
          </cell>
          <cell r="P1114">
            <v>286800</v>
          </cell>
          <cell r="Q1114">
            <v>286800</v>
          </cell>
          <cell r="R1114">
            <v>0</v>
          </cell>
          <cell r="S1114">
            <v>0</v>
          </cell>
          <cell r="T1114">
            <v>0</v>
          </cell>
          <cell r="U1114">
            <v>0</v>
          </cell>
          <cell r="V1114">
            <v>0</v>
          </cell>
          <cell r="W1114">
            <v>0</v>
          </cell>
          <cell r="X1114">
            <v>0</v>
          </cell>
          <cell r="Y1114">
            <v>0</v>
          </cell>
          <cell r="Z1114">
            <v>286800</v>
          </cell>
          <cell r="AA1114">
            <v>0</v>
          </cell>
          <cell r="AB1114">
            <v>34416</v>
          </cell>
          <cell r="AC1114">
            <v>0</v>
          </cell>
          <cell r="AD1114">
            <v>0</v>
          </cell>
          <cell r="AE1114">
            <v>0</v>
          </cell>
          <cell r="AF1114">
            <v>13898</v>
          </cell>
          <cell r="AG1114">
            <v>0</v>
          </cell>
          <cell r="AH1114">
            <v>4901</v>
          </cell>
          <cell r="AI1114">
            <v>20619</v>
          </cell>
          <cell r="AJ1114">
            <v>-15998</v>
          </cell>
          <cell r="AK1114">
            <v>13396</v>
          </cell>
          <cell r="AL1114">
            <v>0</v>
          </cell>
          <cell r="AM1114">
            <v>29706.6</v>
          </cell>
          <cell r="AN1114">
            <v>510</v>
          </cell>
          <cell r="AO1114">
            <v>0</v>
          </cell>
          <cell r="AP1114">
            <v>0</v>
          </cell>
          <cell r="AQ1114">
            <v>344636</v>
          </cell>
          <cell r="AR1114">
            <v>0</v>
          </cell>
          <cell r="AS1114">
            <v>0</v>
          </cell>
          <cell r="AT1114">
            <v>0</v>
          </cell>
          <cell r="AU1114">
            <v>0</v>
          </cell>
          <cell r="AV1114">
            <v>1723</v>
          </cell>
          <cell r="AW1114">
            <v>2929.5859999999998</v>
          </cell>
          <cell r="AX1114">
            <v>703.05740000000003</v>
          </cell>
        </row>
        <row r="1115">
          <cell r="D1115" t="str">
            <v>樋口　美紀</v>
          </cell>
          <cell r="E1115">
            <v>1008</v>
          </cell>
          <cell r="F1115" t="str">
            <v>HIDA総合研究所</v>
          </cell>
          <cell r="G1115">
            <v>100801</v>
          </cell>
          <cell r="H1115" t="str">
            <v>調査企画Ｇ</v>
          </cell>
          <cell r="I1115">
            <v>1</v>
          </cell>
          <cell r="J1115" t="str">
            <v>部門1</v>
          </cell>
          <cell r="K1115">
            <v>1001</v>
          </cell>
          <cell r="L1115" t="str">
            <v>部門1-1</v>
          </cell>
          <cell r="M1115">
            <v>100102</v>
          </cell>
          <cell r="N1115" t="str">
            <v>一般職員</v>
          </cell>
          <cell r="O1115">
            <v>500</v>
          </cell>
          <cell r="P1115">
            <v>281400</v>
          </cell>
          <cell r="Q1115">
            <v>281400</v>
          </cell>
          <cell r="R1115">
            <v>0</v>
          </cell>
          <cell r="S1115">
            <v>0</v>
          </cell>
          <cell r="T1115">
            <v>0</v>
          </cell>
          <cell r="U1115">
            <v>0</v>
          </cell>
          <cell r="V1115">
            <v>0</v>
          </cell>
          <cell r="W1115">
            <v>0</v>
          </cell>
          <cell r="X1115">
            <v>0</v>
          </cell>
          <cell r="Y1115">
            <v>0</v>
          </cell>
          <cell r="Z1115">
            <v>281400</v>
          </cell>
          <cell r="AA1115">
            <v>0</v>
          </cell>
          <cell r="AB1115">
            <v>33768</v>
          </cell>
          <cell r="AC1115">
            <v>0</v>
          </cell>
          <cell r="AD1115">
            <v>0</v>
          </cell>
          <cell r="AE1115">
            <v>0</v>
          </cell>
          <cell r="AF1115">
            <v>10085</v>
          </cell>
          <cell r="AG1115">
            <v>0</v>
          </cell>
          <cell r="AH1115">
            <v>4800</v>
          </cell>
          <cell r="AI1115">
            <v>134699</v>
          </cell>
          <cell r="AJ1115">
            <v>0</v>
          </cell>
          <cell r="AK1115">
            <v>14972</v>
          </cell>
          <cell r="AL1115">
            <v>0</v>
          </cell>
          <cell r="AM1115">
            <v>33201.199999999997</v>
          </cell>
          <cell r="AN1115">
            <v>570</v>
          </cell>
          <cell r="AO1115">
            <v>0</v>
          </cell>
          <cell r="AP1115">
            <v>0</v>
          </cell>
          <cell r="AQ1115">
            <v>464752</v>
          </cell>
          <cell r="AR1115">
            <v>15394</v>
          </cell>
          <cell r="AS1115">
            <v>0</v>
          </cell>
          <cell r="AT1115">
            <v>1037</v>
          </cell>
          <cell r="AU1115">
            <v>0</v>
          </cell>
          <cell r="AV1115">
            <v>2323</v>
          </cell>
          <cell r="AW1115">
            <v>3951.152</v>
          </cell>
          <cell r="AX1115">
            <v>948.09400000000005</v>
          </cell>
        </row>
        <row r="1116">
          <cell r="D1116" t="str">
            <v>瀧本　三枝喜</v>
          </cell>
          <cell r="E1116">
            <v>1004</v>
          </cell>
          <cell r="F1116" t="str">
            <v>事業統括部</v>
          </cell>
          <cell r="G1116">
            <v>100403</v>
          </cell>
          <cell r="H1116" t="str">
            <v>管理システムＧ</v>
          </cell>
          <cell r="I1116">
            <v>1</v>
          </cell>
          <cell r="J1116" t="str">
            <v>部門1</v>
          </cell>
          <cell r="K1116">
            <v>1001</v>
          </cell>
          <cell r="L1116" t="str">
            <v>部門1-1</v>
          </cell>
          <cell r="M1116">
            <v>100102</v>
          </cell>
          <cell r="N1116" t="str">
            <v>一般職員</v>
          </cell>
          <cell r="O1116">
            <v>500</v>
          </cell>
          <cell r="P1116">
            <v>346300</v>
          </cell>
          <cell r="Q1116">
            <v>346300</v>
          </cell>
          <cell r="R1116">
            <v>0</v>
          </cell>
          <cell r="S1116">
            <v>0</v>
          </cell>
          <cell r="T1116">
            <v>0</v>
          </cell>
          <cell r="U1116">
            <v>0</v>
          </cell>
          <cell r="V1116">
            <v>0</v>
          </cell>
          <cell r="W1116">
            <v>0</v>
          </cell>
          <cell r="X1116">
            <v>0</v>
          </cell>
          <cell r="Y1116">
            <v>0</v>
          </cell>
          <cell r="Z1116">
            <v>346300</v>
          </cell>
          <cell r="AA1116">
            <v>0</v>
          </cell>
          <cell r="AB1116">
            <v>42876</v>
          </cell>
          <cell r="AC1116">
            <v>11000</v>
          </cell>
          <cell r="AD1116">
            <v>0</v>
          </cell>
          <cell r="AE1116">
            <v>0</v>
          </cell>
          <cell r="AF1116">
            <v>7713</v>
          </cell>
          <cell r="AG1116">
            <v>0</v>
          </cell>
          <cell r="AH1116">
            <v>15147</v>
          </cell>
          <cell r="AI1116">
            <v>74933</v>
          </cell>
          <cell r="AJ1116">
            <v>0</v>
          </cell>
          <cell r="AK1116">
            <v>20882</v>
          </cell>
          <cell r="AL1116">
            <v>2915</v>
          </cell>
          <cell r="AM1116">
            <v>46306.2</v>
          </cell>
          <cell r="AN1116">
            <v>795</v>
          </cell>
          <cell r="AO1116">
            <v>0</v>
          </cell>
          <cell r="AP1116">
            <v>0</v>
          </cell>
          <cell r="AQ1116">
            <v>497969</v>
          </cell>
          <cell r="AR1116">
            <v>0</v>
          </cell>
          <cell r="AS1116">
            <v>0</v>
          </cell>
          <cell r="AT1116">
            <v>0</v>
          </cell>
          <cell r="AU1116">
            <v>0</v>
          </cell>
          <cell r="AV1116">
            <v>2489</v>
          </cell>
          <cell r="AW1116">
            <v>4233.5815000000002</v>
          </cell>
          <cell r="AX1116">
            <v>1015.8567</v>
          </cell>
        </row>
        <row r="1117">
          <cell r="D1117" t="str">
            <v>徳山　朋美</v>
          </cell>
          <cell r="E1117">
            <v>1003</v>
          </cell>
          <cell r="F1117" t="str">
            <v>研修業務部</v>
          </cell>
          <cell r="G1117">
            <v>100302</v>
          </cell>
          <cell r="H1117" t="str">
            <v>低炭素化支援Ｇ</v>
          </cell>
          <cell r="I1117">
            <v>1</v>
          </cell>
          <cell r="J1117" t="str">
            <v>部門1</v>
          </cell>
          <cell r="K1117">
            <v>1001</v>
          </cell>
          <cell r="L1117" t="str">
            <v>部門1-1</v>
          </cell>
          <cell r="M1117">
            <v>100102</v>
          </cell>
          <cell r="N1117" t="str">
            <v>一般職員</v>
          </cell>
          <cell r="O1117">
            <v>500</v>
          </cell>
          <cell r="P1117">
            <v>248700</v>
          </cell>
          <cell r="Q1117">
            <v>248700</v>
          </cell>
          <cell r="R1117">
            <v>0</v>
          </cell>
          <cell r="S1117">
            <v>0</v>
          </cell>
          <cell r="T1117">
            <v>0</v>
          </cell>
          <cell r="U1117">
            <v>0</v>
          </cell>
          <cell r="V1117">
            <v>0</v>
          </cell>
          <cell r="W1117">
            <v>0</v>
          </cell>
          <cell r="X1117">
            <v>0</v>
          </cell>
          <cell r="Y1117">
            <v>0</v>
          </cell>
          <cell r="Z1117">
            <v>248700</v>
          </cell>
          <cell r="AA1117">
            <v>0</v>
          </cell>
          <cell r="AB1117">
            <v>29844</v>
          </cell>
          <cell r="AC1117">
            <v>0</v>
          </cell>
          <cell r="AD1117">
            <v>27000</v>
          </cell>
          <cell r="AE1117">
            <v>0</v>
          </cell>
          <cell r="AF1117">
            <v>13311</v>
          </cell>
          <cell r="AG1117">
            <v>0</v>
          </cell>
          <cell r="AH1117">
            <v>5672</v>
          </cell>
          <cell r="AI1117">
            <v>46556</v>
          </cell>
          <cell r="AJ1117">
            <v>0</v>
          </cell>
          <cell r="AK1117">
            <v>17336</v>
          </cell>
          <cell r="AL1117">
            <v>0</v>
          </cell>
          <cell r="AM1117">
            <v>38443.599999999999</v>
          </cell>
          <cell r="AN1117">
            <v>660</v>
          </cell>
          <cell r="AO1117">
            <v>0</v>
          </cell>
          <cell r="AP1117">
            <v>0</v>
          </cell>
          <cell r="AQ1117">
            <v>371083</v>
          </cell>
          <cell r="AR1117">
            <v>0</v>
          </cell>
          <cell r="AS1117">
            <v>0</v>
          </cell>
          <cell r="AT1117">
            <v>454</v>
          </cell>
          <cell r="AU1117">
            <v>0</v>
          </cell>
          <cell r="AV1117">
            <v>1855</v>
          </cell>
          <cell r="AW1117">
            <v>3154.6205</v>
          </cell>
          <cell r="AX1117">
            <v>757.00930000000005</v>
          </cell>
        </row>
        <row r="1118">
          <cell r="D1118" t="str">
            <v>杉山　充</v>
          </cell>
          <cell r="E1118">
            <v>1008</v>
          </cell>
          <cell r="F1118" t="str">
            <v>HIDA総合研究所</v>
          </cell>
          <cell r="G1118">
            <v>100803</v>
          </cell>
          <cell r="H1118" t="str">
            <v>日本語教育センター</v>
          </cell>
          <cell r="I1118">
            <v>1</v>
          </cell>
          <cell r="J1118" t="str">
            <v>部門1</v>
          </cell>
          <cell r="K1118">
            <v>1001</v>
          </cell>
          <cell r="L1118" t="str">
            <v>部門1-1</v>
          </cell>
          <cell r="M1118">
            <v>100102</v>
          </cell>
          <cell r="N1118" t="str">
            <v>一般職員</v>
          </cell>
          <cell r="O1118">
            <v>500</v>
          </cell>
          <cell r="P1118">
            <v>254300</v>
          </cell>
          <cell r="Q1118">
            <v>254300</v>
          </cell>
          <cell r="R1118">
            <v>0</v>
          </cell>
          <cell r="S1118">
            <v>0</v>
          </cell>
          <cell r="T1118">
            <v>0</v>
          </cell>
          <cell r="U1118">
            <v>0</v>
          </cell>
          <cell r="V1118">
            <v>0</v>
          </cell>
          <cell r="W1118">
            <v>0</v>
          </cell>
          <cell r="X1118">
            <v>0</v>
          </cell>
          <cell r="Y1118">
            <v>0</v>
          </cell>
          <cell r="Z1118">
            <v>254300</v>
          </cell>
          <cell r="AA1118">
            <v>0</v>
          </cell>
          <cell r="AB1118">
            <v>32076</v>
          </cell>
          <cell r="AC1118">
            <v>13000</v>
          </cell>
          <cell r="AD1118">
            <v>27000</v>
          </cell>
          <cell r="AE1118">
            <v>0</v>
          </cell>
          <cell r="AF1118">
            <v>21236</v>
          </cell>
          <cell r="AG1118">
            <v>0</v>
          </cell>
          <cell r="AH1118">
            <v>4276</v>
          </cell>
          <cell r="AI1118">
            <v>13363</v>
          </cell>
          <cell r="AJ1118">
            <v>0</v>
          </cell>
          <cell r="AK1118">
            <v>17336</v>
          </cell>
          <cell r="AL1118">
            <v>0</v>
          </cell>
          <cell r="AM1118">
            <v>38443.599999999999</v>
          </cell>
          <cell r="AN1118">
            <v>660</v>
          </cell>
          <cell r="AO1118">
            <v>0</v>
          </cell>
          <cell r="AP1118">
            <v>0</v>
          </cell>
          <cell r="AQ1118">
            <v>365251</v>
          </cell>
          <cell r="AR1118">
            <v>0</v>
          </cell>
          <cell r="AS1118">
            <v>0</v>
          </cell>
          <cell r="AT1118">
            <v>0</v>
          </cell>
          <cell r="AU1118">
            <v>0</v>
          </cell>
          <cell r="AV1118">
            <v>1826</v>
          </cell>
          <cell r="AW1118">
            <v>3104.8885</v>
          </cell>
          <cell r="AX1118">
            <v>745.11199999999997</v>
          </cell>
        </row>
        <row r="1119">
          <cell r="D1119" t="str">
            <v>田中　勇人</v>
          </cell>
          <cell r="E1119">
            <v>1002</v>
          </cell>
          <cell r="F1119" t="str">
            <v>政策推進部</v>
          </cell>
          <cell r="G1119">
            <v>100202</v>
          </cell>
          <cell r="H1119" t="str">
            <v>政策受託Ｇ</v>
          </cell>
          <cell r="I1119">
            <v>1</v>
          </cell>
          <cell r="J1119" t="str">
            <v>部門1</v>
          </cell>
          <cell r="K1119">
            <v>1001</v>
          </cell>
          <cell r="L1119" t="str">
            <v>部門1-1</v>
          </cell>
          <cell r="M1119">
            <v>100102</v>
          </cell>
          <cell r="N1119" t="str">
            <v>一般職員</v>
          </cell>
          <cell r="O1119">
            <v>300</v>
          </cell>
          <cell r="P1119">
            <v>315700</v>
          </cell>
          <cell r="Q1119">
            <v>315700</v>
          </cell>
          <cell r="R1119">
            <v>0</v>
          </cell>
          <cell r="S1119">
            <v>0</v>
          </cell>
          <cell r="T1119">
            <v>0</v>
          </cell>
          <cell r="U1119">
            <v>0</v>
          </cell>
          <cell r="V1119">
            <v>0</v>
          </cell>
          <cell r="W1119">
            <v>0</v>
          </cell>
          <cell r="X1119">
            <v>0</v>
          </cell>
          <cell r="Y1119">
            <v>0</v>
          </cell>
          <cell r="Z1119">
            <v>315700</v>
          </cell>
          <cell r="AA1119">
            <v>45000</v>
          </cell>
          <cell r="AB1119">
            <v>46404</v>
          </cell>
          <cell r="AC1119">
            <v>26000</v>
          </cell>
          <cell r="AD1119">
            <v>40500</v>
          </cell>
          <cell r="AE1119">
            <v>41000</v>
          </cell>
          <cell r="AF1119">
            <v>4680</v>
          </cell>
          <cell r="AG1119">
            <v>0</v>
          </cell>
          <cell r="AH1119">
            <v>17250</v>
          </cell>
          <cell r="AI1119">
            <v>0</v>
          </cell>
          <cell r="AJ1119">
            <v>0</v>
          </cell>
          <cell r="AK1119">
            <v>20882</v>
          </cell>
          <cell r="AL1119">
            <v>2915</v>
          </cell>
          <cell r="AM1119">
            <v>46306.2</v>
          </cell>
          <cell r="AN1119">
            <v>795</v>
          </cell>
          <cell r="AO1119">
            <v>0</v>
          </cell>
          <cell r="AP1119">
            <v>0</v>
          </cell>
          <cell r="AQ1119">
            <v>506534</v>
          </cell>
          <cell r="AR1119">
            <v>0</v>
          </cell>
          <cell r="AS1119">
            <v>0</v>
          </cell>
          <cell r="AT1119">
            <v>0</v>
          </cell>
          <cell r="AU1119">
            <v>0</v>
          </cell>
          <cell r="AV1119">
            <v>2532</v>
          </cell>
          <cell r="AW1119">
            <v>4306.2089999999998</v>
          </cell>
          <cell r="AX1119">
            <v>1033.3293000000001</v>
          </cell>
        </row>
        <row r="1120">
          <cell r="D1120" t="str">
            <v>岩屋　恭子</v>
          </cell>
          <cell r="E1120">
            <v>1005</v>
          </cell>
          <cell r="F1120" t="str">
            <v>総務企画部</v>
          </cell>
          <cell r="G1120">
            <v>100503</v>
          </cell>
          <cell r="H1120" t="str">
            <v>人事Ｇ</v>
          </cell>
          <cell r="I1120">
            <v>1</v>
          </cell>
          <cell r="J1120" t="str">
            <v>部門1</v>
          </cell>
          <cell r="K1120">
            <v>1001</v>
          </cell>
          <cell r="L1120" t="str">
            <v>部門1-1</v>
          </cell>
          <cell r="M1120">
            <v>100102</v>
          </cell>
          <cell r="N1120" t="str">
            <v>一般職員</v>
          </cell>
          <cell r="O1120">
            <v>500</v>
          </cell>
          <cell r="P1120">
            <v>234700</v>
          </cell>
          <cell r="Q1120">
            <v>234700</v>
          </cell>
          <cell r="R1120">
            <v>0</v>
          </cell>
          <cell r="S1120">
            <v>0</v>
          </cell>
          <cell r="T1120">
            <v>0</v>
          </cell>
          <cell r="U1120">
            <v>0</v>
          </cell>
          <cell r="V1120">
            <v>0</v>
          </cell>
          <cell r="W1120">
            <v>0</v>
          </cell>
          <cell r="X1120">
            <v>0</v>
          </cell>
          <cell r="Y1120">
            <v>0</v>
          </cell>
          <cell r="Z1120">
            <v>234700</v>
          </cell>
          <cell r="AA1120">
            <v>0</v>
          </cell>
          <cell r="AB1120">
            <v>28164</v>
          </cell>
          <cell r="AC1120">
            <v>0</v>
          </cell>
          <cell r="AD1120">
            <v>27000</v>
          </cell>
          <cell r="AE1120">
            <v>0</v>
          </cell>
          <cell r="AF1120">
            <v>6958</v>
          </cell>
          <cell r="AG1120">
            <v>0</v>
          </cell>
          <cell r="AH1120">
            <v>3924</v>
          </cell>
          <cell r="AI1120">
            <v>27077</v>
          </cell>
          <cell r="AJ1120">
            <v>0</v>
          </cell>
          <cell r="AK1120">
            <v>14972</v>
          </cell>
          <cell r="AL1120">
            <v>0</v>
          </cell>
          <cell r="AM1120">
            <v>33201.199999999997</v>
          </cell>
          <cell r="AN1120">
            <v>570</v>
          </cell>
          <cell r="AO1120">
            <v>0</v>
          </cell>
          <cell r="AP1120">
            <v>0</v>
          </cell>
          <cell r="AQ1120">
            <v>327823</v>
          </cell>
          <cell r="AR1120">
            <v>0</v>
          </cell>
          <cell r="AS1120">
            <v>0</v>
          </cell>
          <cell r="AT1120">
            <v>0</v>
          </cell>
          <cell r="AU1120">
            <v>0</v>
          </cell>
          <cell r="AV1120">
            <v>1639</v>
          </cell>
          <cell r="AW1120">
            <v>2786.6104999999998</v>
          </cell>
          <cell r="AX1120">
            <v>668.75890000000004</v>
          </cell>
        </row>
        <row r="1121">
          <cell r="D1121" t="str">
            <v>宮田　花子</v>
          </cell>
          <cell r="E1121">
            <v>1004</v>
          </cell>
          <cell r="F1121" t="str">
            <v>事業統括部</v>
          </cell>
          <cell r="G1121">
            <v>100402</v>
          </cell>
          <cell r="H1121" t="str">
            <v>事業統括Ｇ地方創生支援ユニット</v>
          </cell>
          <cell r="I1121">
            <v>1</v>
          </cell>
          <cell r="J1121" t="str">
            <v>部門1</v>
          </cell>
          <cell r="K1121">
            <v>1001</v>
          </cell>
          <cell r="L1121" t="str">
            <v>部門1-1</v>
          </cell>
          <cell r="M1121">
            <v>100102</v>
          </cell>
          <cell r="N1121" t="str">
            <v>一般職員</v>
          </cell>
          <cell r="O1121">
            <v>500</v>
          </cell>
          <cell r="P1121">
            <v>251500</v>
          </cell>
          <cell r="Q1121">
            <v>251500</v>
          </cell>
          <cell r="R1121">
            <v>0</v>
          </cell>
          <cell r="S1121">
            <v>0</v>
          </cell>
          <cell r="T1121">
            <v>0</v>
          </cell>
          <cell r="U1121">
            <v>0</v>
          </cell>
          <cell r="V1121">
            <v>0</v>
          </cell>
          <cell r="W1121">
            <v>0</v>
          </cell>
          <cell r="X1121">
            <v>0</v>
          </cell>
          <cell r="Y1121">
            <v>0</v>
          </cell>
          <cell r="Z1121">
            <v>251500</v>
          </cell>
          <cell r="AA1121">
            <v>0</v>
          </cell>
          <cell r="AB1121">
            <v>30180</v>
          </cell>
          <cell r="AC1121">
            <v>0</v>
          </cell>
          <cell r="AD1121">
            <v>27000</v>
          </cell>
          <cell r="AE1121">
            <v>0</v>
          </cell>
          <cell r="AF1121">
            <v>6283</v>
          </cell>
          <cell r="AG1121">
            <v>0</v>
          </cell>
          <cell r="AH1121">
            <v>5725</v>
          </cell>
          <cell r="AI1121">
            <v>190080</v>
          </cell>
          <cell r="AJ1121">
            <v>0</v>
          </cell>
          <cell r="AK1121">
            <v>18518</v>
          </cell>
          <cell r="AL1121">
            <v>0</v>
          </cell>
          <cell r="AM1121">
            <v>41064.800000000003</v>
          </cell>
          <cell r="AN1121">
            <v>705</v>
          </cell>
          <cell r="AO1121">
            <v>0</v>
          </cell>
          <cell r="AP1121">
            <v>0</v>
          </cell>
          <cell r="AQ1121">
            <v>510768</v>
          </cell>
          <cell r="AR1121">
            <v>25069</v>
          </cell>
          <cell r="AS1121">
            <v>0</v>
          </cell>
          <cell r="AT1121">
            <v>4906</v>
          </cell>
          <cell r="AU1121">
            <v>2402</v>
          </cell>
          <cell r="AV1121">
            <v>2553</v>
          </cell>
          <cell r="AW1121">
            <v>4342.3680000000004</v>
          </cell>
          <cell r="AX1121">
            <v>1041.9666999999999</v>
          </cell>
        </row>
        <row r="1122">
          <cell r="D1122" t="str">
            <v>小田川　裕香子</v>
          </cell>
          <cell r="E1122">
            <v>1005</v>
          </cell>
          <cell r="F1122" t="str">
            <v>総務企画部</v>
          </cell>
          <cell r="G1122">
            <v>100503</v>
          </cell>
          <cell r="H1122" t="str">
            <v>人事Ｇ</v>
          </cell>
          <cell r="I1122">
            <v>1</v>
          </cell>
          <cell r="J1122" t="str">
            <v>部門1</v>
          </cell>
          <cell r="K1122">
            <v>1001</v>
          </cell>
          <cell r="L1122" t="str">
            <v>部門1-1</v>
          </cell>
          <cell r="M1122">
            <v>100102</v>
          </cell>
          <cell r="N1122" t="str">
            <v>一般職員</v>
          </cell>
          <cell r="O1122">
            <v>500</v>
          </cell>
          <cell r="P1122">
            <v>226300</v>
          </cell>
          <cell r="Q1122">
            <v>226300</v>
          </cell>
          <cell r="R1122">
            <v>0</v>
          </cell>
          <cell r="S1122">
            <v>0</v>
          </cell>
          <cell r="T1122">
            <v>0</v>
          </cell>
          <cell r="U1122">
            <v>0</v>
          </cell>
          <cell r="V1122">
            <v>0</v>
          </cell>
          <cell r="W1122">
            <v>0</v>
          </cell>
          <cell r="X1122">
            <v>0</v>
          </cell>
          <cell r="Y1122">
            <v>0</v>
          </cell>
          <cell r="Z1122">
            <v>226300</v>
          </cell>
          <cell r="AA1122">
            <v>0</v>
          </cell>
          <cell r="AB1122">
            <v>27156</v>
          </cell>
          <cell r="AC1122">
            <v>0</v>
          </cell>
          <cell r="AD1122">
            <v>0</v>
          </cell>
          <cell r="AE1122">
            <v>0</v>
          </cell>
          <cell r="AF1122">
            <v>14160</v>
          </cell>
          <cell r="AG1122">
            <v>0</v>
          </cell>
          <cell r="AH1122">
            <v>3830</v>
          </cell>
          <cell r="AI1122">
            <v>64826</v>
          </cell>
          <cell r="AJ1122">
            <v>0</v>
          </cell>
          <cell r="AK1122">
            <v>13396</v>
          </cell>
          <cell r="AL1122">
            <v>0</v>
          </cell>
          <cell r="AM1122">
            <v>29706.6</v>
          </cell>
          <cell r="AN1122">
            <v>510</v>
          </cell>
          <cell r="AO1122">
            <v>0</v>
          </cell>
          <cell r="AP1122">
            <v>0</v>
          </cell>
          <cell r="AQ1122">
            <v>336272</v>
          </cell>
          <cell r="AR1122">
            <v>0</v>
          </cell>
          <cell r="AS1122">
            <v>0</v>
          </cell>
          <cell r="AT1122">
            <v>0</v>
          </cell>
          <cell r="AU1122">
            <v>1826</v>
          </cell>
          <cell r="AV1122">
            <v>1681</v>
          </cell>
          <cell r="AW1122">
            <v>2858.672</v>
          </cell>
          <cell r="AX1122">
            <v>685.99480000000005</v>
          </cell>
        </row>
        <row r="1123">
          <cell r="D1123" t="str">
            <v>藤木　昌彦</v>
          </cell>
          <cell r="E1123">
            <v>1001</v>
          </cell>
          <cell r="F1123" t="str">
            <v>役員他</v>
          </cell>
          <cell r="G1123">
            <v>100102</v>
          </cell>
          <cell r="H1123" t="str">
            <v>出納長</v>
          </cell>
          <cell r="I1123">
            <v>1</v>
          </cell>
          <cell r="J1123" t="str">
            <v>部門1</v>
          </cell>
          <cell r="K1123">
            <v>1001</v>
          </cell>
          <cell r="L1123" t="str">
            <v>部門1-1</v>
          </cell>
          <cell r="M1123">
            <v>100102</v>
          </cell>
          <cell r="N1123" t="str">
            <v>一般職員</v>
          </cell>
          <cell r="O1123">
            <v>200</v>
          </cell>
          <cell r="P1123">
            <v>600000</v>
          </cell>
          <cell r="Q1123">
            <v>600000</v>
          </cell>
          <cell r="R1123">
            <v>0</v>
          </cell>
          <cell r="S1123">
            <v>0</v>
          </cell>
          <cell r="T1123">
            <v>0</v>
          </cell>
          <cell r="U1123">
            <v>0</v>
          </cell>
          <cell r="V1123">
            <v>0</v>
          </cell>
          <cell r="W1123">
            <v>0</v>
          </cell>
          <cell r="X1123">
            <v>0</v>
          </cell>
          <cell r="Y1123">
            <v>0</v>
          </cell>
          <cell r="Z1123">
            <v>600000</v>
          </cell>
          <cell r="AA1123">
            <v>0</v>
          </cell>
          <cell r="AB1123">
            <v>0</v>
          </cell>
          <cell r="AC1123">
            <v>0</v>
          </cell>
          <cell r="AD1123">
            <v>0</v>
          </cell>
          <cell r="AE1123">
            <v>0</v>
          </cell>
          <cell r="AF1123">
            <v>10265</v>
          </cell>
          <cell r="AG1123">
            <v>0</v>
          </cell>
          <cell r="AH1123">
            <v>0</v>
          </cell>
          <cell r="AI1123">
            <v>0</v>
          </cell>
          <cell r="AJ1123">
            <v>0</v>
          </cell>
          <cell r="AK1123">
            <v>24428</v>
          </cell>
          <cell r="AL1123">
            <v>3410</v>
          </cell>
          <cell r="AM1123">
            <v>54169.8</v>
          </cell>
          <cell r="AN1123">
            <v>930</v>
          </cell>
          <cell r="AO1123">
            <v>0</v>
          </cell>
          <cell r="AP1123">
            <v>0</v>
          </cell>
          <cell r="AQ1123">
            <v>610265</v>
          </cell>
          <cell r="AR1123">
            <v>0</v>
          </cell>
          <cell r="AS1123">
            <v>0</v>
          </cell>
          <cell r="AT1123">
            <v>0</v>
          </cell>
          <cell r="AU1123">
            <v>0</v>
          </cell>
          <cell r="AV1123">
            <v>3051</v>
          </cell>
          <cell r="AW1123">
            <v>5187.5775000000003</v>
          </cell>
          <cell r="AX1123">
            <v>1244.9405999999999</v>
          </cell>
        </row>
        <row r="1124">
          <cell r="D1124" t="str">
            <v>湊　雅美</v>
          </cell>
          <cell r="E1124">
            <v>1002</v>
          </cell>
          <cell r="F1124" t="str">
            <v>派遣業務部</v>
          </cell>
          <cell r="G1124">
            <v>100201</v>
          </cell>
          <cell r="H1124" t="str">
            <v>派遣業務Ｇ</v>
          </cell>
          <cell r="I1124">
            <v>1</v>
          </cell>
          <cell r="J1124" t="str">
            <v>部門1</v>
          </cell>
          <cell r="K1124">
            <v>1001</v>
          </cell>
          <cell r="L1124" t="str">
            <v>部門1-1</v>
          </cell>
          <cell r="M1124">
            <v>100102</v>
          </cell>
          <cell r="N1124" t="str">
            <v>一般職員</v>
          </cell>
          <cell r="O1124">
            <v>300</v>
          </cell>
          <cell r="P1124">
            <v>459300</v>
          </cell>
          <cell r="Q1124">
            <v>459300</v>
          </cell>
          <cell r="R1124">
            <v>0</v>
          </cell>
          <cell r="S1124">
            <v>0</v>
          </cell>
          <cell r="T1124">
            <v>0</v>
          </cell>
          <cell r="U1124">
            <v>0</v>
          </cell>
          <cell r="V1124">
            <v>0</v>
          </cell>
          <cell r="W1124">
            <v>0</v>
          </cell>
          <cell r="X1124">
            <v>0</v>
          </cell>
          <cell r="Y1124">
            <v>0</v>
          </cell>
          <cell r="Z1124">
            <v>459300</v>
          </cell>
          <cell r="AA1124">
            <v>75000</v>
          </cell>
          <cell r="AB1124">
            <v>64116</v>
          </cell>
          <cell r="AC1124">
            <v>0</v>
          </cell>
          <cell r="AD1124">
            <v>0</v>
          </cell>
          <cell r="AE1124">
            <v>0</v>
          </cell>
          <cell r="AF1124">
            <v>12908</v>
          </cell>
          <cell r="AG1124">
            <v>0</v>
          </cell>
          <cell r="AH1124">
            <v>10006</v>
          </cell>
          <cell r="AI1124">
            <v>0</v>
          </cell>
          <cell r="AJ1124">
            <v>0</v>
          </cell>
          <cell r="AK1124">
            <v>24428</v>
          </cell>
          <cell r="AL1124">
            <v>3410</v>
          </cell>
          <cell r="AM1124">
            <v>54169.8</v>
          </cell>
          <cell r="AN1124">
            <v>930</v>
          </cell>
          <cell r="AO1124">
            <v>0</v>
          </cell>
          <cell r="AP1124">
            <v>0</v>
          </cell>
          <cell r="AQ1124">
            <v>621330</v>
          </cell>
          <cell r="AR1124">
            <v>0</v>
          </cell>
          <cell r="AS1124">
            <v>0</v>
          </cell>
          <cell r="AT1124">
            <v>0</v>
          </cell>
          <cell r="AU1124">
            <v>0</v>
          </cell>
          <cell r="AV1124">
            <v>3106</v>
          </cell>
          <cell r="AW1124">
            <v>5281.9549999999999</v>
          </cell>
          <cell r="AX1124">
            <v>1267.5132000000001</v>
          </cell>
        </row>
        <row r="1125">
          <cell r="D1125" t="str">
            <v>野上　弘毅</v>
          </cell>
          <cell r="E1125">
            <v>1002</v>
          </cell>
          <cell r="F1125" t="str">
            <v>政策推進部</v>
          </cell>
          <cell r="G1125">
            <v>100202</v>
          </cell>
          <cell r="H1125" t="str">
            <v>政策受託Ｇ</v>
          </cell>
          <cell r="I1125">
            <v>1</v>
          </cell>
          <cell r="J1125" t="str">
            <v>部門1</v>
          </cell>
          <cell r="K1125">
            <v>1001</v>
          </cell>
          <cell r="L1125" t="str">
            <v>部門1-1</v>
          </cell>
          <cell r="M1125">
            <v>100102</v>
          </cell>
          <cell r="N1125" t="str">
            <v>一般職員</v>
          </cell>
          <cell r="O1125">
            <v>300</v>
          </cell>
          <cell r="P1125">
            <v>378900</v>
          </cell>
          <cell r="Q1125">
            <v>378900</v>
          </cell>
          <cell r="R1125">
            <v>0</v>
          </cell>
          <cell r="S1125">
            <v>0</v>
          </cell>
          <cell r="T1125">
            <v>0</v>
          </cell>
          <cell r="U1125">
            <v>0</v>
          </cell>
          <cell r="V1125">
            <v>0</v>
          </cell>
          <cell r="W1125">
            <v>0</v>
          </cell>
          <cell r="X1125">
            <v>0</v>
          </cell>
          <cell r="Y1125">
            <v>0</v>
          </cell>
          <cell r="Z1125">
            <v>378900</v>
          </cell>
          <cell r="AA1125">
            <v>75000</v>
          </cell>
          <cell r="AB1125">
            <v>54468</v>
          </cell>
          <cell r="AC1125">
            <v>0</v>
          </cell>
          <cell r="AD1125">
            <v>0</v>
          </cell>
          <cell r="AE1125">
            <v>0</v>
          </cell>
          <cell r="AF1125">
            <v>13618</v>
          </cell>
          <cell r="AG1125">
            <v>0</v>
          </cell>
          <cell r="AH1125">
            <v>1580</v>
          </cell>
          <cell r="AI1125">
            <v>0</v>
          </cell>
          <cell r="AJ1125">
            <v>0</v>
          </cell>
          <cell r="AK1125">
            <v>20882</v>
          </cell>
          <cell r="AL1125">
            <v>2915</v>
          </cell>
          <cell r="AM1125">
            <v>46306.2</v>
          </cell>
          <cell r="AN1125">
            <v>795</v>
          </cell>
          <cell r="AO1125">
            <v>0</v>
          </cell>
          <cell r="AP1125">
            <v>0</v>
          </cell>
          <cell r="AQ1125">
            <v>523566</v>
          </cell>
          <cell r="AR1125">
            <v>0</v>
          </cell>
          <cell r="AS1125">
            <v>0</v>
          </cell>
          <cell r="AT1125">
            <v>0</v>
          </cell>
          <cell r="AU1125">
            <v>0</v>
          </cell>
          <cell r="AV1125">
            <v>2617</v>
          </cell>
          <cell r="AW1125">
            <v>4451.1409999999996</v>
          </cell>
          <cell r="AX1125">
            <v>1068.0745999999999</v>
          </cell>
        </row>
        <row r="1126">
          <cell r="D1126" t="str">
            <v>中村　比呂志</v>
          </cell>
          <cell r="E1126">
            <v>1002</v>
          </cell>
          <cell r="F1126" t="str">
            <v>政策推進部</v>
          </cell>
          <cell r="G1126">
            <v>100202</v>
          </cell>
          <cell r="H1126" t="str">
            <v>政策受託Ｇ</v>
          </cell>
          <cell r="I1126">
            <v>1</v>
          </cell>
          <cell r="J1126" t="str">
            <v>部門1</v>
          </cell>
          <cell r="K1126">
            <v>1001</v>
          </cell>
          <cell r="L1126" t="str">
            <v>部門1-1</v>
          </cell>
          <cell r="M1126">
            <v>100102</v>
          </cell>
          <cell r="N1126" t="str">
            <v>一般職員</v>
          </cell>
          <cell r="O1126">
            <v>700</v>
          </cell>
          <cell r="P1126">
            <v>0</v>
          </cell>
          <cell r="Q1126">
            <v>160000</v>
          </cell>
          <cell r="R1126">
            <v>0</v>
          </cell>
          <cell r="S1126">
            <v>0</v>
          </cell>
          <cell r="T1126">
            <v>0</v>
          </cell>
          <cell r="U1126">
            <v>0</v>
          </cell>
          <cell r="V1126">
            <v>0</v>
          </cell>
          <cell r="W1126">
            <v>0</v>
          </cell>
          <cell r="X1126">
            <v>0</v>
          </cell>
          <cell r="Y1126">
            <v>0</v>
          </cell>
          <cell r="Z1126">
            <v>160000</v>
          </cell>
          <cell r="AA1126">
            <v>0</v>
          </cell>
          <cell r="AB1126">
            <v>0</v>
          </cell>
          <cell r="AC1126">
            <v>0</v>
          </cell>
          <cell r="AD1126">
            <v>0</v>
          </cell>
          <cell r="AE1126">
            <v>0</v>
          </cell>
          <cell r="AF1126">
            <v>17370</v>
          </cell>
          <cell r="AG1126">
            <v>0</v>
          </cell>
          <cell r="AH1126">
            <v>0</v>
          </cell>
          <cell r="AI1126">
            <v>19435</v>
          </cell>
          <cell r="AJ1126">
            <v>0</v>
          </cell>
          <cell r="AK1126">
            <v>7092</v>
          </cell>
          <cell r="AL1126">
            <v>990</v>
          </cell>
          <cell r="AM1126">
            <v>15727.2</v>
          </cell>
          <cell r="AN1126">
            <v>270</v>
          </cell>
          <cell r="AO1126">
            <v>0</v>
          </cell>
          <cell r="AP1126">
            <v>0</v>
          </cell>
          <cell r="AQ1126">
            <v>196805</v>
          </cell>
          <cell r="AR1126">
            <v>0</v>
          </cell>
          <cell r="AS1126">
            <v>0</v>
          </cell>
          <cell r="AT1126">
            <v>0</v>
          </cell>
          <cell r="AU1126">
            <v>0</v>
          </cell>
          <cell r="AV1126">
            <v>984</v>
          </cell>
          <cell r="AW1126">
            <v>1672.8675000000001</v>
          </cell>
          <cell r="AX1126">
            <v>401.48219999999998</v>
          </cell>
        </row>
        <row r="1127">
          <cell r="D1127" t="str">
            <v>内藤　亘</v>
          </cell>
          <cell r="E1127">
            <v>1005</v>
          </cell>
          <cell r="F1127" t="str">
            <v>総務企画部</v>
          </cell>
          <cell r="G1127">
            <v>100504</v>
          </cell>
          <cell r="H1127" t="str">
            <v>会計Ｇ</v>
          </cell>
          <cell r="I1127">
            <v>1</v>
          </cell>
          <cell r="J1127" t="str">
            <v>部門1</v>
          </cell>
          <cell r="K1127">
            <v>1001</v>
          </cell>
          <cell r="L1127" t="str">
            <v>部門1-1</v>
          </cell>
          <cell r="M1127">
            <v>100102</v>
          </cell>
          <cell r="N1127" t="str">
            <v>一般職員</v>
          </cell>
          <cell r="O1127">
            <v>500</v>
          </cell>
          <cell r="P1127">
            <v>273300</v>
          </cell>
          <cell r="Q1127">
            <v>273300</v>
          </cell>
          <cell r="R1127">
            <v>0</v>
          </cell>
          <cell r="S1127">
            <v>0</v>
          </cell>
          <cell r="T1127">
            <v>0</v>
          </cell>
          <cell r="U1127">
            <v>0</v>
          </cell>
          <cell r="V1127">
            <v>0</v>
          </cell>
          <cell r="W1127">
            <v>0</v>
          </cell>
          <cell r="X1127">
            <v>0</v>
          </cell>
          <cell r="Y1127">
            <v>0</v>
          </cell>
          <cell r="Z1127">
            <v>273300</v>
          </cell>
          <cell r="AA1127">
            <v>0</v>
          </cell>
          <cell r="AB1127">
            <v>32796</v>
          </cell>
          <cell r="AC1127">
            <v>0</v>
          </cell>
          <cell r="AD1127">
            <v>0</v>
          </cell>
          <cell r="AE1127">
            <v>0</v>
          </cell>
          <cell r="AF1127">
            <v>18260</v>
          </cell>
          <cell r="AG1127">
            <v>0</v>
          </cell>
          <cell r="AH1127">
            <v>2136</v>
          </cell>
          <cell r="AI1127">
            <v>30446</v>
          </cell>
          <cell r="AJ1127">
            <v>0</v>
          </cell>
          <cell r="AK1127">
            <v>14184</v>
          </cell>
          <cell r="AL1127">
            <v>0</v>
          </cell>
          <cell r="AM1127">
            <v>31453.4</v>
          </cell>
          <cell r="AN1127">
            <v>540</v>
          </cell>
          <cell r="AO1127">
            <v>0</v>
          </cell>
          <cell r="AP1127">
            <v>0</v>
          </cell>
          <cell r="AQ1127">
            <v>356938</v>
          </cell>
          <cell r="AR1127">
            <v>0</v>
          </cell>
          <cell r="AS1127">
            <v>0</v>
          </cell>
          <cell r="AT1127">
            <v>0</v>
          </cell>
          <cell r="AU1127">
            <v>0</v>
          </cell>
          <cell r="AV1127">
            <v>1784</v>
          </cell>
          <cell r="AW1127">
            <v>3034.663</v>
          </cell>
          <cell r="AX1127">
            <v>728.15350000000001</v>
          </cell>
        </row>
        <row r="1128">
          <cell r="D1128" t="str">
            <v>須藤　弥生</v>
          </cell>
          <cell r="E1128">
            <v>1002</v>
          </cell>
          <cell r="F1128" t="str">
            <v>派遣業務部</v>
          </cell>
          <cell r="G1128">
            <v>100202</v>
          </cell>
          <cell r="H1128" t="str">
            <v>庶務経理Ｇ</v>
          </cell>
          <cell r="I1128">
            <v>1</v>
          </cell>
          <cell r="J1128" t="str">
            <v>部門1</v>
          </cell>
          <cell r="K1128">
            <v>1001</v>
          </cell>
          <cell r="L1128" t="str">
            <v>部門1-1</v>
          </cell>
          <cell r="M1128">
            <v>100102</v>
          </cell>
          <cell r="N1128" t="str">
            <v>一般職員</v>
          </cell>
          <cell r="O1128">
            <v>500</v>
          </cell>
          <cell r="P1128">
            <v>432600</v>
          </cell>
          <cell r="Q1128">
            <v>432600</v>
          </cell>
          <cell r="R1128">
            <v>0</v>
          </cell>
          <cell r="S1128">
            <v>0</v>
          </cell>
          <cell r="T1128">
            <v>0</v>
          </cell>
          <cell r="U1128">
            <v>0</v>
          </cell>
          <cell r="V1128">
            <v>0</v>
          </cell>
          <cell r="W1128">
            <v>0</v>
          </cell>
          <cell r="X1128">
            <v>0</v>
          </cell>
          <cell r="Y1128">
            <v>0</v>
          </cell>
          <cell r="Z1128">
            <v>432600</v>
          </cell>
          <cell r="AA1128">
            <v>0</v>
          </cell>
          <cell r="AB1128">
            <v>51912</v>
          </cell>
          <cell r="AC1128">
            <v>0</v>
          </cell>
          <cell r="AD1128">
            <v>0</v>
          </cell>
          <cell r="AE1128">
            <v>0</v>
          </cell>
          <cell r="AF1128">
            <v>13906</v>
          </cell>
          <cell r="AG1128">
            <v>0</v>
          </cell>
          <cell r="AH1128">
            <v>26663</v>
          </cell>
          <cell r="AI1128">
            <v>77315</v>
          </cell>
          <cell r="AJ1128">
            <v>0</v>
          </cell>
          <cell r="AK1128">
            <v>29550</v>
          </cell>
          <cell r="AL1128">
            <v>4125</v>
          </cell>
          <cell r="AM1128">
            <v>54169.8</v>
          </cell>
          <cell r="AN1128">
            <v>930</v>
          </cell>
          <cell r="AO1128">
            <v>0</v>
          </cell>
          <cell r="AP1128">
            <v>0</v>
          </cell>
          <cell r="AQ1128">
            <v>602396</v>
          </cell>
          <cell r="AR1128">
            <v>0</v>
          </cell>
          <cell r="AS1128">
            <v>0</v>
          </cell>
          <cell r="AT1128">
            <v>0</v>
          </cell>
          <cell r="AU1128">
            <v>0</v>
          </cell>
          <cell r="AV1128">
            <v>3011</v>
          </cell>
          <cell r="AW1128">
            <v>5121.3459999999995</v>
          </cell>
          <cell r="AX1128">
            <v>1228.8878</v>
          </cell>
        </row>
        <row r="1129">
          <cell r="D1129" t="str">
            <v>金澤　美佳</v>
          </cell>
          <cell r="E1129">
            <v>1002</v>
          </cell>
          <cell r="F1129" t="str">
            <v>政策推進部</v>
          </cell>
          <cell r="G1129">
            <v>100201</v>
          </cell>
          <cell r="H1129" t="str">
            <v>国際人材Ｇ</v>
          </cell>
          <cell r="I1129">
            <v>1</v>
          </cell>
          <cell r="J1129" t="str">
            <v>部門1</v>
          </cell>
          <cell r="K1129">
            <v>1001</v>
          </cell>
          <cell r="L1129" t="str">
            <v>部門1-1</v>
          </cell>
          <cell r="M1129">
            <v>100102</v>
          </cell>
          <cell r="N1129" t="str">
            <v>一般職員</v>
          </cell>
          <cell r="O1129">
            <v>500</v>
          </cell>
          <cell r="P1129">
            <v>281400</v>
          </cell>
          <cell r="Q1129">
            <v>281400</v>
          </cell>
          <cell r="R1129">
            <v>0</v>
          </cell>
          <cell r="S1129">
            <v>0</v>
          </cell>
          <cell r="T1129">
            <v>0</v>
          </cell>
          <cell r="U1129">
            <v>0</v>
          </cell>
          <cell r="V1129">
            <v>0</v>
          </cell>
          <cell r="W1129">
            <v>0</v>
          </cell>
          <cell r="X1129">
            <v>0</v>
          </cell>
          <cell r="Y1129">
            <v>0</v>
          </cell>
          <cell r="Z1129">
            <v>281400</v>
          </cell>
          <cell r="AA1129">
            <v>0</v>
          </cell>
          <cell r="AB1129">
            <v>33768</v>
          </cell>
          <cell r="AC1129">
            <v>0</v>
          </cell>
          <cell r="AD1129">
            <v>27000</v>
          </cell>
          <cell r="AE1129">
            <v>0</v>
          </cell>
          <cell r="AF1129">
            <v>15676</v>
          </cell>
          <cell r="AG1129">
            <v>0</v>
          </cell>
          <cell r="AH1129">
            <v>4239</v>
          </cell>
          <cell r="AI1129">
            <v>17329</v>
          </cell>
          <cell r="AJ1129">
            <v>0</v>
          </cell>
          <cell r="AK1129">
            <v>16154</v>
          </cell>
          <cell r="AL1129">
            <v>2255</v>
          </cell>
          <cell r="AM1129">
            <v>35822.400000000001</v>
          </cell>
          <cell r="AN1129">
            <v>615</v>
          </cell>
          <cell r="AO1129">
            <v>0</v>
          </cell>
          <cell r="AP1129">
            <v>0</v>
          </cell>
          <cell r="AQ1129">
            <v>379412</v>
          </cell>
          <cell r="AR1129">
            <v>0</v>
          </cell>
          <cell r="AS1129">
            <v>0</v>
          </cell>
          <cell r="AT1129">
            <v>0</v>
          </cell>
          <cell r="AU1129">
            <v>0</v>
          </cell>
          <cell r="AV1129">
            <v>1897</v>
          </cell>
          <cell r="AW1129">
            <v>3225.0619999999999</v>
          </cell>
          <cell r="AX1129">
            <v>774.00040000000001</v>
          </cell>
        </row>
        <row r="1130">
          <cell r="D1130" t="str">
            <v>笠井　雅紀</v>
          </cell>
          <cell r="E1130">
            <v>1006</v>
          </cell>
          <cell r="F1130" t="str">
            <v>東京研修センター</v>
          </cell>
          <cell r="G1130">
            <v>100601</v>
          </cell>
          <cell r="H1130" t="str">
            <v>ＴＫＣＧ</v>
          </cell>
          <cell r="I1130">
            <v>1</v>
          </cell>
          <cell r="J1130" t="str">
            <v>部門1</v>
          </cell>
          <cell r="K1130">
            <v>1001</v>
          </cell>
          <cell r="L1130" t="str">
            <v>部門1-1</v>
          </cell>
          <cell r="M1130">
            <v>100102</v>
          </cell>
          <cell r="N1130" t="str">
            <v>一般職員</v>
          </cell>
          <cell r="O1130">
            <v>500</v>
          </cell>
          <cell r="P1130">
            <v>276000</v>
          </cell>
          <cell r="Q1130">
            <v>276000</v>
          </cell>
          <cell r="R1130">
            <v>0</v>
          </cell>
          <cell r="S1130">
            <v>0</v>
          </cell>
          <cell r="T1130">
            <v>0</v>
          </cell>
          <cell r="U1130">
            <v>0</v>
          </cell>
          <cell r="V1130">
            <v>0</v>
          </cell>
          <cell r="W1130">
            <v>0</v>
          </cell>
          <cell r="X1130">
            <v>0</v>
          </cell>
          <cell r="Y1130">
            <v>0</v>
          </cell>
          <cell r="Z1130">
            <v>276000</v>
          </cell>
          <cell r="AA1130">
            <v>0</v>
          </cell>
          <cell r="AB1130">
            <v>36240</v>
          </cell>
          <cell r="AC1130">
            <v>26000</v>
          </cell>
          <cell r="AD1130">
            <v>0</v>
          </cell>
          <cell r="AE1130">
            <v>0</v>
          </cell>
          <cell r="AF1130">
            <v>17556</v>
          </cell>
          <cell r="AG1130">
            <v>0</v>
          </cell>
          <cell r="AH1130">
            <v>969</v>
          </cell>
          <cell r="AI1130">
            <v>128968</v>
          </cell>
          <cell r="AJ1130">
            <v>0</v>
          </cell>
          <cell r="AK1130">
            <v>16154</v>
          </cell>
          <cell r="AL1130">
            <v>0</v>
          </cell>
          <cell r="AM1130">
            <v>35822.400000000001</v>
          </cell>
          <cell r="AN1130">
            <v>615</v>
          </cell>
          <cell r="AO1130">
            <v>0</v>
          </cell>
          <cell r="AP1130">
            <v>0</v>
          </cell>
          <cell r="AQ1130">
            <v>485733</v>
          </cell>
          <cell r="AR1130">
            <v>14672</v>
          </cell>
          <cell r="AS1130">
            <v>0</v>
          </cell>
          <cell r="AT1130">
            <v>0</v>
          </cell>
          <cell r="AU1130">
            <v>0</v>
          </cell>
          <cell r="AV1130">
            <v>2428</v>
          </cell>
          <cell r="AW1130">
            <v>4129.3954999999996</v>
          </cell>
          <cell r="AX1130">
            <v>990.89530000000002</v>
          </cell>
        </row>
        <row r="1131">
          <cell r="D1131" t="str">
            <v>矢島　肇</v>
          </cell>
          <cell r="E1131">
            <v>1002</v>
          </cell>
          <cell r="F1131" t="str">
            <v>派遣業務部</v>
          </cell>
          <cell r="G1131">
            <v>100201</v>
          </cell>
          <cell r="H1131" t="str">
            <v>派遣業務Ｇ</v>
          </cell>
          <cell r="I1131">
            <v>1</v>
          </cell>
          <cell r="J1131" t="str">
            <v>部門1</v>
          </cell>
          <cell r="K1131">
            <v>1001</v>
          </cell>
          <cell r="L1131" t="str">
            <v>部門1-1</v>
          </cell>
          <cell r="M1131">
            <v>100102</v>
          </cell>
          <cell r="N1131" t="str">
            <v>一般職員</v>
          </cell>
          <cell r="O1131">
            <v>500</v>
          </cell>
          <cell r="P1131">
            <v>400000</v>
          </cell>
          <cell r="Q1131">
            <v>400000</v>
          </cell>
          <cell r="R1131">
            <v>0</v>
          </cell>
          <cell r="S1131">
            <v>0</v>
          </cell>
          <cell r="T1131">
            <v>0</v>
          </cell>
          <cell r="U1131">
            <v>0</v>
          </cell>
          <cell r="V1131">
            <v>0</v>
          </cell>
          <cell r="W1131">
            <v>0</v>
          </cell>
          <cell r="X1131">
            <v>0</v>
          </cell>
          <cell r="Y1131">
            <v>0</v>
          </cell>
          <cell r="Z1131">
            <v>400000</v>
          </cell>
          <cell r="AA1131">
            <v>0</v>
          </cell>
          <cell r="AB1131">
            <v>0</v>
          </cell>
          <cell r="AC1131">
            <v>0</v>
          </cell>
          <cell r="AD1131">
            <v>0</v>
          </cell>
          <cell r="AE1131">
            <v>0</v>
          </cell>
          <cell r="AF1131">
            <v>25400</v>
          </cell>
          <cell r="AG1131">
            <v>0</v>
          </cell>
          <cell r="AH1131">
            <v>0</v>
          </cell>
          <cell r="AI1131">
            <v>23594</v>
          </cell>
          <cell r="AJ1131">
            <v>0</v>
          </cell>
          <cell r="AK1131">
            <v>17336</v>
          </cell>
          <cell r="AL1131">
            <v>2420</v>
          </cell>
          <cell r="AM1131">
            <v>38443.599999999999</v>
          </cell>
          <cell r="AN1131">
            <v>660</v>
          </cell>
          <cell r="AO1131">
            <v>0</v>
          </cell>
          <cell r="AP1131">
            <v>0</v>
          </cell>
          <cell r="AQ1131">
            <v>448994</v>
          </cell>
          <cell r="AR1131">
            <v>0</v>
          </cell>
          <cell r="AS1131">
            <v>0</v>
          </cell>
          <cell r="AT1131">
            <v>0</v>
          </cell>
          <cell r="AU1131">
            <v>0</v>
          </cell>
          <cell r="AV1131">
            <v>2244</v>
          </cell>
          <cell r="AW1131">
            <v>3817.4189999999999</v>
          </cell>
          <cell r="AX1131">
            <v>915.94770000000005</v>
          </cell>
        </row>
        <row r="1132">
          <cell r="D1132" t="str">
            <v>池田　慎吾</v>
          </cell>
          <cell r="E1132">
            <v>1002</v>
          </cell>
          <cell r="F1132" t="str">
            <v>政策推進部</v>
          </cell>
          <cell r="G1132">
            <v>100201</v>
          </cell>
          <cell r="H1132" t="str">
            <v>国際人材Ｇ</v>
          </cell>
          <cell r="I1132">
            <v>1</v>
          </cell>
          <cell r="J1132" t="str">
            <v>部門1</v>
          </cell>
          <cell r="K1132">
            <v>1001</v>
          </cell>
          <cell r="L1132" t="str">
            <v>部門1-1</v>
          </cell>
          <cell r="M1132">
            <v>100102</v>
          </cell>
          <cell r="N1132" t="str">
            <v>一般職員</v>
          </cell>
          <cell r="O1132">
            <v>300</v>
          </cell>
          <cell r="P1132">
            <v>362400</v>
          </cell>
          <cell r="Q1132">
            <v>362400</v>
          </cell>
          <cell r="R1132">
            <v>0</v>
          </cell>
          <cell r="S1132">
            <v>0</v>
          </cell>
          <cell r="T1132">
            <v>0</v>
          </cell>
          <cell r="U1132">
            <v>0</v>
          </cell>
          <cell r="V1132">
            <v>0</v>
          </cell>
          <cell r="W1132">
            <v>0</v>
          </cell>
          <cell r="X1132">
            <v>0</v>
          </cell>
          <cell r="Y1132">
            <v>0</v>
          </cell>
          <cell r="Z1132">
            <v>362400</v>
          </cell>
          <cell r="AA1132">
            <v>45000</v>
          </cell>
          <cell r="AB1132">
            <v>52008</v>
          </cell>
          <cell r="AC1132">
            <v>26000</v>
          </cell>
          <cell r="AD1132">
            <v>0</v>
          </cell>
          <cell r="AE1132">
            <v>0</v>
          </cell>
          <cell r="AF1132">
            <v>13673</v>
          </cell>
          <cell r="AG1132">
            <v>0</v>
          </cell>
          <cell r="AH1132">
            <v>22937</v>
          </cell>
          <cell r="AI1132">
            <v>0</v>
          </cell>
          <cell r="AJ1132">
            <v>0</v>
          </cell>
          <cell r="AK1132">
            <v>20882</v>
          </cell>
          <cell r="AL1132">
            <v>2915</v>
          </cell>
          <cell r="AM1132">
            <v>46306.2</v>
          </cell>
          <cell r="AN1132">
            <v>795</v>
          </cell>
          <cell r="AO1132">
            <v>0</v>
          </cell>
          <cell r="AP1132">
            <v>0</v>
          </cell>
          <cell r="AQ1132">
            <v>522018</v>
          </cell>
          <cell r="AR1132">
            <v>0</v>
          </cell>
          <cell r="AS1132">
            <v>0</v>
          </cell>
          <cell r="AT1132">
            <v>0</v>
          </cell>
          <cell r="AU1132">
            <v>0</v>
          </cell>
          <cell r="AV1132">
            <v>2610</v>
          </cell>
          <cell r="AW1132">
            <v>4437.2430000000004</v>
          </cell>
          <cell r="AX1132">
            <v>1064.9167</v>
          </cell>
        </row>
        <row r="1133">
          <cell r="D1133" t="str">
            <v>西牧　義人</v>
          </cell>
          <cell r="E1133">
            <v>1002</v>
          </cell>
          <cell r="F1133" t="str">
            <v>派遣業務部</v>
          </cell>
          <cell r="G1133">
            <v>100201</v>
          </cell>
          <cell r="H1133" t="str">
            <v>派遣業務Ｇ</v>
          </cell>
          <cell r="I1133">
            <v>1</v>
          </cell>
          <cell r="J1133" t="str">
            <v>部門1</v>
          </cell>
          <cell r="K1133">
            <v>1001</v>
          </cell>
          <cell r="L1133" t="str">
            <v>部門1-1</v>
          </cell>
          <cell r="M1133">
            <v>100102</v>
          </cell>
          <cell r="N1133" t="str">
            <v>一般職員</v>
          </cell>
          <cell r="O1133">
            <v>500</v>
          </cell>
          <cell r="P1133">
            <v>299800</v>
          </cell>
          <cell r="Q1133">
            <v>299800</v>
          </cell>
          <cell r="R1133">
            <v>0</v>
          </cell>
          <cell r="S1133">
            <v>0</v>
          </cell>
          <cell r="T1133">
            <v>0</v>
          </cell>
          <cell r="U1133">
            <v>0</v>
          </cell>
          <cell r="V1133">
            <v>0</v>
          </cell>
          <cell r="W1133">
            <v>0</v>
          </cell>
          <cell r="X1133">
            <v>0</v>
          </cell>
          <cell r="Y1133">
            <v>0</v>
          </cell>
          <cell r="Z1133">
            <v>299800</v>
          </cell>
          <cell r="AA1133">
            <v>0</v>
          </cell>
          <cell r="AB1133">
            <v>39096</v>
          </cell>
          <cell r="AC1133">
            <v>26000</v>
          </cell>
          <cell r="AD1133">
            <v>0</v>
          </cell>
          <cell r="AE1133">
            <v>0</v>
          </cell>
          <cell r="AF1133">
            <v>15076</v>
          </cell>
          <cell r="AG1133">
            <v>0</v>
          </cell>
          <cell r="AH1133">
            <v>144</v>
          </cell>
          <cell r="AI1133">
            <v>83810</v>
          </cell>
          <cell r="AJ1133">
            <v>0</v>
          </cell>
          <cell r="AK1133">
            <v>19700</v>
          </cell>
          <cell r="AL1133">
            <v>2750</v>
          </cell>
          <cell r="AM1133">
            <v>43685</v>
          </cell>
          <cell r="AN1133">
            <v>750</v>
          </cell>
          <cell r="AO1133">
            <v>0</v>
          </cell>
          <cell r="AP1133">
            <v>0</v>
          </cell>
          <cell r="AQ1133">
            <v>463926</v>
          </cell>
          <cell r="AR1133">
            <v>0</v>
          </cell>
          <cell r="AS1133">
            <v>0</v>
          </cell>
          <cell r="AT1133">
            <v>0</v>
          </cell>
          <cell r="AU1133">
            <v>0</v>
          </cell>
          <cell r="AV1133">
            <v>2319</v>
          </cell>
          <cell r="AW1133">
            <v>3944.0010000000002</v>
          </cell>
          <cell r="AX1133">
            <v>946.40899999999999</v>
          </cell>
        </row>
        <row r="1134">
          <cell r="D1134" t="str">
            <v>武田　貞生</v>
          </cell>
          <cell r="E1134">
            <v>1001</v>
          </cell>
          <cell r="F1134" t="str">
            <v>役員他</v>
          </cell>
          <cell r="G1134">
            <v>100101</v>
          </cell>
          <cell r="H1134" t="str">
            <v>役員</v>
          </cell>
          <cell r="I1134">
            <v>1</v>
          </cell>
          <cell r="J1134" t="str">
            <v>部門1</v>
          </cell>
          <cell r="K1134">
            <v>1001</v>
          </cell>
          <cell r="L1134" t="str">
            <v>部門1-1</v>
          </cell>
          <cell r="M1134">
            <v>100101</v>
          </cell>
          <cell r="N1134" t="str">
            <v>役員</v>
          </cell>
          <cell r="O1134">
            <v>100</v>
          </cell>
          <cell r="P1134">
            <v>0</v>
          </cell>
          <cell r="Q1134">
            <v>820000</v>
          </cell>
          <cell r="R1134">
            <v>0</v>
          </cell>
          <cell r="S1134">
            <v>0</v>
          </cell>
          <cell r="T1134">
            <v>0</v>
          </cell>
          <cell r="U1134">
            <v>0</v>
          </cell>
          <cell r="V1134">
            <v>0</v>
          </cell>
          <cell r="W1134">
            <v>0</v>
          </cell>
          <cell r="X1134">
            <v>0</v>
          </cell>
          <cell r="Y1134">
            <v>0</v>
          </cell>
          <cell r="Z1134">
            <v>820000</v>
          </cell>
          <cell r="AA1134">
            <v>0</v>
          </cell>
          <cell r="AB1134">
            <v>0</v>
          </cell>
          <cell r="AC1134">
            <v>0</v>
          </cell>
          <cell r="AD1134">
            <v>0</v>
          </cell>
          <cell r="AE1134">
            <v>0</v>
          </cell>
          <cell r="AF1134">
            <v>17640</v>
          </cell>
          <cell r="AG1134">
            <v>0</v>
          </cell>
          <cell r="AH1134">
            <v>0</v>
          </cell>
          <cell r="AI1134">
            <v>0</v>
          </cell>
          <cell r="AJ1134">
            <v>0</v>
          </cell>
          <cell r="AK1134">
            <v>38612</v>
          </cell>
          <cell r="AL1134">
            <v>5390</v>
          </cell>
          <cell r="AM1134">
            <v>54169.8</v>
          </cell>
          <cell r="AN1134">
            <v>930</v>
          </cell>
          <cell r="AO1134">
            <v>0</v>
          </cell>
          <cell r="AP1134">
            <v>0</v>
          </cell>
          <cell r="AQ1134">
            <v>985240</v>
          </cell>
          <cell r="AR1134">
            <v>0</v>
          </cell>
          <cell r="AS1134">
            <v>0</v>
          </cell>
          <cell r="AT1134">
            <v>0</v>
          </cell>
          <cell r="AU1134">
            <v>0</v>
          </cell>
          <cell r="AV1134">
            <v>0</v>
          </cell>
          <cell r="AW1134">
            <v>0</v>
          </cell>
          <cell r="AX1134">
            <v>0</v>
          </cell>
        </row>
        <row r="1135">
          <cell r="D1135" t="str">
            <v>有賀　佑樹</v>
          </cell>
          <cell r="E1135">
            <v>1001</v>
          </cell>
          <cell r="F1135" t="str">
            <v>産業推進部</v>
          </cell>
          <cell r="G1135">
            <v>100102</v>
          </cell>
          <cell r="H1135" t="str">
            <v>ＥＰＡＧ</v>
          </cell>
          <cell r="I1135">
            <v>1</v>
          </cell>
          <cell r="J1135" t="str">
            <v>部門1</v>
          </cell>
          <cell r="K1135">
            <v>1001</v>
          </cell>
          <cell r="L1135" t="str">
            <v>部門1-1</v>
          </cell>
          <cell r="M1135">
            <v>100102</v>
          </cell>
          <cell r="N1135" t="str">
            <v>一般職員</v>
          </cell>
          <cell r="O1135">
            <v>500</v>
          </cell>
          <cell r="P1135">
            <v>224700</v>
          </cell>
          <cell r="Q1135">
            <v>224700</v>
          </cell>
          <cell r="R1135">
            <v>0</v>
          </cell>
          <cell r="S1135">
            <v>0</v>
          </cell>
          <cell r="T1135">
            <v>0</v>
          </cell>
          <cell r="U1135">
            <v>0</v>
          </cell>
          <cell r="V1135">
            <v>0</v>
          </cell>
          <cell r="W1135">
            <v>0</v>
          </cell>
          <cell r="X1135">
            <v>0</v>
          </cell>
          <cell r="Y1135">
            <v>0</v>
          </cell>
          <cell r="Z1135">
            <v>224700</v>
          </cell>
          <cell r="AA1135">
            <v>0</v>
          </cell>
          <cell r="AB1135">
            <v>26964</v>
          </cell>
          <cell r="AC1135">
            <v>0</v>
          </cell>
          <cell r="AD1135">
            <v>27000</v>
          </cell>
          <cell r="AE1135">
            <v>0</v>
          </cell>
          <cell r="AF1135">
            <v>23096</v>
          </cell>
          <cell r="AG1135">
            <v>0</v>
          </cell>
          <cell r="AH1135">
            <v>0</v>
          </cell>
          <cell r="AI1135">
            <v>60045</v>
          </cell>
          <cell r="AJ1135">
            <v>0</v>
          </cell>
          <cell r="AK1135">
            <v>14972</v>
          </cell>
          <cell r="AL1135">
            <v>0</v>
          </cell>
          <cell r="AM1135">
            <v>33201.199999999997</v>
          </cell>
          <cell r="AN1135">
            <v>570</v>
          </cell>
          <cell r="AO1135">
            <v>0</v>
          </cell>
          <cell r="AP1135">
            <v>0</v>
          </cell>
          <cell r="AQ1135">
            <v>361805</v>
          </cell>
          <cell r="AR1135">
            <v>0</v>
          </cell>
          <cell r="AS1135">
            <v>0</v>
          </cell>
          <cell r="AT1135">
            <v>0</v>
          </cell>
          <cell r="AU1135">
            <v>0</v>
          </cell>
          <cell r="AV1135">
            <v>1809</v>
          </cell>
          <cell r="AW1135">
            <v>3075.3674999999998</v>
          </cell>
          <cell r="AX1135">
            <v>738.08219999999994</v>
          </cell>
        </row>
        <row r="1136">
          <cell r="D1136" t="str">
            <v>岡　麻美</v>
          </cell>
          <cell r="E1136">
            <v>1006</v>
          </cell>
          <cell r="F1136" t="str">
            <v>東京研修センター</v>
          </cell>
          <cell r="G1136">
            <v>100601</v>
          </cell>
          <cell r="H1136" t="str">
            <v>ＴＫＣＧ</v>
          </cell>
          <cell r="I1136">
            <v>1</v>
          </cell>
          <cell r="J1136" t="str">
            <v>部門1</v>
          </cell>
          <cell r="K1136">
            <v>1001</v>
          </cell>
          <cell r="L1136" t="str">
            <v>部門1-1</v>
          </cell>
          <cell r="M1136">
            <v>100102</v>
          </cell>
          <cell r="N1136" t="str">
            <v>一般職員</v>
          </cell>
          <cell r="O1136">
            <v>500</v>
          </cell>
          <cell r="P1136">
            <v>199900</v>
          </cell>
          <cell r="Q1136">
            <v>199900</v>
          </cell>
          <cell r="R1136">
            <v>0</v>
          </cell>
          <cell r="S1136">
            <v>0</v>
          </cell>
          <cell r="T1136">
            <v>0</v>
          </cell>
          <cell r="U1136">
            <v>0</v>
          </cell>
          <cell r="V1136">
            <v>0</v>
          </cell>
          <cell r="W1136">
            <v>0</v>
          </cell>
          <cell r="X1136">
            <v>0</v>
          </cell>
          <cell r="Y1136">
            <v>0</v>
          </cell>
          <cell r="Z1136">
            <v>199900</v>
          </cell>
          <cell r="AA1136">
            <v>0</v>
          </cell>
          <cell r="AB1136">
            <v>23988</v>
          </cell>
          <cell r="AC1136">
            <v>0</v>
          </cell>
          <cell r="AD1136">
            <v>27000</v>
          </cell>
          <cell r="AE1136">
            <v>0</v>
          </cell>
          <cell r="AF1136">
            <v>5625</v>
          </cell>
          <cell r="AG1136">
            <v>0</v>
          </cell>
          <cell r="AH1136">
            <v>0</v>
          </cell>
          <cell r="AI1136">
            <v>61966</v>
          </cell>
          <cell r="AJ1136">
            <v>0</v>
          </cell>
          <cell r="AK1136">
            <v>10244</v>
          </cell>
          <cell r="AL1136">
            <v>0</v>
          </cell>
          <cell r="AM1136">
            <v>22716.400000000001</v>
          </cell>
          <cell r="AN1136">
            <v>390</v>
          </cell>
          <cell r="AO1136">
            <v>0</v>
          </cell>
          <cell r="AP1136">
            <v>0</v>
          </cell>
          <cell r="AQ1136">
            <v>318479</v>
          </cell>
          <cell r="AR1136">
            <v>0</v>
          </cell>
          <cell r="AS1136">
            <v>0</v>
          </cell>
          <cell r="AT1136">
            <v>0</v>
          </cell>
          <cell r="AU1136">
            <v>0</v>
          </cell>
          <cell r="AV1136">
            <v>1592</v>
          </cell>
          <cell r="AW1136">
            <v>2707.4665</v>
          </cell>
          <cell r="AX1136">
            <v>649.69709999999998</v>
          </cell>
        </row>
        <row r="1137">
          <cell r="D1137" t="str">
            <v>鎌田　貴大</v>
          </cell>
          <cell r="E1137">
            <v>1007</v>
          </cell>
          <cell r="F1137" t="str">
            <v>関西研修センター</v>
          </cell>
          <cell r="G1137">
            <v>100701</v>
          </cell>
          <cell r="H1137" t="str">
            <v>ＫＫＣＧ</v>
          </cell>
          <cell r="I1137">
            <v>1</v>
          </cell>
          <cell r="J1137" t="str">
            <v>部門1</v>
          </cell>
          <cell r="K1137">
            <v>1001</v>
          </cell>
          <cell r="L1137" t="str">
            <v>部門1-1</v>
          </cell>
          <cell r="M1137">
            <v>100102</v>
          </cell>
          <cell r="N1137" t="str">
            <v>一般職員</v>
          </cell>
          <cell r="O1137">
            <v>500</v>
          </cell>
          <cell r="P1137">
            <v>199900</v>
          </cell>
          <cell r="Q1137">
            <v>199900</v>
          </cell>
          <cell r="R1137">
            <v>0</v>
          </cell>
          <cell r="S1137">
            <v>0</v>
          </cell>
          <cell r="T1137">
            <v>0</v>
          </cell>
          <cell r="U1137">
            <v>0</v>
          </cell>
          <cell r="V1137">
            <v>0</v>
          </cell>
          <cell r="W1137">
            <v>0</v>
          </cell>
          <cell r="X1137">
            <v>0</v>
          </cell>
          <cell r="Y1137">
            <v>0</v>
          </cell>
          <cell r="Z1137">
            <v>199900</v>
          </cell>
          <cell r="AA1137">
            <v>0</v>
          </cell>
          <cell r="AB1137">
            <v>23988</v>
          </cell>
          <cell r="AC1137">
            <v>0</v>
          </cell>
          <cell r="AD1137">
            <v>27000</v>
          </cell>
          <cell r="AE1137">
            <v>0</v>
          </cell>
          <cell r="AF1137">
            <v>0</v>
          </cell>
          <cell r="AG1137">
            <v>0</v>
          </cell>
          <cell r="AH1137">
            <v>0</v>
          </cell>
          <cell r="AI1137">
            <v>46314</v>
          </cell>
          <cell r="AJ1137">
            <v>0</v>
          </cell>
          <cell r="AK1137">
            <v>10244</v>
          </cell>
          <cell r="AL1137">
            <v>0</v>
          </cell>
          <cell r="AM1137">
            <v>22716.400000000001</v>
          </cell>
          <cell r="AN1137">
            <v>390</v>
          </cell>
          <cell r="AO1137">
            <v>0</v>
          </cell>
          <cell r="AP1137">
            <v>0</v>
          </cell>
          <cell r="AQ1137">
            <v>297202</v>
          </cell>
          <cell r="AR1137">
            <v>0</v>
          </cell>
          <cell r="AS1137">
            <v>0</v>
          </cell>
          <cell r="AT1137">
            <v>0</v>
          </cell>
          <cell r="AU1137">
            <v>0</v>
          </cell>
          <cell r="AV1137">
            <v>1486</v>
          </cell>
          <cell r="AW1137">
            <v>2526.2269999999999</v>
          </cell>
          <cell r="AX1137">
            <v>606.29200000000003</v>
          </cell>
        </row>
        <row r="1138">
          <cell r="D1138" t="str">
            <v>本間　友佳</v>
          </cell>
          <cell r="E1138">
            <v>1006</v>
          </cell>
          <cell r="F1138" t="str">
            <v>東京研修センター</v>
          </cell>
          <cell r="G1138">
            <v>100601</v>
          </cell>
          <cell r="H1138" t="str">
            <v>ＴＫＣＧ</v>
          </cell>
          <cell r="I1138">
            <v>1</v>
          </cell>
          <cell r="J1138" t="str">
            <v>部門1</v>
          </cell>
          <cell r="K1138">
            <v>1001</v>
          </cell>
          <cell r="L1138" t="str">
            <v>部門1-1</v>
          </cell>
          <cell r="M1138">
            <v>100102</v>
          </cell>
          <cell r="N1138" t="str">
            <v>一般職員</v>
          </cell>
          <cell r="O1138">
            <v>500</v>
          </cell>
          <cell r="P1138">
            <v>215200</v>
          </cell>
          <cell r="Q1138">
            <v>215200</v>
          </cell>
          <cell r="R1138">
            <v>0</v>
          </cell>
          <cell r="S1138">
            <v>0</v>
          </cell>
          <cell r="T1138">
            <v>0</v>
          </cell>
          <cell r="U1138">
            <v>0</v>
          </cell>
          <cell r="V1138">
            <v>0</v>
          </cell>
          <cell r="W1138">
            <v>0</v>
          </cell>
          <cell r="X1138">
            <v>0</v>
          </cell>
          <cell r="Y1138">
            <v>0</v>
          </cell>
          <cell r="Z1138">
            <v>215200</v>
          </cell>
          <cell r="AA1138">
            <v>0</v>
          </cell>
          <cell r="AB1138">
            <v>25824</v>
          </cell>
          <cell r="AC1138">
            <v>0</v>
          </cell>
          <cell r="AD1138">
            <v>27000</v>
          </cell>
          <cell r="AE1138">
            <v>0</v>
          </cell>
          <cell r="AF1138">
            <v>3876</v>
          </cell>
          <cell r="AG1138">
            <v>0</v>
          </cell>
          <cell r="AH1138">
            <v>0</v>
          </cell>
          <cell r="AI1138">
            <v>58960</v>
          </cell>
          <cell r="AJ1138">
            <v>0</v>
          </cell>
          <cell r="AK1138">
            <v>11032</v>
          </cell>
          <cell r="AL1138">
            <v>0</v>
          </cell>
          <cell r="AM1138">
            <v>24464.2</v>
          </cell>
          <cell r="AN1138">
            <v>420</v>
          </cell>
          <cell r="AO1138">
            <v>0</v>
          </cell>
          <cell r="AP1138">
            <v>0</v>
          </cell>
          <cell r="AQ1138">
            <v>330860</v>
          </cell>
          <cell r="AR1138">
            <v>0</v>
          </cell>
          <cell r="AS1138">
            <v>0</v>
          </cell>
          <cell r="AT1138">
            <v>0</v>
          </cell>
          <cell r="AU1138">
            <v>0</v>
          </cell>
          <cell r="AV1138">
            <v>1654</v>
          </cell>
          <cell r="AW1138">
            <v>2812.61</v>
          </cell>
          <cell r="AX1138">
            <v>674.95439999999996</v>
          </cell>
        </row>
        <row r="1139">
          <cell r="D1139" t="str">
            <v>杉田　哲也</v>
          </cell>
          <cell r="E1139">
            <v>1001</v>
          </cell>
          <cell r="F1139" t="str">
            <v>産業推進部</v>
          </cell>
          <cell r="G1139">
            <v>100101</v>
          </cell>
          <cell r="H1139" t="str">
            <v>産業国際化・インフラＧ</v>
          </cell>
          <cell r="I1139">
            <v>1</v>
          </cell>
          <cell r="J1139" t="str">
            <v>部門1</v>
          </cell>
          <cell r="K1139">
            <v>1001</v>
          </cell>
          <cell r="L1139" t="str">
            <v>部門1-1</v>
          </cell>
          <cell r="M1139">
            <v>100102</v>
          </cell>
          <cell r="N1139" t="str">
            <v>一般職員</v>
          </cell>
          <cell r="O1139">
            <v>300</v>
          </cell>
          <cell r="P1139">
            <v>371700</v>
          </cell>
          <cell r="Q1139">
            <v>371700</v>
          </cell>
          <cell r="R1139">
            <v>0</v>
          </cell>
          <cell r="S1139">
            <v>0</v>
          </cell>
          <cell r="T1139">
            <v>0</v>
          </cell>
          <cell r="U1139">
            <v>0</v>
          </cell>
          <cell r="V1139">
            <v>0</v>
          </cell>
          <cell r="W1139">
            <v>0</v>
          </cell>
          <cell r="X1139">
            <v>0</v>
          </cell>
          <cell r="Y1139">
            <v>0</v>
          </cell>
          <cell r="Z1139">
            <v>371700</v>
          </cell>
          <cell r="AA1139">
            <v>75000</v>
          </cell>
          <cell r="AB1139">
            <v>57324</v>
          </cell>
          <cell r="AC1139">
            <v>31000</v>
          </cell>
          <cell r="AD1139">
            <v>27000</v>
          </cell>
          <cell r="AE1139">
            <v>0</v>
          </cell>
          <cell r="AF1139">
            <v>12065</v>
          </cell>
          <cell r="AG1139">
            <v>0</v>
          </cell>
          <cell r="AH1139">
            <v>0</v>
          </cell>
          <cell r="AI1139">
            <v>0</v>
          </cell>
          <cell r="AJ1139">
            <v>0</v>
          </cell>
          <cell r="AK1139">
            <v>26792</v>
          </cell>
          <cell r="AL1139">
            <v>3740</v>
          </cell>
          <cell r="AM1139">
            <v>54169.8</v>
          </cell>
          <cell r="AN1139">
            <v>930</v>
          </cell>
          <cell r="AO1139">
            <v>0</v>
          </cell>
          <cell r="AP1139">
            <v>0</v>
          </cell>
          <cell r="AQ1139">
            <v>574089</v>
          </cell>
          <cell r="AR1139">
            <v>0</v>
          </cell>
          <cell r="AS1139">
            <v>0</v>
          </cell>
          <cell r="AT1139">
            <v>0</v>
          </cell>
          <cell r="AU1139">
            <v>0</v>
          </cell>
          <cell r="AV1139">
            <v>2870</v>
          </cell>
          <cell r="AW1139">
            <v>4880.2015000000001</v>
          </cell>
          <cell r="AX1139">
            <v>1171.1415</v>
          </cell>
        </row>
        <row r="1140">
          <cell r="D1140" t="str">
            <v>古田　淳</v>
          </cell>
          <cell r="E1140">
            <v>1002</v>
          </cell>
          <cell r="F1140" t="str">
            <v>政策推進部</v>
          </cell>
          <cell r="G1140">
            <v>100202</v>
          </cell>
          <cell r="H1140" t="str">
            <v>政策受託Ｇ</v>
          </cell>
          <cell r="I1140">
            <v>1</v>
          </cell>
          <cell r="J1140" t="str">
            <v>部門1</v>
          </cell>
          <cell r="K1140">
            <v>1001</v>
          </cell>
          <cell r="L1140" t="str">
            <v>部門1-1</v>
          </cell>
          <cell r="M1140">
            <v>100102</v>
          </cell>
          <cell r="N1140" t="str">
            <v>一般職員</v>
          </cell>
          <cell r="O1140">
            <v>500</v>
          </cell>
          <cell r="P1140">
            <v>315600</v>
          </cell>
          <cell r="Q1140">
            <v>315600</v>
          </cell>
          <cell r="R1140">
            <v>0</v>
          </cell>
          <cell r="S1140">
            <v>0</v>
          </cell>
          <cell r="T1140">
            <v>0</v>
          </cell>
          <cell r="U1140">
            <v>0</v>
          </cell>
          <cell r="V1140">
            <v>0</v>
          </cell>
          <cell r="W1140">
            <v>0</v>
          </cell>
          <cell r="X1140">
            <v>0</v>
          </cell>
          <cell r="Y1140">
            <v>0</v>
          </cell>
          <cell r="Z1140">
            <v>315600</v>
          </cell>
          <cell r="AA1140">
            <v>0</v>
          </cell>
          <cell r="AB1140">
            <v>37872</v>
          </cell>
          <cell r="AC1140">
            <v>0</v>
          </cell>
          <cell r="AD1140">
            <v>0</v>
          </cell>
          <cell r="AE1140">
            <v>0</v>
          </cell>
          <cell r="AF1140">
            <v>11700</v>
          </cell>
          <cell r="AG1140">
            <v>0</v>
          </cell>
          <cell r="AH1140">
            <v>0</v>
          </cell>
          <cell r="AI1140">
            <v>42285</v>
          </cell>
          <cell r="AJ1140">
            <v>0</v>
          </cell>
          <cell r="AK1140">
            <v>14184</v>
          </cell>
          <cell r="AL1140">
            <v>1980</v>
          </cell>
          <cell r="AM1140">
            <v>31453.4</v>
          </cell>
          <cell r="AN1140">
            <v>540</v>
          </cell>
          <cell r="AO1140">
            <v>0</v>
          </cell>
          <cell r="AP1140">
            <v>0</v>
          </cell>
          <cell r="AQ1140">
            <v>407457</v>
          </cell>
          <cell r="AR1140">
            <v>0</v>
          </cell>
          <cell r="AS1140">
            <v>0</v>
          </cell>
          <cell r="AT1140">
            <v>0</v>
          </cell>
          <cell r="AU1140">
            <v>0</v>
          </cell>
          <cell r="AV1140">
            <v>2037</v>
          </cell>
          <cell r="AW1140">
            <v>3463.6695</v>
          </cell>
          <cell r="AX1140">
            <v>831.21220000000005</v>
          </cell>
        </row>
        <row r="1141">
          <cell r="D1141" t="str">
            <v>稲葉　滋子</v>
          </cell>
          <cell r="E1141">
            <v>1008</v>
          </cell>
          <cell r="F1141" t="str">
            <v>HIDA総合研究所</v>
          </cell>
          <cell r="G1141">
            <v>100801</v>
          </cell>
          <cell r="H1141" t="str">
            <v>調査企画Ｇ</v>
          </cell>
          <cell r="I1141">
            <v>1</v>
          </cell>
          <cell r="J1141" t="str">
            <v>部門1</v>
          </cell>
          <cell r="K1141">
            <v>1001</v>
          </cell>
          <cell r="L1141" t="str">
            <v>部門1-1</v>
          </cell>
          <cell r="M1141">
            <v>100102</v>
          </cell>
          <cell r="N1141" t="str">
            <v>一般職員</v>
          </cell>
          <cell r="O1141">
            <v>500</v>
          </cell>
          <cell r="P1141">
            <v>287700</v>
          </cell>
          <cell r="Q1141">
            <v>287700</v>
          </cell>
          <cell r="R1141">
            <v>0</v>
          </cell>
          <cell r="S1141">
            <v>0</v>
          </cell>
          <cell r="T1141">
            <v>0</v>
          </cell>
          <cell r="U1141">
            <v>0</v>
          </cell>
          <cell r="V1141">
            <v>0</v>
          </cell>
          <cell r="W1141">
            <v>0</v>
          </cell>
          <cell r="X1141">
            <v>0</v>
          </cell>
          <cell r="Y1141">
            <v>0</v>
          </cell>
          <cell r="Z1141">
            <v>196159</v>
          </cell>
          <cell r="AA1141">
            <v>0</v>
          </cell>
          <cell r="AB1141">
            <v>23539</v>
          </cell>
          <cell r="AC1141">
            <v>0</v>
          </cell>
          <cell r="AD1141">
            <v>0</v>
          </cell>
          <cell r="AE1141">
            <v>0</v>
          </cell>
          <cell r="AF1141">
            <v>12790</v>
          </cell>
          <cell r="AG1141">
            <v>0</v>
          </cell>
          <cell r="AH1141">
            <v>0</v>
          </cell>
          <cell r="AI1141">
            <v>0</v>
          </cell>
          <cell r="AJ1141">
            <v>0</v>
          </cell>
          <cell r="AK1141">
            <v>0</v>
          </cell>
          <cell r="AL1141">
            <v>0</v>
          </cell>
          <cell r="AM1141">
            <v>0</v>
          </cell>
          <cell r="AN1141">
            <v>0</v>
          </cell>
          <cell r="AO1141">
            <v>0</v>
          </cell>
          <cell r="AP1141">
            <v>0</v>
          </cell>
          <cell r="AQ1141">
            <v>232488</v>
          </cell>
          <cell r="AR1141">
            <v>0</v>
          </cell>
          <cell r="AS1141">
            <v>0</v>
          </cell>
          <cell r="AT1141">
            <v>0</v>
          </cell>
          <cell r="AU1141">
            <v>0</v>
          </cell>
          <cell r="AV1141">
            <v>1162</v>
          </cell>
          <cell r="AW1141">
            <v>1976.588</v>
          </cell>
          <cell r="AX1141">
            <v>474.27550000000002</v>
          </cell>
        </row>
        <row r="1142">
          <cell r="D1142" t="str">
            <v>内野　麻衣子</v>
          </cell>
          <cell r="E1142">
            <v>1008</v>
          </cell>
          <cell r="F1142" t="str">
            <v>HIDA総合研究所</v>
          </cell>
          <cell r="G1142">
            <v>100801</v>
          </cell>
          <cell r="H1142" t="str">
            <v>調査企画Ｇ</v>
          </cell>
          <cell r="I1142">
            <v>1</v>
          </cell>
          <cell r="J1142" t="str">
            <v>部門1</v>
          </cell>
          <cell r="K1142">
            <v>1001</v>
          </cell>
          <cell r="L1142" t="str">
            <v>部門1-1</v>
          </cell>
          <cell r="M1142">
            <v>100102</v>
          </cell>
          <cell r="N1142" t="str">
            <v>一般職員</v>
          </cell>
          <cell r="O1142">
            <v>500</v>
          </cell>
          <cell r="P1142">
            <v>273800</v>
          </cell>
          <cell r="Q1142">
            <v>273800</v>
          </cell>
          <cell r="R1142">
            <v>0</v>
          </cell>
          <cell r="S1142">
            <v>0</v>
          </cell>
          <cell r="T1142">
            <v>0</v>
          </cell>
          <cell r="U1142">
            <v>0</v>
          </cell>
          <cell r="V1142">
            <v>0</v>
          </cell>
          <cell r="W1142">
            <v>0</v>
          </cell>
          <cell r="X1142">
            <v>0</v>
          </cell>
          <cell r="Y1142">
            <v>0</v>
          </cell>
          <cell r="Z1142">
            <v>273800</v>
          </cell>
          <cell r="AA1142">
            <v>0</v>
          </cell>
          <cell r="AB1142">
            <v>32856</v>
          </cell>
          <cell r="AC1142">
            <v>0</v>
          </cell>
          <cell r="AD1142">
            <v>0</v>
          </cell>
          <cell r="AE1142">
            <v>0</v>
          </cell>
          <cell r="AF1142">
            <v>14211</v>
          </cell>
          <cell r="AG1142">
            <v>0</v>
          </cell>
          <cell r="AH1142">
            <v>0</v>
          </cell>
          <cell r="AI1142">
            <v>56329</v>
          </cell>
          <cell r="AJ1142">
            <v>0</v>
          </cell>
          <cell r="AK1142">
            <v>14184</v>
          </cell>
          <cell r="AL1142">
            <v>0</v>
          </cell>
          <cell r="AM1142">
            <v>31453.4</v>
          </cell>
          <cell r="AN1142">
            <v>540</v>
          </cell>
          <cell r="AO1142">
            <v>0</v>
          </cell>
          <cell r="AP1142">
            <v>0</v>
          </cell>
          <cell r="AQ1142">
            <v>377196</v>
          </cell>
          <cell r="AR1142">
            <v>0</v>
          </cell>
          <cell r="AS1142">
            <v>0</v>
          </cell>
          <cell r="AT1142">
            <v>0</v>
          </cell>
          <cell r="AU1142">
            <v>0</v>
          </cell>
          <cell r="AV1142">
            <v>1885</v>
          </cell>
          <cell r="AW1142">
            <v>3207.1460000000002</v>
          </cell>
          <cell r="AX1142">
            <v>769.47979999999995</v>
          </cell>
        </row>
        <row r="1143">
          <cell r="D1143" t="str">
            <v>田中　道代</v>
          </cell>
          <cell r="E1143">
            <v>1002</v>
          </cell>
          <cell r="F1143" t="str">
            <v>政策推進部</v>
          </cell>
          <cell r="G1143">
            <v>100201</v>
          </cell>
          <cell r="H1143" t="str">
            <v>国際人材Ｇ</v>
          </cell>
          <cell r="I1143">
            <v>1</v>
          </cell>
          <cell r="J1143" t="str">
            <v>部門1</v>
          </cell>
          <cell r="K1143">
            <v>1001</v>
          </cell>
          <cell r="L1143" t="str">
            <v>部門1-1</v>
          </cell>
          <cell r="M1143">
            <v>100102</v>
          </cell>
          <cell r="N1143" t="str">
            <v>一般職員</v>
          </cell>
          <cell r="O1143">
            <v>500</v>
          </cell>
          <cell r="P1143">
            <v>315600</v>
          </cell>
          <cell r="Q1143">
            <v>315600</v>
          </cell>
          <cell r="R1143">
            <v>0</v>
          </cell>
          <cell r="S1143">
            <v>0</v>
          </cell>
          <cell r="T1143">
            <v>0</v>
          </cell>
          <cell r="U1143">
            <v>0</v>
          </cell>
          <cell r="V1143">
            <v>0</v>
          </cell>
          <cell r="W1143">
            <v>0</v>
          </cell>
          <cell r="X1143">
            <v>0</v>
          </cell>
          <cell r="Y1143">
            <v>0</v>
          </cell>
          <cell r="Z1143">
            <v>315600</v>
          </cell>
          <cell r="AA1143">
            <v>0</v>
          </cell>
          <cell r="AB1143">
            <v>37872</v>
          </cell>
          <cell r="AC1143">
            <v>0</v>
          </cell>
          <cell r="AD1143">
            <v>0</v>
          </cell>
          <cell r="AE1143">
            <v>0</v>
          </cell>
          <cell r="AF1143">
            <v>9538</v>
          </cell>
          <cell r="AG1143">
            <v>0</v>
          </cell>
          <cell r="AH1143">
            <v>0</v>
          </cell>
          <cell r="AI1143">
            <v>41346</v>
          </cell>
          <cell r="AJ1143">
            <v>0</v>
          </cell>
          <cell r="AK1143">
            <v>17336</v>
          </cell>
          <cell r="AL1143">
            <v>2420</v>
          </cell>
          <cell r="AM1143">
            <v>38443.599999999999</v>
          </cell>
          <cell r="AN1143">
            <v>660</v>
          </cell>
          <cell r="AO1143">
            <v>0</v>
          </cell>
          <cell r="AP1143">
            <v>0</v>
          </cell>
          <cell r="AQ1143">
            <v>404356</v>
          </cell>
          <cell r="AR1143">
            <v>0</v>
          </cell>
          <cell r="AS1143">
            <v>0</v>
          </cell>
          <cell r="AT1143">
            <v>0</v>
          </cell>
          <cell r="AU1143">
            <v>0</v>
          </cell>
          <cell r="AV1143">
            <v>2021</v>
          </cell>
          <cell r="AW1143">
            <v>3437.806</v>
          </cell>
          <cell r="AX1143">
            <v>824.88620000000003</v>
          </cell>
        </row>
        <row r="1144">
          <cell r="D1144" t="str">
            <v>小坂　由起子</v>
          </cell>
          <cell r="E1144">
            <v>1006</v>
          </cell>
          <cell r="F1144" t="str">
            <v>東京研修センター</v>
          </cell>
          <cell r="G1144">
            <v>100601</v>
          </cell>
          <cell r="H1144" t="str">
            <v>ＴＫＣＧ</v>
          </cell>
          <cell r="I1144">
            <v>1</v>
          </cell>
          <cell r="J1144" t="str">
            <v>部門1</v>
          </cell>
          <cell r="K1144">
            <v>1001</v>
          </cell>
          <cell r="L1144" t="str">
            <v>部門1-1</v>
          </cell>
          <cell r="M1144">
            <v>100102</v>
          </cell>
          <cell r="N1144" t="str">
            <v>一般職員</v>
          </cell>
          <cell r="O1144">
            <v>500</v>
          </cell>
          <cell r="P1144">
            <v>315600</v>
          </cell>
          <cell r="Q1144">
            <v>315600</v>
          </cell>
          <cell r="R1144">
            <v>0</v>
          </cell>
          <cell r="S1144">
            <v>0</v>
          </cell>
          <cell r="T1144">
            <v>0</v>
          </cell>
          <cell r="U1144">
            <v>0</v>
          </cell>
          <cell r="V1144">
            <v>0</v>
          </cell>
          <cell r="W1144">
            <v>0</v>
          </cell>
          <cell r="X1144">
            <v>0</v>
          </cell>
          <cell r="Y1144">
            <v>0</v>
          </cell>
          <cell r="Z1144">
            <v>315600</v>
          </cell>
          <cell r="AA1144">
            <v>0</v>
          </cell>
          <cell r="AB1144">
            <v>37872</v>
          </cell>
          <cell r="AC1144">
            <v>0</v>
          </cell>
          <cell r="AD1144">
            <v>0</v>
          </cell>
          <cell r="AE1144">
            <v>0</v>
          </cell>
          <cell r="AF1144">
            <v>27857</v>
          </cell>
          <cell r="AG1144">
            <v>0</v>
          </cell>
          <cell r="AH1144">
            <v>0</v>
          </cell>
          <cell r="AI1144">
            <v>254262</v>
          </cell>
          <cell r="AJ1144">
            <v>-35205</v>
          </cell>
          <cell r="AK1144">
            <v>14972</v>
          </cell>
          <cell r="AL1144">
            <v>2090</v>
          </cell>
          <cell r="AM1144">
            <v>33201.199999999997</v>
          </cell>
          <cell r="AN1144">
            <v>570</v>
          </cell>
          <cell r="AO1144">
            <v>0</v>
          </cell>
          <cell r="AP1144">
            <v>0</v>
          </cell>
          <cell r="AQ1144">
            <v>600386</v>
          </cell>
          <cell r="AR1144">
            <v>31101</v>
          </cell>
          <cell r="AS1144">
            <v>0</v>
          </cell>
          <cell r="AT1144">
            <v>0</v>
          </cell>
          <cell r="AU1144">
            <v>0</v>
          </cell>
          <cell r="AV1144">
            <v>3001</v>
          </cell>
          <cell r="AW1144">
            <v>5104.2110000000002</v>
          </cell>
          <cell r="AX1144">
            <v>1224.7873999999999</v>
          </cell>
        </row>
        <row r="1145">
          <cell r="D1145" t="str">
            <v>榎本　伸一</v>
          </cell>
          <cell r="E1145">
            <v>1001</v>
          </cell>
          <cell r="F1145" t="str">
            <v>産業推進部</v>
          </cell>
          <cell r="G1145">
            <v>100102</v>
          </cell>
          <cell r="H1145" t="str">
            <v>ＥＰＡＧ</v>
          </cell>
          <cell r="I1145">
            <v>1</v>
          </cell>
          <cell r="J1145" t="str">
            <v>部門1</v>
          </cell>
          <cell r="K1145">
            <v>1001</v>
          </cell>
          <cell r="L1145" t="str">
            <v>部門1-1</v>
          </cell>
          <cell r="M1145">
            <v>100102</v>
          </cell>
          <cell r="N1145" t="str">
            <v>一般職員</v>
          </cell>
          <cell r="O1145">
            <v>500</v>
          </cell>
          <cell r="P1145">
            <v>315600</v>
          </cell>
          <cell r="Q1145">
            <v>315600</v>
          </cell>
          <cell r="R1145">
            <v>0</v>
          </cell>
          <cell r="S1145">
            <v>0</v>
          </cell>
          <cell r="T1145">
            <v>0</v>
          </cell>
          <cell r="U1145">
            <v>0</v>
          </cell>
          <cell r="V1145">
            <v>0</v>
          </cell>
          <cell r="W1145">
            <v>0</v>
          </cell>
          <cell r="X1145">
            <v>0</v>
          </cell>
          <cell r="Y1145">
            <v>0</v>
          </cell>
          <cell r="Z1145">
            <v>315600</v>
          </cell>
          <cell r="AA1145">
            <v>0</v>
          </cell>
          <cell r="AB1145">
            <v>37872</v>
          </cell>
          <cell r="AC1145">
            <v>0</v>
          </cell>
          <cell r="AD1145">
            <v>0</v>
          </cell>
          <cell r="AE1145">
            <v>0</v>
          </cell>
          <cell r="AF1145">
            <v>0</v>
          </cell>
          <cell r="AG1145">
            <v>0</v>
          </cell>
          <cell r="AH1145">
            <v>0</v>
          </cell>
          <cell r="AI1145">
            <v>120274</v>
          </cell>
          <cell r="AJ1145">
            <v>0</v>
          </cell>
          <cell r="AK1145">
            <v>18518</v>
          </cell>
          <cell r="AL1145">
            <v>0</v>
          </cell>
          <cell r="AM1145">
            <v>41064.800000000003</v>
          </cell>
          <cell r="AN1145">
            <v>705</v>
          </cell>
          <cell r="AO1145">
            <v>0</v>
          </cell>
          <cell r="AP1145">
            <v>0</v>
          </cell>
          <cell r="AQ1145">
            <v>473746</v>
          </cell>
          <cell r="AR1145">
            <v>773</v>
          </cell>
          <cell r="AS1145">
            <v>0</v>
          </cell>
          <cell r="AT1145">
            <v>0</v>
          </cell>
          <cell r="AU1145">
            <v>0</v>
          </cell>
          <cell r="AV1145">
            <v>2368</v>
          </cell>
          <cell r="AW1145">
            <v>4027.5709999999999</v>
          </cell>
          <cell r="AX1145">
            <v>966.44179999999994</v>
          </cell>
        </row>
        <row r="1146">
          <cell r="D1146" t="str">
            <v>鈴木　美保</v>
          </cell>
          <cell r="E1146">
            <v>1002</v>
          </cell>
          <cell r="F1146" t="str">
            <v>政策推進部</v>
          </cell>
          <cell r="G1146">
            <v>100201</v>
          </cell>
          <cell r="H1146" t="str">
            <v>国際人材Ｇ</v>
          </cell>
          <cell r="I1146">
            <v>1</v>
          </cell>
          <cell r="J1146" t="str">
            <v>部門1</v>
          </cell>
          <cell r="K1146">
            <v>1001</v>
          </cell>
          <cell r="L1146" t="str">
            <v>部門1-1</v>
          </cell>
          <cell r="M1146">
            <v>100102</v>
          </cell>
          <cell r="N1146" t="str">
            <v>一般職員</v>
          </cell>
          <cell r="O1146">
            <v>500</v>
          </cell>
          <cell r="P1146">
            <v>315600</v>
          </cell>
          <cell r="Q1146">
            <v>315600</v>
          </cell>
          <cell r="R1146">
            <v>0</v>
          </cell>
          <cell r="S1146">
            <v>0</v>
          </cell>
          <cell r="T1146">
            <v>0</v>
          </cell>
          <cell r="U1146">
            <v>0</v>
          </cell>
          <cell r="V1146">
            <v>0</v>
          </cell>
          <cell r="W1146">
            <v>0</v>
          </cell>
          <cell r="X1146">
            <v>0</v>
          </cell>
          <cell r="Y1146">
            <v>0</v>
          </cell>
          <cell r="Z1146">
            <v>315600</v>
          </cell>
          <cell r="AA1146">
            <v>0</v>
          </cell>
          <cell r="AB1146">
            <v>37872</v>
          </cell>
          <cell r="AC1146">
            <v>0</v>
          </cell>
          <cell r="AD1146">
            <v>0</v>
          </cell>
          <cell r="AE1146">
            <v>0</v>
          </cell>
          <cell r="AF1146">
            <v>30815</v>
          </cell>
          <cell r="AG1146">
            <v>0</v>
          </cell>
          <cell r="AH1146">
            <v>0</v>
          </cell>
          <cell r="AI1146">
            <v>58049</v>
          </cell>
          <cell r="AJ1146">
            <v>0</v>
          </cell>
          <cell r="AK1146">
            <v>14972</v>
          </cell>
          <cell r="AL1146">
            <v>2090</v>
          </cell>
          <cell r="AM1146">
            <v>33201.199999999997</v>
          </cell>
          <cell r="AN1146">
            <v>570</v>
          </cell>
          <cell r="AO1146">
            <v>0</v>
          </cell>
          <cell r="AP1146">
            <v>0</v>
          </cell>
          <cell r="AQ1146">
            <v>442336</v>
          </cell>
          <cell r="AR1146">
            <v>0</v>
          </cell>
          <cell r="AS1146">
            <v>0</v>
          </cell>
          <cell r="AT1146">
            <v>0</v>
          </cell>
          <cell r="AU1146">
            <v>0</v>
          </cell>
          <cell r="AV1146">
            <v>2211</v>
          </cell>
          <cell r="AW1146">
            <v>3760.5360000000001</v>
          </cell>
          <cell r="AX1146">
            <v>902.36540000000002</v>
          </cell>
        </row>
        <row r="1147">
          <cell r="D1147" t="str">
            <v>杉山　霜</v>
          </cell>
          <cell r="E1147">
            <v>1002</v>
          </cell>
          <cell r="F1147" t="str">
            <v>政策推進部</v>
          </cell>
          <cell r="G1147">
            <v>100201</v>
          </cell>
          <cell r="H1147" t="str">
            <v>国際人材Ｇ</v>
          </cell>
          <cell r="I1147">
            <v>1</v>
          </cell>
          <cell r="J1147" t="str">
            <v>部門1</v>
          </cell>
          <cell r="K1147">
            <v>1001</v>
          </cell>
          <cell r="L1147" t="str">
            <v>部門1-1</v>
          </cell>
          <cell r="M1147">
            <v>100102</v>
          </cell>
          <cell r="N1147" t="str">
            <v>一般職員</v>
          </cell>
          <cell r="O1147">
            <v>500</v>
          </cell>
          <cell r="P1147">
            <v>315600</v>
          </cell>
          <cell r="Q1147">
            <v>315600</v>
          </cell>
          <cell r="R1147">
            <v>0</v>
          </cell>
          <cell r="S1147">
            <v>0</v>
          </cell>
          <cell r="T1147">
            <v>0</v>
          </cell>
          <cell r="U1147">
            <v>0</v>
          </cell>
          <cell r="V1147">
            <v>0</v>
          </cell>
          <cell r="W1147">
            <v>0</v>
          </cell>
          <cell r="X1147">
            <v>0</v>
          </cell>
          <cell r="Y1147">
            <v>0</v>
          </cell>
          <cell r="Z1147">
            <v>315600</v>
          </cell>
          <cell r="AA1147">
            <v>0</v>
          </cell>
          <cell r="AB1147">
            <v>37872</v>
          </cell>
          <cell r="AC1147">
            <v>0</v>
          </cell>
          <cell r="AD1147">
            <v>0</v>
          </cell>
          <cell r="AE1147">
            <v>0</v>
          </cell>
          <cell r="AF1147">
            <v>11160</v>
          </cell>
          <cell r="AG1147">
            <v>0</v>
          </cell>
          <cell r="AH1147">
            <v>0</v>
          </cell>
          <cell r="AI1147">
            <v>48818</v>
          </cell>
          <cell r="AJ1147">
            <v>0</v>
          </cell>
          <cell r="AK1147">
            <v>14184</v>
          </cell>
          <cell r="AL1147">
            <v>1980</v>
          </cell>
          <cell r="AM1147">
            <v>31453.4</v>
          </cell>
          <cell r="AN1147">
            <v>540</v>
          </cell>
          <cell r="AO1147">
            <v>0</v>
          </cell>
          <cell r="AP1147">
            <v>0</v>
          </cell>
          <cell r="AQ1147">
            <v>413450</v>
          </cell>
          <cell r="AR1147">
            <v>0</v>
          </cell>
          <cell r="AS1147">
            <v>0</v>
          </cell>
          <cell r="AT1147">
            <v>0</v>
          </cell>
          <cell r="AU1147">
            <v>0</v>
          </cell>
          <cell r="AV1147">
            <v>2067</v>
          </cell>
          <cell r="AW1147">
            <v>3514.5749999999998</v>
          </cell>
          <cell r="AX1147">
            <v>843.43799999999999</v>
          </cell>
        </row>
        <row r="1148">
          <cell r="D1148" t="str">
            <v>西生　ゆかり</v>
          </cell>
          <cell r="E1148">
            <v>1002</v>
          </cell>
          <cell r="F1148" t="str">
            <v>政策推進部</v>
          </cell>
          <cell r="G1148">
            <v>100202</v>
          </cell>
          <cell r="H1148" t="str">
            <v>政策受託Ｇ</v>
          </cell>
          <cell r="I1148">
            <v>1</v>
          </cell>
          <cell r="J1148" t="str">
            <v>部門1</v>
          </cell>
          <cell r="K1148">
            <v>1001</v>
          </cell>
          <cell r="L1148" t="str">
            <v>部門1-1</v>
          </cell>
          <cell r="M1148">
            <v>100102</v>
          </cell>
          <cell r="N1148" t="str">
            <v>一般職員</v>
          </cell>
          <cell r="O1148">
            <v>500</v>
          </cell>
          <cell r="P1148">
            <v>243800</v>
          </cell>
          <cell r="Q1148">
            <v>243800</v>
          </cell>
          <cell r="R1148">
            <v>0</v>
          </cell>
          <cell r="S1148">
            <v>0</v>
          </cell>
          <cell r="T1148">
            <v>0</v>
          </cell>
          <cell r="U1148">
            <v>0</v>
          </cell>
          <cell r="V1148">
            <v>0</v>
          </cell>
          <cell r="W1148">
            <v>0</v>
          </cell>
          <cell r="X1148">
            <v>0</v>
          </cell>
          <cell r="Y1148">
            <v>0</v>
          </cell>
          <cell r="Z1148">
            <v>243800</v>
          </cell>
          <cell r="AA1148">
            <v>0</v>
          </cell>
          <cell r="AB1148">
            <v>29256</v>
          </cell>
          <cell r="AC1148">
            <v>0</v>
          </cell>
          <cell r="AD1148">
            <v>0</v>
          </cell>
          <cell r="AE1148">
            <v>0</v>
          </cell>
          <cell r="AF1148">
            <v>3876</v>
          </cell>
          <cell r="AG1148">
            <v>0</v>
          </cell>
          <cell r="AH1148">
            <v>0</v>
          </cell>
          <cell r="AI1148">
            <v>5099</v>
          </cell>
          <cell r="AJ1148">
            <v>0</v>
          </cell>
          <cell r="AK1148">
            <v>10244</v>
          </cell>
          <cell r="AL1148">
            <v>0</v>
          </cell>
          <cell r="AM1148">
            <v>22716.400000000001</v>
          </cell>
          <cell r="AN1148">
            <v>390</v>
          </cell>
          <cell r="AO1148">
            <v>0</v>
          </cell>
          <cell r="AP1148">
            <v>0</v>
          </cell>
          <cell r="AQ1148">
            <v>282031</v>
          </cell>
          <cell r="AR1148">
            <v>0</v>
          </cell>
          <cell r="AS1148">
            <v>0</v>
          </cell>
          <cell r="AT1148">
            <v>234</v>
          </cell>
          <cell r="AU1148">
            <v>0</v>
          </cell>
          <cell r="AV1148">
            <v>1410</v>
          </cell>
          <cell r="AW1148">
            <v>2397.4185000000002</v>
          </cell>
          <cell r="AX1148">
            <v>575.34320000000002</v>
          </cell>
        </row>
        <row r="1149">
          <cell r="D1149" t="str">
            <v>井口　理津子</v>
          </cell>
          <cell r="E1149">
            <v>1001</v>
          </cell>
          <cell r="F1149" t="str">
            <v>産業推進部</v>
          </cell>
          <cell r="G1149">
            <v>100102</v>
          </cell>
          <cell r="H1149" t="str">
            <v>ＥＰＡＧ</v>
          </cell>
          <cell r="I1149">
            <v>1</v>
          </cell>
          <cell r="J1149" t="str">
            <v>部門1</v>
          </cell>
          <cell r="K1149">
            <v>1001</v>
          </cell>
          <cell r="L1149" t="str">
            <v>部門1-1</v>
          </cell>
          <cell r="M1149">
            <v>100102</v>
          </cell>
          <cell r="N1149" t="str">
            <v>一般職員</v>
          </cell>
          <cell r="O1149">
            <v>500</v>
          </cell>
          <cell r="P1149">
            <v>315600</v>
          </cell>
          <cell r="Q1149">
            <v>315600</v>
          </cell>
          <cell r="R1149">
            <v>0</v>
          </cell>
          <cell r="S1149">
            <v>0</v>
          </cell>
          <cell r="T1149">
            <v>0</v>
          </cell>
          <cell r="U1149">
            <v>0</v>
          </cell>
          <cell r="V1149">
            <v>0</v>
          </cell>
          <cell r="W1149">
            <v>0</v>
          </cell>
          <cell r="X1149">
            <v>0</v>
          </cell>
          <cell r="Y1149">
            <v>0</v>
          </cell>
          <cell r="Z1149">
            <v>315600</v>
          </cell>
          <cell r="AA1149">
            <v>0</v>
          </cell>
          <cell r="AB1149">
            <v>37872</v>
          </cell>
          <cell r="AC1149">
            <v>0</v>
          </cell>
          <cell r="AD1149">
            <v>0</v>
          </cell>
          <cell r="AE1149">
            <v>0</v>
          </cell>
          <cell r="AF1149">
            <v>24825</v>
          </cell>
          <cell r="AG1149">
            <v>0</v>
          </cell>
          <cell r="AH1149">
            <v>0</v>
          </cell>
          <cell r="AI1149">
            <v>148062</v>
          </cell>
          <cell r="AJ1149">
            <v>0</v>
          </cell>
          <cell r="AK1149">
            <v>14972</v>
          </cell>
          <cell r="AL1149">
            <v>2090</v>
          </cell>
          <cell r="AM1149">
            <v>33201.199999999997</v>
          </cell>
          <cell r="AN1149">
            <v>570</v>
          </cell>
          <cell r="AO1149">
            <v>0</v>
          </cell>
          <cell r="AP1149">
            <v>0</v>
          </cell>
          <cell r="AQ1149">
            <v>526359</v>
          </cell>
          <cell r="AR1149">
            <v>12425</v>
          </cell>
          <cell r="AS1149">
            <v>0</v>
          </cell>
          <cell r="AT1149">
            <v>0</v>
          </cell>
          <cell r="AU1149">
            <v>1232</v>
          </cell>
          <cell r="AV1149">
            <v>2631</v>
          </cell>
          <cell r="AW1149">
            <v>4474.8464999999997</v>
          </cell>
          <cell r="AX1149">
            <v>1073.7723000000001</v>
          </cell>
        </row>
        <row r="1150">
          <cell r="D1150" t="str">
            <v>渡邉　菜穂子</v>
          </cell>
          <cell r="E1150">
            <v>1001</v>
          </cell>
          <cell r="F1150" t="str">
            <v>産業推進部</v>
          </cell>
          <cell r="G1150">
            <v>100102</v>
          </cell>
          <cell r="H1150" t="str">
            <v>ＥＰＡＧ</v>
          </cell>
          <cell r="I1150">
            <v>1</v>
          </cell>
          <cell r="J1150" t="str">
            <v>部門1</v>
          </cell>
          <cell r="K1150">
            <v>1001</v>
          </cell>
          <cell r="L1150" t="str">
            <v>部門1-1</v>
          </cell>
          <cell r="M1150">
            <v>100102</v>
          </cell>
          <cell r="N1150" t="str">
            <v>一般職員</v>
          </cell>
          <cell r="O1150">
            <v>500</v>
          </cell>
          <cell r="P1150">
            <v>315600</v>
          </cell>
          <cell r="Q1150">
            <v>315600</v>
          </cell>
          <cell r="R1150">
            <v>0</v>
          </cell>
          <cell r="S1150">
            <v>0</v>
          </cell>
          <cell r="T1150">
            <v>0</v>
          </cell>
          <cell r="U1150">
            <v>0</v>
          </cell>
          <cell r="V1150">
            <v>0</v>
          </cell>
          <cell r="W1150">
            <v>0</v>
          </cell>
          <cell r="X1150">
            <v>0</v>
          </cell>
          <cell r="Y1150">
            <v>0</v>
          </cell>
          <cell r="Z1150">
            <v>315600</v>
          </cell>
          <cell r="AA1150">
            <v>0</v>
          </cell>
          <cell r="AB1150">
            <v>37872</v>
          </cell>
          <cell r="AC1150">
            <v>0</v>
          </cell>
          <cell r="AD1150">
            <v>0</v>
          </cell>
          <cell r="AE1150">
            <v>0</v>
          </cell>
          <cell r="AF1150">
            <v>6500</v>
          </cell>
          <cell r="AG1150">
            <v>0</v>
          </cell>
          <cell r="AH1150">
            <v>0</v>
          </cell>
          <cell r="AI1150">
            <v>98887</v>
          </cell>
          <cell r="AJ1150">
            <v>-17603</v>
          </cell>
          <cell r="AK1150">
            <v>14184</v>
          </cell>
          <cell r="AL1150">
            <v>1980</v>
          </cell>
          <cell r="AM1150">
            <v>31453.4</v>
          </cell>
          <cell r="AN1150">
            <v>540</v>
          </cell>
          <cell r="AO1150">
            <v>0</v>
          </cell>
          <cell r="AP1150">
            <v>0</v>
          </cell>
          <cell r="AQ1150">
            <v>441256</v>
          </cell>
          <cell r="AR1150">
            <v>0</v>
          </cell>
          <cell r="AS1150">
            <v>0</v>
          </cell>
          <cell r="AT1150">
            <v>0</v>
          </cell>
          <cell r="AU1150">
            <v>0</v>
          </cell>
          <cell r="AV1150">
            <v>2206</v>
          </cell>
          <cell r="AW1150">
            <v>3750.9560000000001</v>
          </cell>
          <cell r="AX1150">
            <v>900.16219999999998</v>
          </cell>
        </row>
        <row r="1151">
          <cell r="D1151" t="str">
            <v>阿部　千依</v>
          </cell>
          <cell r="E1151">
            <v>1004</v>
          </cell>
          <cell r="F1151" t="str">
            <v>事業統括部</v>
          </cell>
          <cell r="G1151">
            <v>100402</v>
          </cell>
          <cell r="H1151" t="str">
            <v>事業統括Ｇ地方創生支援ユニット</v>
          </cell>
          <cell r="I1151">
            <v>1</v>
          </cell>
          <cell r="J1151" t="str">
            <v>部門1</v>
          </cell>
          <cell r="K1151">
            <v>1001</v>
          </cell>
          <cell r="L1151" t="str">
            <v>部門1-1</v>
          </cell>
          <cell r="M1151">
            <v>100102</v>
          </cell>
          <cell r="N1151" t="str">
            <v>一般職員</v>
          </cell>
          <cell r="O1151">
            <v>500</v>
          </cell>
          <cell r="P1151">
            <v>287700</v>
          </cell>
          <cell r="Q1151">
            <v>287700</v>
          </cell>
          <cell r="R1151">
            <v>0</v>
          </cell>
          <cell r="S1151">
            <v>0</v>
          </cell>
          <cell r="T1151">
            <v>0</v>
          </cell>
          <cell r="U1151">
            <v>0</v>
          </cell>
          <cell r="V1151">
            <v>0</v>
          </cell>
          <cell r="W1151">
            <v>0</v>
          </cell>
          <cell r="X1151">
            <v>0</v>
          </cell>
          <cell r="Y1151">
            <v>0</v>
          </cell>
          <cell r="Z1151">
            <v>287700</v>
          </cell>
          <cell r="AA1151">
            <v>0</v>
          </cell>
          <cell r="AB1151">
            <v>34524</v>
          </cell>
          <cell r="AC1151">
            <v>0</v>
          </cell>
          <cell r="AD1151">
            <v>0</v>
          </cell>
          <cell r="AE1151">
            <v>0</v>
          </cell>
          <cell r="AF1151">
            <v>12975</v>
          </cell>
          <cell r="AG1151">
            <v>0</v>
          </cell>
          <cell r="AH1151">
            <v>0</v>
          </cell>
          <cell r="AI1151">
            <v>76812</v>
          </cell>
          <cell r="AJ1151">
            <v>0</v>
          </cell>
          <cell r="AK1151">
            <v>13396</v>
          </cell>
          <cell r="AL1151">
            <v>0</v>
          </cell>
          <cell r="AM1151">
            <v>29706.6</v>
          </cell>
          <cell r="AN1151">
            <v>510</v>
          </cell>
          <cell r="AO1151">
            <v>0</v>
          </cell>
          <cell r="AP1151">
            <v>0</v>
          </cell>
          <cell r="AQ1151">
            <v>412011</v>
          </cell>
          <cell r="AR1151">
            <v>0</v>
          </cell>
          <cell r="AS1151">
            <v>0</v>
          </cell>
          <cell r="AT1151">
            <v>268</v>
          </cell>
          <cell r="AU1151">
            <v>8239</v>
          </cell>
          <cell r="AV1151">
            <v>2060</v>
          </cell>
          <cell r="AW1151">
            <v>3502.1484999999998</v>
          </cell>
          <cell r="AX1151">
            <v>840.50239999999997</v>
          </cell>
        </row>
        <row r="1152">
          <cell r="D1152" t="str">
            <v>中山　裕史</v>
          </cell>
          <cell r="E1152">
            <v>1007</v>
          </cell>
          <cell r="F1152" t="str">
            <v>関西研修センター</v>
          </cell>
          <cell r="G1152">
            <v>100701</v>
          </cell>
          <cell r="H1152" t="str">
            <v>ＫＫＣＧ</v>
          </cell>
          <cell r="I1152">
            <v>1</v>
          </cell>
          <cell r="J1152" t="str">
            <v>部門1</v>
          </cell>
          <cell r="K1152">
            <v>1001</v>
          </cell>
          <cell r="L1152" t="str">
            <v>部門1-1</v>
          </cell>
          <cell r="M1152">
            <v>100102</v>
          </cell>
          <cell r="N1152" t="str">
            <v>一般職員</v>
          </cell>
          <cell r="O1152">
            <v>500</v>
          </cell>
          <cell r="P1152">
            <v>315600</v>
          </cell>
          <cell r="Q1152">
            <v>315600</v>
          </cell>
          <cell r="R1152">
            <v>0</v>
          </cell>
          <cell r="S1152">
            <v>0</v>
          </cell>
          <cell r="T1152">
            <v>0</v>
          </cell>
          <cell r="U1152">
            <v>0</v>
          </cell>
          <cell r="V1152">
            <v>0</v>
          </cell>
          <cell r="W1152">
            <v>0</v>
          </cell>
          <cell r="X1152">
            <v>0</v>
          </cell>
          <cell r="Y1152">
            <v>0</v>
          </cell>
          <cell r="Z1152">
            <v>315600</v>
          </cell>
          <cell r="AA1152">
            <v>0</v>
          </cell>
          <cell r="AB1152">
            <v>37872</v>
          </cell>
          <cell r="AC1152">
            <v>0</v>
          </cell>
          <cell r="AD1152">
            <v>0</v>
          </cell>
          <cell r="AE1152">
            <v>0</v>
          </cell>
          <cell r="AF1152">
            <v>17246</v>
          </cell>
          <cell r="AG1152">
            <v>0</v>
          </cell>
          <cell r="AH1152">
            <v>0</v>
          </cell>
          <cell r="AI1152">
            <v>119397</v>
          </cell>
          <cell r="AJ1152">
            <v>0</v>
          </cell>
          <cell r="AK1152">
            <v>14972</v>
          </cell>
          <cell r="AL1152">
            <v>2090</v>
          </cell>
          <cell r="AM1152">
            <v>33201.199999999997</v>
          </cell>
          <cell r="AN1152">
            <v>570</v>
          </cell>
          <cell r="AO1152">
            <v>0</v>
          </cell>
          <cell r="AP1152">
            <v>0</v>
          </cell>
          <cell r="AQ1152">
            <v>490115</v>
          </cell>
          <cell r="AR1152">
            <v>7641</v>
          </cell>
          <cell r="AS1152">
            <v>0</v>
          </cell>
          <cell r="AT1152">
            <v>0</v>
          </cell>
          <cell r="AU1152">
            <v>0</v>
          </cell>
          <cell r="AV1152">
            <v>2450</v>
          </cell>
          <cell r="AW1152">
            <v>4166.5524999999998</v>
          </cell>
          <cell r="AX1152">
            <v>999.83460000000002</v>
          </cell>
        </row>
        <row r="1153">
          <cell r="D1153" t="str">
            <v>大西　里奈</v>
          </cell>
          <cell r="E1153">
            <v>1007</v>
          </cell>
          <cell r="F1153" t="str">
            <v>関西研修センター</v>
          </cell>
          <cell r="G1153">
            <v>100701</v>
          </cell>
          <cell r="H1153" t="str">
            <v>ＫＫＣＧ</v>
          </cell>
          <cell r="I1153">
            <v>1</v>
          </cell>
          <cell r="J1153" t="str">
            <v>部門1</v>
          </cell>
          <cell r="K1153">
            <v>1001</v>
          </cell>
          <cell r="L1153" t="str">
            <v>部門1-1</v>
          </cell>
          <cell r="M1153">
            <v>100102</v>
          </cell>
          <cell r="N1153" t="str">
            <v>一般職員</v>
          </cell>
          <cell r="O1153">
            <v>500</v>
          </cell>
          <cell r="P1153">
            <v>212300</v>
          </cell>
          <cell r="Q1153">
            <v>212300</v>
          </cell>
          <cell r="R1153">
            <v>0</v>
          </cell>
          <cell r="S1153">
            <v>0</v>
          </cell>
          <cell r="T1153">
            <v>0</v>
          </cell>
          <cell r="U1153">
            <v>0</v>
          </cell>
          <cell r="V1153">
            <v>0</v>
          </cell>
          <cell r="W1153">
            <v>0</v>
          </cell>
          <cell r="X1153">
            <v>0</v>
          </cell>
          <cell r="Y1153">
            <v>0</v>
          </cell>
          <cell r="Z1153">
            <v>212300</v>
          </cell>
          <cell r="AA1153">
            <v>0</v>
          </cell>
          <cell r="AB1153">
            <v>25476</v>
          </cell>
          <cell r="AC1153">
            <v>0</v>
          </cell>
          <cell r="AD1153">
            <v>0</v>
          </cell>
          <cell r="AE1153">
            <v>0</v>
          </cell>
          <cell r="AF1153">
            <v>10680</v>
          </cell>
          <cell r="AG1153">
            <v>0</v>
          </cell>
          <cell r="AH1153">
            <v>0</v>
          </cell>
          <cell r="AI1153">
            <v>55949</v>
          </cell>
          <cell r="AJ1153">
            <v>0</v>
          </cell>
          <cell r="AK1153">
            <v>9456</v>
          </cell>
          <cell r="AL1153">
            <v>0</v>
          </cell>
          <cell r="AM1153">
            <v>20969.599999999999</v>
          </cell>
          <cell r="AN1153">
            <v>360</v>
          </cell>
          <cell r="AO1153">
            <v>0</v>
          </cell>
          <cell r="AP1153">
            <v>0</v>
          </cell>
          <cell r="AQ1153">
            <v>304405</v>
          </cell>
          <cell r="AR1153">
            <v>263</v>
          </cell>
          <cell r="AS1153">
            <v>0</v>
          </cell>
          <cell r="AT1153">
            <v>0</v>
          </cell>
          <cell r="AU1153">
            <v>0</v>
          </cell>
          <cell r="AV1153">
            <v>1522</v>
          </cell>
          <cell r="AW1153">
            <v>2587.4675000000002</v>
          </cell>
          <cell r="AX1153">
            <v>620.98620000000005</v>
          </cell>
        </row>
        <row r="1154">
          <cell r="D1154" t="str">
            <v>吉田　美由紀</v>
          </cell>
          <cell r="E1154">
            <v>1002</v>
          </cell>
          <cell r="F1154" t="str">
            <v>政策推進部</v>
          </cell>
          <cell r="G1154">
            <v>100201</v>
          </cell>
          <cell r="H1154" t="str">
            <v>国際人材Ｇ</v>
          </cell>
          <cell r="I1154">
            <v>1</v>
          </cell>
          <cell r="J1154" t="str">
            <v>部門1</v>
          </cell>
          <cell r="K1154">
            <v>1001</v>
          </cell>
          <cell r="L1154" t="str">
            <v>部門1-1</v>
          </cell>
          <cell r="M1154">
            <v>100102</v>
          </cell>
          <cell r="N1154" t="str">
            <v>一般職員</v>
          </cell>
          <cell r="O1154">
            <v>500</v>
          </cell>
          <cell r="P1154">
            <v>315600</v>
          </cell>
          <cell r="Q1154">
            <v>315600</v>
          </cell>
          <cell r="R1154">
            <v>0</v>
          </cell>
          <cell r="S1154">
            <v>0</v>
          </cell>
          <cell r="T1154">
            <v>0</v>
          </cell>
          <cell r="U1154">
            <v>0</v>
          </cell>
          <cell r="V1154">
            <v>0</v>
          </cell>
          <cell r="W1154">
            <v>0</v>
          </cell>
          <cell r="X1154">
            <v>0</v>
          </cell>
          <cell r="Y1154">
            <v>0</v>
          </cell>
          <cell r="Z1154">
            <v>315600</v>
          </cell>
          <cell r="AA1154">
            <v>0</v>
          </cell>
          <cell r="AB1154">
            <v>37872</v>
          </cell>
          <cell r="AC1154">
            <v>0</v>
          </cell>
          <cell r="AD1154">
            <v>0</v>
          </cell>
          <cell r="AE1154">
            <v>0</v>
          </cell>
          <cell r="AF1154">
            <v>6926</v>
          </cell>
          <cell r="AG1154">
            <v>0</v>
          </cell>
          <cell r="AH1154">
            <v>0</v>
          </cell>
          <cell r="AI1154">
            <v>44476</v>
          </cell>
          <cell r="AJ1154">
            <v>0</v>
          </cell>
          <cell r="AK1154">
            <v>14184</v>
          </cell>
          <cell r="AL1154">
            <v>1980</v>
          </cell>
          <cell r="AM1154">
            <v>31453.4</v>
          </cell>
          <cell r="AN1154">
            <v>540</v>
          </cell>
          <cell r="AO1154">
            <v>0</v>
          </cell>
          <cell r="AP1154">
            <v>0</v>
          </cell>
          <cell r="AQ1154">
            <v>404874</v>
          </cell>
          <cell r="AR1154">
            <v>0</v>
          </cell>
          <cell r="AS1154">
            <v>0</v>
          </cell>
          <cell r="AT1154">
            <v>0</v>
          </cell>
          <cell r="AU1154">
            <v>0</v>
          </cell>
          <cell r="AV1154">
            <v>2024</v>
          </cell>
          <cell r="AW1154">
            <v>3441.799</v>
          </cell>
          <cell r="AX1154">
            <v>825.94290000000001</v>
          </cell>
        </row>
        <row r="1155">
          <cell r="D1155" t="str">
            <v>山本　あづみ</v>
          </cell>
          <cell r="E1155">
            <v>1002</v>
          </cell>
          <cell r="F1155" t="str">
            <v>政策推進部</v>
          </cell>
          <cell r="G1155">
            <v>100201</v>
          </cell>
          <cell r="H1155" t="str">
            <v>国際人材Ｇ</v>
          </cell>
          <cell r="I1155">
            <v>1</v>
          </cell>
          <cell r="J1155" t="str">
            <v>部門1</v>
          </cell>
          <cell r="K1155">
            <v>1001</v>
          </cell>
          <cell r="L1155" t="str">
            <v>部門1-1</v>
          </cell>
          <cell r="M1155">
            <v>100102</v>
          </cell>
          <cell r="N1155" t="str">
            <v>一般職員</v>
          </cell>
          <cell r="O1155">
            <v>500</v>
          </cell>
          <cell r="P1155">
            <v>273800</v>
          </cell>
          <cell r="Q1155">
            <v>273800</v>
          </cell>
          <cell r="R1155">
            <v>0</v>
          </cell>
          <cell r="S1155">
            <v>0</v>
          </cell>
          <cell r="T1155">
            <v>0</v>
          </cell>
          <cell r="U1155">
            <v>0</v>
          </cell>
          <cell r="V1155">
            <v>0</v>
          </cell>
          <cell r="W1155">
            <v>0</v>
          </cell>
          <cell r="X1155">
            <v>0</v>
          </cell>
          <cell r="Y1155">
            <v>0</v>
          </cell>
          <cell r="Z1155">
            <v>273800</v>
          </cell>
          <cell r="AA1155">
            <v>0</v>
          </cell>
          <cell r="AB1155">
            <v>32856</v>
          </cell>
          <cell r="AC1155">
            <v>0</v>
          </cell>
          <cell r="AD1155">
            <v>0</v>
          </cell>
          <cell r="AE1155">
            <v>0</v>
          </cell>
          <cell r="AF1155">
            <v>8673</v>
          </cell>
          <cell r="AG1155">
            <v>0</v>
          </cell>
          <cell r="AH1155">
            <v>0</v>
          </cell>
          <cell r="AI1155">
            <v>35698</v>
          </cell>
          <cell r="AJ1155">
            <v>0</v>
          </cell>
          <cell r="AK1155">
            <v>12608</v>
          </cell>
          <cell r="AL1155">
            <v>0</v>
          </cell>
          <cell r="AM1155">
            <v>27958.799999999999</v>
          </cell>
          <cell r="AN1155">
            <v>480</v>
          </cell>
          <cell r="AO1155">
            <v>0</v>
          </cell>
          <cell r="AP1155">
            <v>0</v>
          </cell>
          <cell r="AQ1155">
            <v>351027</v>
          </cell>
          <cell r="AR1155">
            <v>0</v>
          </cell>
          <cell r="AS1155">
            <v>0</v>
          </cell>
          <cell r="AT1155">
            <v>0</v>
          </cell>
          <cell r="AU1155">
            <v>0</v>
          </cell>
          <cell r="AV1155">
            <v>1755</v>
          </cell>
          <cell r="AW1155">
            <v>2983.8645000000001</v>
          </cell>
          <cell r="AX1155">
            <v>716.09500000000003</v>
          </cell>
        </row>
        <row r="1156">
          <cell r="D1156" t="str">
            <v>山下　人美</v>
          </cell>
          <cell r="E1156">
            <v>1004</v>
          </cell>
          <cell r="F1156" t="str">
            <v>事業統括部</v>
          </cell>
          <cell r="G1156">
            <v>100401</v>
          </cell>
          <cell r="H1156" t="str">
            <v>事業統括Ｇ</v>
          </cell>
          <cell r="I1156">
            <v>1</v>
          </cell>
          <cell r="J1156" t="str">
            <v>部門1</v>
          </cell>
          <cell r="K1156">
            <v>1001</v>
          </cell>
          <cell r="L1156" t="str">
            <v>部門1-1</v>
          </cell>
          <cell r="M1156">
            <v>100104</v>
          </cell>
          <cell r="N1156" t="str">
            <v>臨時職員（共通）</v>
          </cell>
          <cell r="O1156">
            <v>600</v>
          </cell>
          <cell r="P1156">
            <v>0</v>
          </cell>
          <cell r="Q1156">
            <v>0</v>
          </cell>
          <cell r="R1156">
            <v>0</v>
          </cell>
          <cell r="S1156">
            <v>0</v>
          </cell>
          <cell r="T1156">
            <v>0</v>
          </cell>
          <cell r="U1156">
            <v>0</v>
          </cell>
          <cell r="V1156">
            <v>0</v>
          </cell>
          <cell r="W1156">
            <v>0</v>
          </cell>
          <cell r="X1156">
            <v>0</v>
          </cell>
          <cell r="Y1156">
            <v>0</v>
          </cell>
          <cell r="Z1156">
            <v>149689</v>
          </cell>
          <cell r="AA1156">
            <v>0</v>
          </cell>
          <cell r="AB1156">
            <v>0</v>
          </cell>
          <cell r="AC1156">
            <v>0</v>
          </cell>
          <cell r="AD1156">
            <v>0</v>
          </cell>
          <cell r="AE1156">
            <v>0</v>
          </cell>
          <cell r="AF1156">
            <v>0</v>
          </cell>
          <cell r="AG1156">
            <v>0</v>
          </cell>
          <cell r="AH1156">
            <v>0</v>
          </cell>
          <cell r="AI1156">
            <v>0</v>
          </cell>
          <cell r="AJ1156">
            <v>0</v>
          </cell>
          <cell r="AK1156">
            <v>5910</v>
          </cell>
          <cell r="AL1156">
            <v>825</v>
          </cell>
          <cell r="AM1156">
            <v>13106</v>
          </cell>
          <cell r="AN1156">
            <v>225</v>
          </cell>
          <cell r="AO1156">
            <v>0</v>
          </cell>
          <cell r="AP1156">
            <v>0</v>
          </cell>
          <cell r="AQ1156">
            <v>149689</v>
          </cell>
          <cell r="AR1156">
            <v>0</v>
          </cell>
          <cell r="AS1156">
            <v>0</v>
          </cell>
          <cell r="AT1156">
            <v>0</v>
          </cell>
          <cell r="AU1156">
            <v>0</v>
          </cell>
          <cell r="AV1156">
            <v>748</v>
          </cell>
          <cell r="AW1156">
            <v>1272.8015</v>
          </cell>
          <cell r="AX1156">
            <v>305.3655</v>
          </cell>
        </row>
        <row r="1157">
          <cell r="D1157" t="str">
            <v>川西　時子</v>
          </cell>
          <cell r="E1157">
            <v>1005</v>
          </cell>
          <cell r="F1157" t="str">
            <v>総務企画部</v>
          </cell>
          <cell r="G1157">
            <v>100502</v>
          </cell>
          <cell r="H1157" t="str">
            <v>総務Ｇ</v>
          </cell>
          <cell r="I1157">
            <v>1</v>
          </cell>
          <cell r="J1157" t="str">
            <v>部門1</v>
          </cell>
          <cell r="K1157">
            <v>1001</v>
          </cell>
          <cell r="L1157" t="str">
            <v>部門1-1</v>
          </cell>
          <cell r="M1157">
            <v>100104</v>
          </cell>
          <cell r="N1157" t="str">
            <v>臨時職員（共通）</v>
          </cell>
          <cell r="O1157">
            <v>600</v>
          </cell>
          <cell r="P1157">
            <v>0</v>
          </cell>
          <cell r="Q1157">
            <v>0</v>
          </cell>
          <cell r="R1157">
            <v>0</v>
          </cell>
          <cell r="S1157">
            <v>0</v>
          </cell>
          <cell r="T1157">
            <v>0</v>
          </cell>
          <cell r="U1157">
            <v>0</v>
          </cell>
          <cell r="V1157">
            <v>0</v>
          </cell>
          <cell r="W1157">
            <v>0</v>
          </cell>
          <cell r="X1157">
            <v>0</v>
          </cell>
          <cell r="Y1157">
            <v>0</v>
          </cell>
          <cell r="Z1157">
            <v>111033</v>
          </cell>
          <cell r="AA1157">
            <v>0</v>
          </cell>
          <cell r="AB1157">
            <v>0</v>
          </cell>
          <cell r="AC1157">
            <v>0</v>
          </cell>
          <cell r="AD1157">
            <v>0</v>
          </cell>
          <cell r="AE1157">
            <v>0</v>
          </cell>
          <cell r="AF1157">
            <v>0</v>
          </cell>
          <cell r="AG1157">
            <v>0</v>
          </cell>
          <cell r="AH1157">
            <v>0</v>
          </cell>
          <cell r="AI1157">
            <v>0</v>
          </cell>
          <cell r="AJ1157">
            <v>0</v>
          </cell>
          <cell r="AK1157">
            <v>5280</v>
          </cell>
          <cell r="AL1157">
            <v>737</v>
          </cell>
          <cell r="AM1157">
            <v>11708.16</v>
          </cell>
          <cell r="AN1157">
            <v>201</v>
          </cell>
          <cell r="AO1157">
            <v>0</v>
          </cell>
          <cell r="AP1157">
            <v>0</v>
          </cell>
          <cell r="AQ1157">
            <v>111033</v>
          </cell>
          <cell r="AR1157">
            <v>0</v>
          </cell>
          <cell r="AS1157">
            <v>0</v>
          </cell>
          <cell r="AT1157">
            <v>0</v>
          </cell>
          <cell r="AU1157">
            <v>0</v>
          </cell>
          <cell r="AV1157">
            <v>555</v>
          </cell>
          <cell r="AW1157">
            <v>943.94550000000004</v>
          </cell>
          <cell r="AX1157">
            <v>226.50729999999999</v>
          </cell>
        </row>
        <row r="1158">
          <cell r="D1158" t="str">
            <v>杉浦　珠己</v>
          </cell>
          <cell r="E1158">
            <v>1003</v>
          </cell>
          <cell r="F1158" t="str">
            <v>研修業務部</v>
          </cell>
          <cell r="G1158">
            <v>100301</v>
          </cell>
          <cell r="H1158" t="str">
            <v>受入業務Ｇ</v>
          </cell>
          <cell r="I1158">
            <v>1</v>
          </cell>
          <cell r="J1158" t="str">
            <v>部門1</v>
          </cell>
          <cell r="K1158">
            <v>1001</v>
          </cell>
          <cell r="L1158" t="str">
            <v>部門1-1</v>
          </cell>
          <cell r="M1158">
            <v>100104</v>
          </cell>
          <cell r="N1158" t="str">
            <v>臨時職員（共通）</v>
          </cell>
          <cell r="O1158">
            <v>600</v>
          </cell>
          <cell r="P1158">
            <v>0</v>
          </cell>
          <cell r="Q1158">
            <v>0</v>
          </cell>
          <cell r="R1158">
            <v>0</v>
          </cell>
          <cell r="S1158">
            <v>0</v>
          </cell>
          <cell r="T1158">
            <v>0</v>
          </cell>
          <cell r="U1158">
            <v>0</v>
          </cell>
          <cell r="V1158">
            <v>0</v>
          </cell>
          <cell r="W1158">
            <v>0</v>
          </cell>
          <cell r="X1158">
            <v>0</v>
          </cell>
          <cell r="Y1158">
            <v>0</v>
          </cell>
          <cell r="Z1158">
            <v>78300</v>
          </cell>
          <cell r="AA1158">
            <v>0</v>
          </cell>
          <cell r="AB1158">
            <v>0</v>
          </cell>
          <cell r="AC1158">
            <v>0</v>
          </cell>
          <cell r="AD1158">
            <v>0</v>
          </cell>
          <cell r="AE1158">
            <v>0</v>
          </cell>
          <cell r="AF1158">
            <v>4400</v>
          </cell>
          <cell r="AG1158">
            <v>0</v>
          </cell>
          <cell r="AH1158">
            <v>0</v>
          </cell>
          <cell r="AI1158">
            <v>0</v>
          </cell>
          <cell r="AJ1158">
            <v>0</v>
          </cell>
          <cell r="AK1158">
            <v>0</v>
          </cell>
          <cell r="AL1158">
            <v>0</v>
          </cell>
          <cell r="AM1158">
            <v>0</v>
          </cell>
          <cell r="AN1158">
            <v>0</v>
          </cell>
          <cell r="AO1158">
            <v>0</v>
          </cell>
          <cell r="AP1158">
            <v>0</v>
          </cell>
          <cell r="AQ1158">
            <v>82700</v>
          </cell>
          <cell r="AR1158">
            <v>0</v>
          </cell>
          <cell r="AS1158">
            <v>0</v>
          </cell>
          <cell r="AT1158">
            <v>0</v>
          </cell>
          <cell r="AU1158">
            <v>0</v>
          </cell>
          <cell r="AV1158">
            <v>0</v>
          </cell>
          <cell r="AW1158">
            <v>0</v>
          </cell>
          <cell r="AX1158">
            <v>168.708</v>
          </cell>
        </row>
        <row r="1159">
          <cell r="D1159" t="str">
            <v>町野　令兒</v>
          </cell>
          <cell r="E1159">
            <v>1002</v>
          </cell>
          <cell r="F1159" t="str">
            <v>派遣業務部</v>
          </cell>
          <cell r="G1159">
            <v>100202</v>
          </cell>
          <cell r="H1159" t="str">
            <v>庶務経理Ｇ</v>
          </cell>
          <cell r="I1159">
            <v>1</v>
          </cell>
          <cell r="J1159" t="str">
            <v>部門1</v>
          </cell>
          <cell r="K1159">
            <v>1001</v>
          </cell>
          <cell r="L1159" t="str">
            <v>部門1-1</v>
          </cell>
          <cell r="M1159">
            <v>100104</v>
          </cell>
          <cell r="N1159" t="str">
            <v>臨時職員（共通）</v>
          </cell>
          <cell r="O1159">
            <v>500</v>
          </cell>
          <cell r="P1159">
            <v>255000</v>
          </cell>
          <cell r="Q1159">
            <v>255000</v>
          </cell>
          <cell r="R1159">
            <v>0</v>
          </cell>
          <cell r="S1159">
            <v>0</v>
          </cell>
          <cell r="T1159">
            <v>0</v>
          </cell>
          <cell r="U1159">
            <v>0</v>
          </cell>
          <cell r="V1159">
            <v>0</v>
          </cell>
          <cell r="W1159">
            <v>0</v>
          </cell>
          <cell r="X1159">
            <v>0</v>
          </cell>
          <cell r="Y1159">
            <v>0</v>
          </cell>
          <cell r="Z1159">
            <v>255000</v>
          </cell>
          <cell r="AA1159">
            <v>0</v>
          </cell>
          <cell r="AB1159">
            <v>0</v>
          </cell>
          <cell r="AC1159">
            <v>0</v>
          </cell>
          <cell r="AD1159">
            <v>0</v>
          </cell>
          <cell r="AE1159">
            <v>0</v>
          </cell>
          <cell r="AF1159">
            <v>13520</v>
          </cell>
          <cell r="AG1159">
            <v>0</v>
          </cell>
          <cell r="AH1159">
            <v>0</v>
          </cell>
          <cell r="AI1159">
            <v>-4583</v>
          </cell>
          <cell r="AJ1159">
            <v>0</v>
          </cell>
          <cell r="AK1159">
            <v>0</v>
          </cell>
          <cell r="AL1159">
            <v>0</v>
          </cell>
          <cell r="AM1159">
            <v>0</v>
          </cell>
          <cell r="AN1159">
            <v>0</v>
          </cell>
          <cell r="AO1159">
            <v>0</v>
          </cell>
          <cell r="AP1159">
            <v>0</v>
          </cell>
          <cell r="AQ1159">
            <v>263937</v>
          </cell>
          <cell r="AR1159">
            <v>0</v>
          </cell>
          <cell r="AS1159">
            <v>0</v>
          </cell>
          <cell r="AT1159">
            <v>0</v>
          </cell>
          <cell r="AU1159">
            <v>0</v>
          </cell>
          <cell r="AV1159">
            <v>0</v>
          </cell>
          <cell r="AW1159">
            <v>0</v>
          </cell>
          <cell r="AX1159">
            <v>538.43140000000005</v>
          </cell>
        </row>
        <row r="1160">
          <cell r="D1160" t="str">
            <v>秋山　智子</v>
          </cell>
          <cell r="E1160">
            <v>1002</v>
          </cell>
          <cell r="F1160" t="str">
            <v>派遣業務部</v>
          </cell>
          <cell r="G1160">
            <v>100202</v>
          </cell>
          <cell r="H1160" t="str">
            <v>庶務経理Ｇ</v>
          </cell>
          <cell r="I1160">
            <v>1</v>
          </cell>
          <cell r="J1160" t="str">
            <v>部門1</v>
          </cell>
          <cell r="K1160">
            <v>1001</v>
          </cell>
          <cell r="L1160" t="str">
            <v>部門1-1</v>
          </cell>
          <cell r="M1160">
            <v>100104</v>
          </cell>
          <cell r="N1160" t="str">
            <v>臨時職員（共通）</v>
          </cell>
          <cell r="O1160">
            <v>600</v>
          </cell>
          <cell r="P1160">
            <v>0</v>
          </cell>
          <cell r="Q1160">
            <v>0</v>
          </cell>
          <cell r="R1160">
            <v>0</v>
          </cell>
          <cell r="S1160">
            <v>0</v>
          </cell>
          <cell r="T1160">
            <v>0</v>
          </cell>
          <cell r="U1160">
            <v>0</v>
          </cell>
          <cell r="V1160">
            <v>0</v>
          </cell>
          <cell r="W1160">
            <v>0</v>
          </cell>
          <cell r="X1160">
            <v>0</v>
          </cell>
          <cell r="Y1160">
            <v>0</v>
          </cell>
          <cell r="Z1160">
            <v>203943</v>
          </cell>
          <cell r="AA1160">
            <v>0</v>
          </cell>
          <cell r="AB1160">
            <v>0</v>
          </cell>
          <cell r="AC1160">
            <v>0</v>
          </cell>
          <cell r="AD1160">
            <v>0</v>
          </cell>
          <cell r="AE1160">
            <v>0</v>
          </cell>
          <cell r="AF1160">
            <v>13595</v>
          </cell>
          <cell r="AG1160">
            <v>0</v>
          </cell>
          <cell r="AH1160">
            <v>0</v>
          </cell>
          <cell r="AI1160">
            <v>0</v>
          </cell>
          <cell r="AJ1160">
            <v>0</v>
          </cell>
          <cell r="AK1160">
            <v>9456</v>
          </cell>
          <cell r="AL1160">
            <v>0</v>
          </cell>
          <cell r="AM1160">
            <v>20969.599999999999</v>
          </cell>
          <cell r="AN1160">
            <v>360</v>
          </cell>
          <cell r="AO1160">
            <v>0</v>
          </cell>
          <cell r="AP1160">
            <v>0</v>
          </cell>
          <cell r="AQ1160">
            <v>217538</v>
          </cell>
          <cell r="AR1160">
            <v>0</v>
          </cell>
          <cell r="AS1160">
            <v>0</v>
          </cell>
          <cell r="AT1160">
            <v>0</v>
          </cell>
          <cell r="AU1160">
            <v>0</v>
          </cell>
          <cell r="AV1160">
            <v>1087</v>
          </cell>
          <cell r="AW1160">
            <v>1849.7629999999999</v>
          </cell>
          <cell r="AX1160">
            <v>443.77749999999997</v>
          </cell>
        </row>
        <row r="1161">
          <cell r="D1161" t="str">
            <v>沢田　佳子</v>
          </cell>
        </row>
        <row r="1162">
          <cell r="D1162" t="str">
            <v>杉山　霜</v>
          </cell>
        </row>
        <row r="1163">
          <cell r="D1163" t="str">
            <v>内山　正吉</v>
          </cell>
        </row>
        <row r="1164">
          <cell r="D1164" t="str">
            <v>土居　哲也</v>
          </cell>
        </row>
        <row r="1165">
          <cell r="D1165" t="str">
            <v>蛭川　泰夫</v>
          </cell>
        </row>
        <row r="1166">
          <cell r="D1166" t="str">
            <v>杉山　充</v>
          </cell>
        </row>
        <row r="1167">
          <cell r="D1167" t="str">
            <v>高橋　隆一郎</v>
          </cell>
        </row>
        <row r="1168">
          <cell r="D1168" t="str">
            <v>久保　郁子</v>
          </cell>
        </row>
        <row r="1169">
          <cell r="D1169" t="str">
            <v>西生　ゆかり</v>
          </cell>
        </row>
        <row r="1189">
          <cell r="D1189" t="str">
            <v>たこ八郎</v>
          </cell>
          <cell r="AA1189">
            <v>900000</v>
          </cell>
          <cell r="AB1189">
            <v>9000</v>
          </cell>
          <cell r="AC1189">
            <v>900</v>
          </cell>
          <cell r="AF1189">
            <v>950</v>
          </cell>
          <cell r="AH1189">
            <v>9999</v>
          </cell>
          <cell r="AI1189">
            <v>999</v>
          </cell>
          <cell r="AJ1189">
            <v>99999</v>
          </cell>
          <cell r="AK1189">
            <v>99</v>
          </cell>
          <cell r="AL1189">
            <v>999</v>
          </cell>
          <cell r="AM1189">
            <v>99</v>
          </cell>
          <cell r="AU1189">
            <v>8207.5319999999992</v>
          </cell>
          <cell r="AV1189">
            <v>1860.37392</v>
          </cell>
          <cell r="AW1189">
            <v>-36000</v>
          </cell>
        </row>
        <row r="1199">
          <cell r="D1199" t="str">
            <v>氏名</v>
          </cell>
          <cell r="E1199" t="str">
            <v>所属</v>
          </cell>
          <cell r="F1199" t="str">
            <v>所属名</v>
          </cell>
          <cell r="G1199" t="str">
            <v>課</v>
          </cell>
          <cell r="H1199" t="str">
            <v>課名</v>
          </cell>
          <cell r="I1199" t="str">
            <v>部門コード1</v>
          </cell>
          <cell r="J1199" t="str">
            <v>部門コード1名</v>
          </cell>
          <cell r="K1199" t="str">
            <v>部門コード2</v>
          </cell>
          <cell r="L1199" t="str">
            <v>部門コード2名</v>
          </cell>
          <cell r="M1199" t="str">
            <v>部門コード3</v>
          </cell>
          <cell r="N1199" t="str">
            <v>部門コード3名</v>
          </cell>
          <cell r="O1199" t="str">
            <v>社員区分</v>
          </cell>
          <cell r="P1199" t="str">
            <v>本俸(固定)</v>
          </cell>
          <cell r="Q1199" t="str">
            <v>本俸</v>
          </cell>
          <cell r="R1199" t="str">
            <v>職能給</v>
          </cell>
          <cell r="S1199" t="str">
            <v>役割給</v>
          </cell>
          <cell r="T1199" t="str">
            <v>本俸(欠A)</v>
          </cell>
          <cell r="U1199" t="str">
            <v>本俸(欠日A)</v>
          </cell>
          <cell r="V1199" t="str">
            <v>本俸(欠時A)</v>
          </cell>
          <cell r="W1199" t="str">
            <v>本俸(欠B)</v>
          </cell>
          <cell r="X1199" t="str">
            <v>本俸(欠日B)</v>
          </cell>
          <cell r="Y1199" t="str">
            <v>本俸(欠時B)</v>
          </cell>
          <cell r="Z1199" t="str">
            <v>本俸(控除後)</v>
          </cell>
          <cell r="AA1199" t="str">
            <v>職務手当</v>
          </cell>
          <cell r="AB1199" t="str">
            <v>特別都市手当</v>
          </cell>
          <cell r="AC1199" t="str">
            <v>扶養手当</v>
          </cell>
          <cell r="AD1199" t="str">
            <v>住居手当</v>
          </cell>
          <cell r="AE1199" t="str">
            <v>単身赴任手当</v>
          </cell>
          <cell r="AF1199" t="str">
            <v>通勤月割合計</v>
          </cell>
          <cell r="AG1199" t="str">
            <v>遡及差額</v>
          </cell>
          <cell r="AH1199" t="str">
            <v>調整額１</v>
          </cell>
          <cell r="AI1199" t="str">
            <v>超過勤務手当</v>
          </cell>
          <cell r="AJ1199" t="str">
            <v>代休取得控除</v>
          </cell>
          <cell r="AK1199" t="str">
            <v>健康保険会社</v>
          </cell>
          <cell r="AL1199" t="str">
            <v>介護保険会社</v>
          </cell>
          <cell r="AM1199" t="str">
            <v>厚生年金会社</v>
          </cell>
          <cell r="AN1199" t="str">
            <v>児童負担会社</v>
          </cell>
          <cell r="AO1199" t="str">
            <v>健保補助</v>
          </cell>
          <cell r="AP1199" t="str">
            <v>厚保補助</v>
          </cell>
          <cell r="AQ1199" t="str">
            <v>支給額計</v>
          </cell>
          <cell r="AR1199" t="str">
            <v>法定外勤務手当</v>
          </cell>
          <cell r="AS1199" t="str">
            <v>60超勤務手当</v>
          </cell>
          <cell r="AT1199" t="str">
            <v>深夜勤務手当</v>
          </cell>
          <cell r="AU1199" t="str">
            <v>法休日勤務手当</v>
          </cell>
          <cell r="AV1199" t="str">
            <v>雇用保険</v>
          </cell>
          <cell r="AW1199" t="str">
            <v>雇用保険会社</v>
          </cell>
          <cell r="AX1199" t="str">
            <v>労災保険会社</v>
          </cell>
        </row>
        <row r="1200">
          <cell r="D1200" t="str">
            <v>金子　和夫</v>
          </cell>
          <cell r="E1200">
            <v>1001</v>
          </cell>
          <cell r="F1200" t="str">
            <v>役員他</v>
          </cell>
          <cell r="G1200">
            <v>100101</v>
          </cell>
          <cell r="H1200" t="str">
            <v>役員</v>
          </cell>
          <cell r="I1200">
            <v>1</v>
          </cell>
          <cell r="J1200" t="str">
            <v>部門1</v>
          </cell>
          <cell r="K1200">
            <v>1001</v>
          </cell>
          <cell r="L1200" t="str">
            <v>部門1-1</v>
          </cell>
          <cell r="M1200">
            <v>100101</v>
          </cell>
          <cell r="N1200" t="str">
            <v>役員</v>
          </cell>
          <cell r="O1200">
            <v>100</v>
          </cell>
          <cell r="P1200">
            <v>0</v>
          </cell>
          <cell r="Q1200">
            <v>980000</v>
          </cell>
          <cell r="R1200">
            <v>0</v>
          </cell>
          <cell r="S1200">
            <v>0</v>
          </cell>
          <cell r="T1200">
            <v>0</v>
          </cell>
          <cell r="U1200">
            <v>0</v>
          </cell>
          <cell r="V1200">
            <v>0</v>
          </cell>
          <cell r="W1200">
            <v>0</v>
          </cell>
          <cell r="X1200">
            <v>0</v>
          </cell>
          <cell r="Y1200">
            <v>0</v>
          </cell>
          <cell r="Z1200">
            <v>980000</v>
          </cell>
          <cell r="AA1200">
            <v>0</v>
          </cell>
          <cell r="AB1200">
            <v>0</v>
          </cell>
          <cell r="AC1200">
            <v>0</v>
          </cell>
          <cell r="AD1200">
            <v>0</v>
          </cell>
          <cell r="AE1200">
            <v>0</v>
          </cell>
          <cell r="AF1200">
            <v>11700</v>
          </cell>
          <cell r="AG1200">
            <v>0</v>
          </cell>
          <cell r="AH1200">
            <v>0</v>
          </cell>
          <cell r="AI1200">
            <v>0</v>
          </cell>
          <cell r="AJ1200">
            <v>0</v>
          </cell>
          <cell r="AK1200">
            <v>45310</v>
          </cell>
          <cell r="AL1200">
            <v>0</v>
          </cell>
          <cell r="AM1200">
            <v>55267.6</v>
          </cell>
          <cell r="AN1200">
            <v>930</v>
          </cell>
          <cell r="AO1200">
            <v>0</v>
          </cell>
          <cell r="AP1200">
            <v>0</v>
          </cell>
          <cell r="AQ1200">
            <v>1168100</v>
          </cell>
          <cell r="AR1200">
            <v>0</v>
          </cell>
          <cell r="AS1200">
            <v>0</v>
          </cell>
          <cell r="AT1200">
            <v>0</v>
          </cell>
          <cell r="AU1200">
            <v>0</v>
          </cell>
          <cell r="AV1200">
            <v>0</v>
          </cell>
          <cell r="AW1200">
            <v>0</v>
          </cell>
          <cell r="AX1200">
            <v>0</v>
          </cell>
        </row>
        <row r="1201">
          <cell r="D1201" t="str">
            <v>沖　元子</v>
          </cell>
          <cell r="E1201">
            <v>1007</v>
          </cell>
          <cell r="F1201" t="str">
            <v>関西研修センター</v>
          </cell>
          <cell r="G1201">
            <v>100701</v>
          </cell>
          <cell r="H1201" t="str">
            <v>ＫＫＣＧ</v>
          </cell>
          <cell r="I1201">
            <v>1</v>
          </cell>
          <cell r="J1201" t="str">
            <v>部門1</v>
          </cell>
          <cell r="K1201">
            <v>1001</v>
          </cell>
          <cell r="L1201" t="str">
            <v>部門1-1</v>
          </cell>
          <cell r="M1201">
            <v>100102</v>
          </cell>
          <cell r="N1201" t="str">
            <v>一般職員</v>
          </cell>
          <cell r="O1201">
            <v>700</v>
          </cell>
          <cell r="P1201">
            <v>0</v>
          </cell>
          <cell r="Q1201">
            <v>160000</v>
          </cell>
          <cell r="R1201">
            <v>0</v>
          </cell>
          <cell r="S1201">
            <v>0</v>
          </cell>
          <cell r="T1201">
            <v>0</v>
          </cell>
          <cell r="U1201">
            <v>0</v>
          </cell>
          <cell r="V1201">
            <v>0</v>
          </cell>
          <cell r="W1201">
            <v>0</v>
          </cell>
          <cell r="X1201">
            <v>0</v>
          </cell>
          <cell r="Y1201">
            <v>0</v>
          </cell>
          <cell r="Z1201">
            <v>160000</v>
          </cell>
          <cell r="AA1201">
            <v>0</v>
          </cell>
          <cell r="AB1201">
            <v>0</v>
          </cell>
          <cell r="AC1201">
            <v>0</v>
          </cell>
          <cell r="AD1201">
            <v>0</v>
          </cell>
          <cell r="AE1201">
            <v>0</v>
          </cell>
          <cell r="AF1201">
            <v>17165</v>
          </cell>
          <cell r="AG1201">
            <v>0</v>
          </cell>
          <cell r="AH1201">
            <v>2666</v>
          </cell>
          <cell r="AI1201">
            <v>28161</v>
          </cell>
          <cell r="AJ1201">
            <v>-7965</v>
          </cell>
          <cell r="AK1201">
            <v>7486</v>
          </cell>
          <cell r="AL1201">
            <v>1045</v>
          </cell>
          <cell r="AM1201">
            <v>16937.2</v>
          </cell>
          <cell r="AN1201">
            <v>285</v>
          </cell>
          <cell r="AO1201">
            <v>0</v>
          </cell>
          <cell r="AP1201">
            <v>0</v>
          </cell>
          <cell r="AQ1201">
            <v>200027</v>
          </cell>
          <cell r="AR1201">
            <v>0</v>
          </cell>
          <cell r="AS1201">
            <v>0</v>
          </cell>
          <cell r="AT1201">
            <v>0</v>
          </cell>
          <cell r="AU1201">
            <v>0</v>
          </cell>
          <cell r="AV1201">
            <v>1000</v>
          </cell>
          <cell r="AW1201">
            <v>1700.3644999999999</v>
          </cell>
          <cell r="AX1201">
            <v>408.05500000000001</v>
          </cell>
        </row>
        <row r="1202">
          <cell r="D1202" t="str">
            <v>井上　和一</v>
          </cell>
          <cell r="E1202">
            <v>1006</v>
          </cell>
          <cell r="F1202" t="str">
            <v>東京研修センター</v>
          </cell>
          <cell r="G1202">
            <v>100601</v>
          </cell>
          <cell r="H1202" t="str">
            <v>ＴＫＣＧ</v>
          </cell>
          <cell r="I1202">
            <v>1</v>
          </cell>
          <cell r="J1202" t="str">
            <v>部門1</v>
          </cell>
          <cell r="K1202">
            <v>1001</v>
          </cell>
          <cell r="L1202" t="str">
            <v>部門1-1</v>
          </cell>
          <cell r="M1202">
            <v>100102</v>
          </cell>
          <cell r="N1202" t="str">
            <v>一般職員</v>
          </cell>
          <cell r="O1202">
            <v>700</v>
          </cell>
          <cell r="P1202">
            <v>0</v>
          </cell>
          <cell r="Q1202">
            <v>160000</v>
          </cell>
          <cell r="R1202">
            <v>0</v>
          </cell>
          <cell r="S1202">
            <v>0</v>
          </cell>
          <cell r="T1202">
            <v>0</v>
          </cell>
          <cell r="U1202">
            <v>0</v>
          </cell>
          <cell r="V1202">
            <v>0</v>
          </cell>
          <cell r="W1202">
            <v>0</v>
          </cell>
          <cell r="X1202">
            <v>0</v>
          </cell>
          <cell r="Y1202">
            <v>0</v>
          </cell>
          <cell r="Z1202">
            <v>160000</v>
          </cell>
          <cell r="AA1202">
            <v>0</v>
          </cell>
          <cell r="AB1202">
            <v>0</v>
          </cell>
          <cell r="AC1202">
            <v>0</v>
          </cell>
          <cell r="AD1202">
            <v>0</v>
          </cell>
          <cell r="AE1202">
            <v>0</v>
          </cell>
          <cell r="AF1202">
            <v>19090</v>
          </cell>
          <cell r="AG1202">
            <v>0</v>
          </cell>
          <cell r="AH1202">
            <v>2666</v>
          </cell>
          <cell r="AI1202">
            <v>21365</v>
          </cell>
          <cell r="AJ1202">
            <v>0</v>
          </cell>
          <cell r="AK1202">
            <v>8668</v>
          </cell>
          <cell r="AL1202">
            <v>0</v>
          </cell>
          <cell r="AM1202">
            <v>19611.599999999999</v>
          </cell>
          <cell r="AN1202">
            <v>330</v>
          </cell>
          <cell r="AO1202">
            <v>0</v>
          </cell>
          <cell r="AP1202">
            <v>0</v>
          </cell>
          <cell r="AQ1202">
            <v>203121</v>
          </cell>
          <cell r="AR1202">
            <v>0</v>
          </cell>
          <cell r="AS1202">
            <v>0</v>
          </cell>
          <cell r="AT1202">
            <v>0</v>
          </cell>
          <cell r="AU1202">
            <v>744</v>
          </cell>
          <cell r="AV1202">
            <v>0</v>
          </cell>
          <cell r="AW1202">
            <v>0</v>
          </cell>
          <cell r="AX1202">
            <v>414.36680000000001</v>
          </cell>
        </row>
        <row r="1203">
          <cell r="D1203" t="str">
            <v>片岡　吉道</v>
          </cell>
          <cell r="E1203">
            <v>1001</v>
          </cell>
          <cell r="F1203" t="str">
            <v>役員他</v>
          </cell>
          <cell r="G1203">
            <v>100101</v>
          </cell>
          <cell r="H1203" t="str">
            <v>役員</v>
          </cell>
          <cell r="I1203">
            <v>1</v>
          </cell>
          <cell r="J1203" t="str">
            <v>部門1</v>
          </cell>
          <cell r="K1203">
            <v>1001</v>
          </cell>
          <cell r="L1203" t="str">
            <v>部門1-1</v>
          </cell>
          <cell r="M1203">
            <v>100101</v>
          </cell>
          <cell r="N1203" t="str">
            <v>役員</v>
          </cell>
          <cell r="O1203">
            <v>100</v>
          </cell>
          <cell r="P1203">
            <v>0</v>
          </cell>
          <cell r="Q1203">
            <v>820000</v>
          </cell>
          <cell r="R1203">
            <v>0</v>
          </cell>
          <cell r="S1203">
            <v>0</v>
          </cell>
          <cell r="T1203">
            <v>0</v>
          </cell>
          <cell r="U1203">
            <v>0</v>
          </cell>
          <cell r="V1203">
            <v>0</v>
          </cell>
          <cell r="W1203">
            <v>0</v>
          </cell>
          <cell r="X1203">
            <v>0</v>
          </cell>
          <cell r="Y1203">
            <v>0</v>
          </cell>
          <cell r="Z1203">
            <v>820000</v>
          </cell>
          <cell r="AA1203">
            <v>0</v>
          </cell>
          <cell r="AB1203">
            <v>0</v>
          </cell>
          <cell r="AC1203">
            <v>0</v>
          </cell>
          <cell r="AD1203">
            <v>0</v>
          </cell>
          <cell r="AE1203">
            <v>0</v>
          </cell>
          <cell r="AF1203">
            <v>31900</v>
          </cell>
          <cell r="AG1203">
            <v>0</v>
          </cell>
          <cell r="AH1203">
            <v>0</v>
          </cell>
          <cell r="AI1203">
            <v>0</v>
          </cell>
          <cell r="AJ1203">
            <v>0</v>
          </cell>
          <cell r="AK1203">
            <v>38612</v>
          </cell>
          <cell r="AL1203">
            <v>5390</v>
          </cell>
          <cell r="AM1203">
            <v>55267.6</v>
          </cell>
          <cell r="AN1203">
            <v>930</v>
          </cell>
          <cell r="AO1203">
            <v>0</v>
          </cell>
          <cell r="AP1203">
            <v>0</v>
          </cell>
          <cell r="AQ1203">
            <v>999500</v>
          </cell>
          <cell r="AR1203">
            <v>0</v>
          </cell>
          <cell r="AS1203">
            <v>0</v>
          </cell>
          <cell r="AT1203">
            <v>0</v>
          </cell>
          <cell r="AU1203">
            <v>0</v>
          </cell>
          <cell r="AV1203">
            <v>0</v>
          </cell>
          <cell r="AW1203">
            <v>0</v>
          </cell>
          <cell r="AX1203">
            <v>0</v>
          </cell>
        </row>
        <row r="1204">
          <cell r="D1204" t="str">
            <v>岩崎　直子</v>
          </cell>
          <cell r="E1204">
            <v>1007</v>
          </cell>
          <cell r="F1204" t="str">
            <v>関西研修センター</v>
          </cell>
          <cell r="G1204">
            <v>100701</v>
          </cell>
          <cell r="H1204" t="str">
            <v>ＫＫＣＧ</v>
          </cell>
          <cell r="I1204">
            <v>1</v>
          </cell>
          <cell r="J1204" t="str">
            <v>部門1</v>
          </cell>
          <cell r="K1204">
            <v>1001</v>
          </cell>
          <cell r="L1204" t="str">
            <v>部門1-1</v>
          </cell>
          <cell r="M1204">
            <v>100102</v>
          </cell>
          <cell r="N1204" t="str">
            <v>一般職員</v>
          </cell>
          <cell r="O1204">
            <v>700</v>
          </cell>
          <cell r="P1204">
            <v>0</v>
          </cell>
          <cell r="Q1204">
            <v>160000</v>
          </cell>
          <cell r="R1204">
            <v>0</v>
          </cell>
          <cell r="S1204">
            <v>0</v>
          </cell>
          <cell r="T1204">
            <v>0</v>
          </cell>
          <cell r="U1204">
            <v>0</v>
          </cell>
          <cell r="V1204">
            <v>0</v>
          </cell>
          <cell r="W1204">
            <v>0</v>
          </cell>
          <cell r="X1204">
            <v>0</v>
          </cell>
          <cell r="Y1204">
            <v>0</v>
          </cell>
          <cell r="Z1204">
            <v>160000</v>
          </cell>
          <cell r="AA1204">
            <v>0</v>
          </cell>
          <cell r="AB1204">
            <v>0</v>
          </cell>
          <cell r="AC1204">
            <v>0</v>
          </cell>
          <cell r="AD1204">
            <v>0</v>
          </cell>
          <cell r="AE1204">
            <v>0</v>
          </cell>
          <cell r="AF1204">
            <v>17015</v>
          </cell>
          <cell r="AG1204">
            <v>0</v>
          </cell>
          <cell r="AH1204">
            <v>0</v>
          </cell>
          <cell r="AI1204">
            <v>26674</v>
          </cell>
          <cell r="AJ1204">
            <v>0</v>
          </cell>
          <cell r="AK1204">
            <v>7092</v>
          </cell>
          <cell r="AL1204">
            <v>990</v>
          </cell>
          <cell r="AM1204">
            <v>16045.4</v>
          </cell>
          <cell r="AN1204">
            <v>270</v>
          </cell>
          <cell r="AO1204">
            <v>0</v>
          </cell>
          <cell r="AP1204">
            <v>0</v>
          </cell>
          <cell r="AQ1204">
            <v>203689</v>
          </cell>
          <cell r="AR1204">
            <v>0</v>
          </cell>
          <cell r="AS1204">
            <v>0</v>
          </cell>
          <cell r="AT1204">
            <v>0</v>
          </cell>
          <cell r="AU1204">
            <v>0</v>
          </cell>
          <cell r="AV1204">
            <v>1018</v>
          </cell>
          <cell r="AW1204">
            <v>1731.8015</v>
          </cell>
          <cell r="AX1204">
            <v>415.52550000000002</v>
          </cell>
        </row>
        <row r="1205">
          <cell r="D1205" t="str">
            <v>山本　栄子</v>
          </cell>
          <cell r="E1205">
            <v>1006</v>
          </cell>
          <cell r="F1205" t="str">
            <v>東京研修センター</v>
          </cell>
          <cell r="G1205">
            <v>100601</v>
          </cell>
          <cell r="H1205" t="str">
            <v>ＴＫＣＧ</v>
          </cell>
          <cell r="I1205">
            <v>1</v>
          </cell>
          <cell r="J1205" t="str">
            <v>部門1</v>
          </cell>
          <cell r="K1205">
            <v>1001</v>
          </cell>
          <cell r="L1205" t="str">
            <v>部門1-1</v>
          </cell>
          <cell r="M1205">
            <v>100102</v>
          </cell>
          <cell r="N1205" t="str">
            <v>一般職員</v>
          </cell>
          <cell r="O1205">
            <v>300</v>
          </cell>
          <cell r="P1205">
            <v>410400</v>
          </cell>
          <cell r="Q1205">
            <v>410400</v>
          </cell>
          <cell r="R1205">
            <v>0</v>
          </cell>
          <cell r="S1205">
            <v>0</v>
          </cell>
          <cell r="T1205">
            <v>0</v>
          </cell>
          <cell r="U1205">
            <v>0</v>
          </cell>
          <cell r="V1205">
            <v>0</v>
          </cell>
          <cell r="W1205">
            <v>0</v>
          </cell>
          <cell r="X1205">
            <v>0</v>
          </cell>
          <cell r="Y1205">
            <v>0</v>
          </cell>
          <cell r="Z1205">
            <v>410400</v>
          </cell>
          <cell r="AA1205">
            <v>45000</v>
          </cell>
          <cell r="AB1205">
            <v>54648</v>
          </cell>
          <cell r="AC1205">
            <v>0</v>
          </cell>
          <cell r="AD1205">
            <v>0</v>
          </cell>
          <cell r="AE1205">
            <v>0</v>
          </cell>
          <cell r="AF1205">
            <v>0</v>
          </cell>
          <cell r="AG1205">
            <v>0</v>
          </cell>
          <cell r="AH1205">
            <v>0</v>
          </cell>
          <cell r="AI1205">
            <v>0</v>
          </cell>
          <cell r="AJ1205">
            <v>0</v>
          </cell>
          <cell r="AK1205">
            <v>19700</v>
          </cell>
          <cell r="AL1205">
            <v>2750</v>
          </cell>
          <cell r="AM1205">
            <v>44570</v>
          </cell>
          <cell r="AN1205">
            <v>750</v>
          </cell>
          <cell r="AO1205">
            <v>0</v>
          </cell>
          <cell r="AP1205">
            <v>0</v>
          </cell>
          <cell r="AQ1205">
            <v>510048</v>
          </cell>
          <cell r="AR1205">
            <v>0</v>
          </cell>
          <cell r="AS1205">
            <v>0</v>
          </cell>
          <cell r="AT1205">
            <v>0</v>
          </cell>
          <cell r="AU1205">
            <v>0</v>
          </cell>
          <cell r="AV1205">
            <v>2550</v>
          </cell>
          <cell r="AW1205">
            <v>4335.6480000000001</v>
          </cell>
          <cell r="AX1205">
            <v>1040.4979000000001</v>
          </cell>
        </row>
        <row r="1206">
          <cell r="D1206" t="str">
            <v>児島　秀和</v>
          </cell>
          <cell r="E1206">
            <v>1001</v>
          </cell>
          <cell r="F1206" t="str">
            <v>産業推進部</v>
          </cell>
          <cell r="G1206">
            <v>100101</v>
          </cell>
          <cell r="H1206" t="str">
            <v>産業国際化・インフラＧ</v>
          </cell>
          <cell r="I1206">
            <v>1</v>
          </cell>
          <cell r="J1206" t="str">
            <v>部門1</v>
          </cell>
          <cell r="K1206">
            <v>1001</v>
          </cell>
          <cell r="L1206" t="str">
            <v>部門1-1</v>
          </cell>
          <cell r="M1206">
            <v>100102</v>
          </cell>
          <cell r="N1206" t="str">
            <v>一般職員</v>
          </cell>
          <cell r="O1206">
            <v>700</v>
          </cell>
          <cell r="P1206">
            <v>0</v>
          </cell>
          <cell r="Q1206">
            <v>160000</v>
          </cell>
          <cell r="R1206">
            <v>0</v>
          </cell>
          <cell r="S1206">
            <v>0</v>
          </cell>
          <cell r="T1206">
            <v>0</v>
          </cell>
          <cell r="U1206">
            <v>0</v>
          </cell>
          <cell r="V1206">
            <v>0</v>
          </cell>
          <cell r="W1206">
            <v>0</v>
          </cell>
          <cell r="X1206">
            <v>0</v>
          </cell>
          <cell r="Y1206">
            <v>0</v>
          </cell>
          <cell r="Z1206">
            <v>160000</v>
          </cell>
          <cell r="AA1206">
            <v>0</v>
          </cell>
          <cell r="AB1206">
            <v>0</v>
          </cell>
          <cell r="AC1206">
            <v>0</v>
          </cell>
          <cell r="AD1206">
            <v>0</v>
          </cell>
          <cell r="AE1206">
            <v>0</v>
          </cell>
          <cell r="AF1206">
            <v>9310</v>
          </cell>
          <cell r="AG1206">
            <v>0</v>
          </cell>
          <cell r="AH1206">
            <v>0</v>
          </cell>
          <cell r="AI1206">
            <v>0</v>
          </cell>
          <cell r="AJ1206">
            <v>0</v>
          </cell>
          <cell r="AK1206">
            <v>6698</v>
          </cell>
          <cell r="AL1206">
            <v>935</v>
          </cell>
          <cell r="AM1206">
            <v>15154.6</v>
          </cell>
          <cell r="AN1206">
            <v>255</v>
          </cell>
          <cell r="AO1206">
            <v>0</v>
          </cell>
          <cell r="AP1206">
            <v>0</v>
          </cell>
          <cell r="AQ1206">
            <v>169310</v>
          </cell>
          <cell r="AR1206">
            <v>0</v>
          </cell>
          <cell r="AS1206">
            <v>0</v>
          </cell>
          <cell r="AT1206">
            <v>0</v>
          </cell>
          <cell r="AU1206">
            <v>0</v>
          </cell>
          <cell r="AV1206">
            <v>846</v>
          </cell>
          <cell r="AW1206">
            <v>1439.6849999999999</v>
          </cell>
          <cell r="AX1206">
            <v>345.39240000000001</v>
          </cell>
        </row>
        <row r="1207">
          <cell r="D1207" t="str">
            <v>関本　隆</v>
          </cell>
          <cell r="E1207">
            <v>1007</v>
          </cell>
          <cell r="F1207" t="str">
            <v>関西研修センター</v>
          </cell>
          <cell r="G1207">
            <v>100701</v>
          </cell>
          <cell r="H1207" t="str">
            <v>ＫＫＣＧ</v>
          </cell>
          <cell r="I1207">
            <v>1</v>
          </cell>
          <cell r="J1207" t="str">
            <v>部門1</v>
          </cell>
          <cell r="K1207">
            <v>1001</v>
          </cell>
          <cell r="L1207" t="str">
            <v>部門1-1</v>
          </cell>
          <cell r="M1207">
            <v>100102</v>
          </cell>
          <cell r="N1207" t="str">
            <v>一般職員</v>
          </cell>
          <cell r="O1207">
            <v>500</v>
          </cell>
          <cell r="P1207">
            <v>380300</v>
          </cell>
          <cell r="Q1207">
            <v>380300</v>
          </cell>
          <cell r="R1207">
            <v>0</v>
          </cell>
          <cell r="S1207">
            <v>0</v>
          </cell>
          <cell r="T1207">
            <v>0</v>
          </cell>
          <cell r="U1207">
            <v>0</v>
          </cell>
          <cell r="V1207">
            <v>0</v>
          </cell>
          <cell r="W1207">
            <v>0</v>
          </cell>
          <cell r="X1207">
            <v>0</v>
          </cell>
          <cell r="Y1207">
            <v>0</v>
          </cell>
          <cell r="Z1207">
            <v>380300</v>
          </cell>
          <cell r="AA1207">
            <v>0</v>
          </cell>
          <cell r="AB1207">
            <v>45636</v>
          </cell>
          <cell r="AC1207">
            <v>0</v>
          </cell>
          <cell r="AD1207">
            <v>0</v>
          </cell>
          <cell r="AE1207">
            <v>0</v>
          </cell>
          <cell r="AF1207">
            <v>28260</v>
          </cell>
          <cell r="AG1207">
            <v>0</v>
          </cell>
          <cell r="AH1207">
            <v>17000</v>
          </cell>
          <cell r="AI1207">
            <v>67872</v>
          </cell>
          <cell r="AJ1207">
            <v>0</v>
          </cell>
          <cell r="AK1207">
            <v>19700</v>
          </cell>
          <cell r="AL1207">
            <v>2750</v>
          </cell>
          <cell r="AM1207">
            <v>44570</v>
          </cell>
          <cell r="AN1207">
            <v>750</v>
          </cell>
          <cell r="AO1207">
            <v>0</v>
          </cell>
          <cell r="AP1207">
            <v>0</v>
          </cell>
          <cell r="AQ1207">
            <v>489068</v>
          </cell>
          <cell r="AR1207">
            <v>0</v>
          </cell>
          <cell r="AS1207">
            <v>0</v>
          </cell>
          <cell r="AT1207">
            <v>0</v>
          </cell>
          <cell r="AU1207">
            <v>0</v>
          </cell>
          <cell r="AV1207">
            <v>2445</v>
          </cell>
          <cell r="AW1207">
            <v>4157.4179999999997</v>
          </cell>
          <cell r="AX1207">
            <v>997.69870000000003</v>
          </cell>
        </row>
        <row r="1208">
          <cell r="D1208" t="str">
            <v>米田　裕之</v>
          </cell>
          <cell r="E1208">
            <v>1005</v>
          </cell>
          <cell r="F1208" t="str">
            <v>総務企画部</v>
          </cell>
          <cell r="G1208">
            <v>100502</v>
          </cell>
          <cell r="H1208" t="str">
            <v>総務Ｇ</v>
          </cell>
          <cell r="I1208">
            <v>1</v>
          </cell>
          <cell r="J1208" t="str">
            <v>部門1</v>
          </cell>
          <cell r="K1208">
            <v>1001</v>
          </cell>
          <cell r="L1208" t="str">
            <v>部門1-1</v>
          </cell>
          <cell r="M1208">
            <v>100102</v>
          </cell>
          <cell r="N1208" t="str">
            <v>一般職員</v>
          </cell>
          <cell r="O1208">
            <v>200</v>
          </cell>
          <cell r="P1208">
            <v>0</v>
          </cell>
          <cell r="Q1208">
            <v>600000</v>
          </cell>
          <cell r="R1208">
            <v>0</v>
          </cell>
          <cell r="S1208">
            <v>0</v>
          </cell>
          <cell r="T1208">
            <v>0</v>
          </cell>
          <cell r="U1208">
            <v>0</v>
          </cell>
          <cell r="V1208">
            <v>0</v>
          </cell>
          <cell r="W1208">
            <v>0</v>
          </cell>
          <cell r="X1208">
            <v>0</v>
          </cell>
          <cell r="Y1208">
            <v>0</v>
          </cell>
          <cell r="Z1208">
            <v>600000</v>
          </cell>
          <cell r="AA1208">
            <v>0</v>
          </cell>
          <cell r="AB1208">
            <v>0</v>
          </cell>
          <cell r="AC1208">
            <v>0</v>
          </cell>
          <cell r="AD1208">
            <v>0</v>
          </cell>
          <cell r="AE1208">
            <v>0</v>
          </cell>
          <cell r="AF1208">
            <v>0</v>
          </cell>
          <cell r="AG1208">
            <v>0</v>
          </cell>
          <cell r="AH1208">
            <v>0</v>
          </cell>
          <cell r="AI1208">
            <v>0</v>
          </cell>
          <cell r="AJ1208">
            <v>0</v>
          </cell>
          <cell r="AK1208">
            <v>32702</v>
          </cell>
          <cell r="AL1208">
            <v>4565</v>
          </cell>
          <cell r="AM1208">
            <v>55267.6</v>
          </cell>
          <cell r="AN1208">
            <v>930</v>
          </cell>
          <cell r="AO1208">
            <v>0</v>
          </cell>
          <cell r="AP1208">
            <v>0</v>
          </cell>
          <cell r="AQ1208">
            <v>600000</v>
          </cell>
          <cell r="AR1208">
            <v>0</v>
          </cell>
          <cell r="AS1208">
            <v>0</v>
          </cell>
          <cell r="AT1208">
            <v>0</v>
          </cell>
          <cell r="AU1208">
            <v>0</v>
          </cell>
          <cell r="AV1208">
            <v>0</v>
          </cell>
          <cell r="AW1208">
            <v>0</v>
          </cell>
          <cell r="AX1208">
            <v>0</v>
          </cell>
        </row>
        <row r="1209">
          <cell r="D1209" t="str">
            <v>山崎　正弘</v>
          </cell>
          <cell r="E1209">
            <v>1003</v>
          </cell>
          <cell r="F1209" t="str">
            <v>研修業務部</v>
          </cell>
          <cell r="G1209">
            <v>100303</v>
          </cell>
          <cell r="H1209" t="str">
            <v>招聘業務Ｇ</v>
          </cell>
          <cell r="I1209">
            <v>1</v>
          </cell>
          <cell r="J1209" t="str">
            <v>部門1</v>
          </cell>
          <cell r="K1209">
            <v>1001</v>
          </cell>
          <cell r="L1209" t="str">
            <v>部門1-1</v>
          </cell>
          <cell r="M1209">
            <v>100102</v>
          </cell>
          <cell r="N1209" t="str">
            <v>一般職員</v>
          </cell>
          <cell r="O1209">
            <v>500</v>
          </cell>
          <cell r="P1209">
            <v>392600</v>
          </cell>
          <cell r="Q1209">
            <v>392600</v>
          </cell>
          <cell r="R1209">
            <v>0</v>
          </cell>
          <cell r="S1209">
            <v>0</v>
          </cell>
          <cell r="T1209">
            <v>0</v>
          </cell>
          <cell r="U1209">
            <v>0</v>
          </cell>
          <cell r="V1209">
            <v>0</v>
          </cell>
          <cell r="W1209">
            <v>0</v>
          </cell>
          <cell r="X1209">
            <v>0</v>
          </cell>
          <cell r="Y1209">
            <v>0</v>
          </cell>
          <cell r="Z1209">
            <v>392600</v>
          </cell>
          <cell r="AA1209">
            <v>0</v>
          </cell>
          <cell r="AB1209">
            <v>47112</v>
          </cell>
          <cell r="AC1209">
            <v>0</v>
          </cell>
          <cell r="AD1209">
            <v>21800</v>
          </cell>
          <cell r="AE1209">
            <v>0</v>
          </cell>
          <cell r="AF1209">
            <v>17980</v>
          </cell>
          <cell r="AG1209">
            <v>0</v>
          </cell>
          <cell r="AH1209">
            <v>9828</v>
          </cell>
          <cell r="AI1209">
            <v>54634</v>
          </cell>
          <cell r="AJ1209">
            <v>0</v>
          </cell>
          <cell r="AK1209">
            <v>22064</v>
          </cell>
          <cell r="AL1209">
            <v>3080</v>
          </cell>
          <cell r="AM1209">
            <v>49918.8</v>
          </cell>
          <cell r="AN1209">
            <v>840</v>
          </cell>
          <cell r="AO1209">
            <v>0</v>
          </cell>
          <cell r="AP1209">
            <v>0</v>
          </cell>
          <cell r="AQ1209">
            <v>543954</v>
          </cell>
          <cell r="AR1209">
            <v>0</v>
          </cell>
          <cell r="AS1209">
            <v>0</v>
          </cell>
          <cell r="AT1209">
            <v>0</v>
          </cell>
          <cell r="AU1209">
            <v>0</v>
          </cell>
          <cell r="AV1209">
            <v>2719</v>
          </cell>
          <cell r="AW1209">
            <v>4624.3789999999999</v>
          </cell>
          <cell r="AX1209">
            <v>1109.6660999999999</v>
          </cell>
        </row>
        <row r="1210">
          <cell r="D1210" t="str">
            <v>大塚　光義</v>
          </cell>
          <cell r="E1210">
            <v>1006</v>
          </cell>
          <cell r="F1210" t="str">
            <v>東京研修センター</v>
          </cell>
          <cell r="G1210">
            <v>100601</v>
          </cell>
          <cell r="H1210" t="str">
            <v>ＴＫＣＧ</v>
          </cell>
          <cell r="I1210">
            <v>1</v>
          </cell>
          <cell r="J1210" t="str">
            <v>部門1</v>
          </cell>
          <cell r="K1210">
            <v>1001</v>
          </cell>
          <cell r="L1210" t="str">
            <v>部門1-1</v>
          </cell>
          <cell r="M1210">
            <v>100102</v>
          </cell>
          <cell r="N1210" t="str">
            <v>一般職員</v>
          </cell>
          <cell r="O1210">
            <v>500</v>
          </cell>
          <cell r="P1210">
            <v>401800</v>
          </cell>
          <cell r="Q1210">
            <v>401800</v>
          </cell>
          <cell r="R1210">
            <v>0</v>
          </cell>
          <cell r="S1210">
            <v>0</v>
          </cell>
          <cell r="T1210">
            <v>0</v>
          </cell>
          <cell r="U1210">
            <v>0</v>
          </cell>
          <cell r="V1210">
            <v>0</v>
          </cell>
          <cell r="W1210">
            <v>0</v>
          </cell>
          <cell r="X1210">
            <v>0</v>
          </cell>
          <cell r="Y1210">
            <v>0</v>
          </cell>
          <cell r="Z1210">
            <v>401800</v>
          </cell>
          <cell r="AA1210">
            <v>0</v>
          </cell>
          <cell r="AB1210">
            <v>49776</v>
          </cell>
          <cell r="AC1210">
            <v>13000</v>
          </cell>
          <cell r="AD1210">
            <v>27000</v>
          </cell>
          <cell r="AE1210">
            <v>35000</v>
          </cell>
          <cell r="AF1210">
            <v>6840</v>
          </cell>
          <cell r="AG1210">
            <v>0</v>
          </cell>
          <cell r="AH1210">
            <v>15200</v>
          </cell>
          <cell r="AI1210">
            <v>110058</v>
          </cell>
          <cell r="AJ1210">
            <v>0</v>
          </cell>
          <cell r="AK1210">
            <v>25610</v>
          </cell>
          <cell r="AL1210">
            <v>3575</v>
          </cell>
          <cell r="AM1210">
            <v>55267.6</v>
          </cell>
          <cell r="AN1210">
            <v>930</v>
          </cell>
          <cell r="AO1210">
            <v>0</v>
          </cell>
          <cell r="AP1210">
            <v>0</v>
          </cell>
          <cell r="AQ1210">
            <v>658674</v>
          </cell>
          <cell r="AR1210">
            <v>0</v>
          </cell>
          <cell r="AS1210">
            <v>0</v>
          </cell>
          <cell r="AT1210">
            <v>0</v>
          </cell>
          <cell r="AU1210">
            <v>0</v>
          </cell>
          <cell r="AV1210">
            <v>3293</v>
          </cell>
          <cell r="AW1210">
            <v>5599.0990000000002</v>
          </cell>
          <cell r="AX1210">
            <v>1343.6949</v>
          </cell>
        </row>
        <row r="1211">
          <cell r="D1211" t="str">
            <v>三輪　直</v>
          </cell>
          <cell r="E1211">
            <v>1006</v>
          </cell>
          <cell r="F1211" t="str">
            <v>東京研修センター</v>
          </cell>
          <cell r="G1211">
            <v>100601</v>
          </cell>
          <cell r="H1211" t="str">
            <v>ＴＫＣＧ</v>
          </cell>
          <cell r="I1211">
            <v>1</v>
          </cell>
          <cell r="J1211" t="str">
            <v>部門1</v>
          </cell>
          <cell r="K1211">
            <v>1001</v>
          </cell>
          <cell r="L1211" t="str">
            <v>部門1-1</v>
          </cell>
          <cell r="M1211">
            <v>100102</v>
          </cell>
          <cell r="N1211" t="str">
            <v>一般職員</v>
          </cell>
          <cell r="O1211">
            <v>300</v>
          </cell>
          <cell r="P1211">
            <v>464100</v>
          </cell>
          <cell r="Q1211">
            <v>464100</v>
          </cell>
          <cell r="R1211">
            <v>0</v>
          </cell>
          <cell r="S1211">
            <v>0</v>
          </cell>
          <cell r="T1211">
            <v>0</v>
          </cell>
          <cell r="U1211">
            <v>0</v>
          </cell>
          <cell r="V1211">
            <v>0</v>
          </cell>
          <cell r="W1211">
            <v>0</v>
          </cell>
          <cell r="X1211">
            <v>0</v>
          </cell>
          <cell r="Y1211">
            <v>0</v>
          </cell>
          <cell r="Z1211">
            <v>464100</v>
          </cell>
          <cell r="AA1211">
            <v>95000</v>
          </cell>
          <cell r="AB1211">
            <v>70032</v>
          </cell>
          <cell r="AC1211">
            <v>24500</v>
          </cell>
          <cell r="AD1211">
            <v>27000</v>
          </cell>
          <cell r="AE1211">
            <v>35000</v>
          </cell>
          <cell r="AF1211">
            <v>13060</v>
          </cell>
          <cell r="AG1211">
            <v>0</v>
          </cell>
          <cell r="AH1211">
            <v>20050</v>
          </cell>
          <cell r="AI1211">
            <v>0</v>
          </cell>
          <cell r="AJ1211">
            <v>0</v>
          </cell>
          <cell r="AK1211">
            <v>29550</v>
          </cell>
          <cell r="AL1211">
            <v>4125</v>
          </cell>
          <cell r="AM1211">
            <v>55267.6</v>
          </cell>
          <cell r="AN1211">
            <v>930</v>
          </cell>
          <cell r="AO1211">
            <v>0</v>
          </cell>
          <cell r="AP1211">
            <v>0</v>
          </cell>
          <cell r="AQ1211">
            <v>748742</v>
          </cell>
          <cell r="AR1211">
            <v>0</v>
          </cell>
          <cell r="AS1211">
            <v>0</v>
          </cell>
          <cell r="AT1211">
            <v>0</v>
          </cell>
          <cell r="AU1211">
            <v>0</v>
          </cell>
          <cell r="AV1211">
            <v>3743</v>
          </cell>
          <cell r="AW1211">
            <v>6365.0169999999998</v>
          </cell>
          <cell r="AX1211">
            <v>1527.4336000000001</v>
          </cell>
        </row>
        <row r="1212">
          <cell r="D1212" t="str">
            <v>井上　優</v>
          </cell>
          <cell r="E1212">
            <v>1001</v>
          </cell>
          <cell r="F1212" t="str">
            <v>産業推進部</v>
          </cell>
          <cell r="G1212">
            <v>100101</v>
          </cell>
          <cell r="H1212" t="str">
            <v>産業国際化・インフラＧ</v>
          </cell>
          <cell r="I1212">
            <v>1</v>
          </cell>
          <cell r="J1212" t="str">
            <v>部門1</v>
          </cell>
          <cell r="K1212">
            <v>1001</v>
          </cell>
          <cell r="L1212" t="str">
            <v>部門1-1</v>
          </cell>
          <cell r="M1212">
            <v>100102</v>
          </cell>
          <cell r="N1212" t="str">
            <v>一般職員</v>
          </cell>
          <cell r="O1212">
            <v>500</v>
          </cell>
          <cell r="P1212">
            <v>392600</v>
          </cell>
          <cell r="Q1212">
            <v>392600</v>
          </cell>
          <cell r="R1212">
            <v>0</v>
          </cell>
          <cell r="S1212">
            <v>0</v>
          </cell>
          <cell r="T1212">
            <v>0</v>
          </cell>
          <cell r="U1212">
            <v>0</v>
          </cell>
          <cell r="V1212">
            <v>0</v>
          </cell>
          <cell r="W1212">
            <v>0</v>
          </cell>
          <cell r="X1212">
            <v>0</v>
          </cell>
          <cell r="Y1212">
            <v>0</v>
          </cell>
          <cell r="Z1212">
            <v>392600</v>
          </cell>
          <cell r="AA1212">
            <v>0</v>
          </cell>
          <cell r="AB1212">
            <v>50052</v>
          </cell>
          <cell r="AC1212">
            <v>24500</v>
          </cell>
          <cell r="AD1212">
            <v>0</v>
          </cell>
          <cell r="AE1212">
            <v>0</v>
          </cell>
          <cell r="AF1212">
            <v>23325</v>
          </cell>
          <cell r="AG1212">
            <v>0</v>
          </cell>
          <cell r="AH1212">
            <v>18778</v>
          </cell>
          <cell r="AI1212">
            <v>24228</v>
          </cell>
          <cell r="AJ1212">
            <v>0</v>
          </cell>
          <cell r="AK1212">
            <v>20882</v>
          </cell>
          <cell r="AL1212">
            <v>2915</v>
          </cell>
          <cell r="AM1212">
            <v>47244.4</v>
          </cell>
          <cell r="AN1212">
            <v>795</v>
          </cell>
          <cell r="AO1212">
            <v>0</v>
          </cell>
          <cell r="AP1212">
            <v>0</v>
          </cell>
          <cell r="AQ1212">
            <v>533483</v>
          </cell>
          <cell r="AR1212">
            <v>0</v>
          </cell>
          <cell r="AS1212">
            <v>0</v>
          </cell>
          <cell r="AT1212">
            <v>0</v>
          </cell>
          <cell r="AU1212">
            <v>0</v>
          </cell>
          <cell r="AV1212">
            <v>2667</v>
          </cell>
          <cell r="AW1212">
            <v>4535.0204999999996</v>
          </cell>
          <cell r="AX1212">
            <v>1088.3053</v>
          </cell>
        </row>
        <row r="1213">
          <cell r="D1213" t="str">
            <v>田中　宏幸</v>
          </cell>
          <cell r="E1213">
            <v>1003</v>
          </cell>
          <cell r="F1213" t="str">
            <v>研修業務部</v>
          </cell>
          <cell r="G1213">
            <v>100301</v>
          </cell>
          <cell r="H1213" t="str">
            <v>受入業務Ｇ</v>
          </cell>
          <cell r="I1213">
            <v>1</v>
          </cell>
          <cell r="J1213" t="str">
            <v>部門1</v>
          </cell>
          <cell r="K1213">
            <v>1001</v>
          </cell>
          <cell r="L1213" t="str">
            <v>部門1-1</v>
          </cell>
          <cell r="M1213">
            <v>100102</v>
          </cell>
          <cell r="N1213" t="str">
            <v>一般職員</v>
          </cell>
          <cell r="O1213">
            <v>300</v>
          </cell>
          <cell r="P1213">
            <v>463300</v>
          </cell>
          <cell r="Q1213">
            <v>463300</v>
          </cell>
          <cell r="R1213">
            <v>0</v>
          </cell>
          <cell r="S1213">
            <v>0</v>
          </cell>
          <cell r="T1213">
            <v>0</v>
          </cell>
          <cell r="U1213">
            <v>0</v>
          </cell>
          <cell r="V1213">
            <v>0</v>
          </cell>
          <cell r="W1213">
            <v>0</v>
          </cell>
          <cell r="X1213">
            <v>0</v>
          </cell>
          <cell r="Y1213">
            <v>0</v>
          </cell>
          <cell r="Z1213">
            <v>463300</v>
          </cell>
          <cell r="AA1213">
            <v>105000</v>
          </cell>
          <cell r="AB1213">
            <v>72096</v>
          </cell>
          <cell r="AC1213">
            <v>32500</v>
          </cell>
          <cell r="AD1213">
            <v>0</v>
          </cell>
          <cell r="AE1213">
            <v>0</v>
          </cell>
          <cell r="AF1213">
            <v>18855</v>
          </cell>
          <cell r="AG1213">
            <v>0</v>
          </cell>
          <cell r="AH1213">
            <v>16400</v>
          </cell>
          <cell r="AI1213">
            <v>0</v>
          </cell>
          <cell r="AJ1213">
            <v>0</v>
          </cell>
          <cell r="AK1213">
            <v>27974</v>
          </cell>
          <cell r="AL1213">
            <v>3905</v>
          </cell>
          <cell r="AM1213">
            <v>55267.6</v>
          </cell>
          <cell r="AN1213">
            <v>930</v>
          </cell>
          <cell r="AO1213">
            <v>0</v>
          </cell>
          <cell r="AP1213">
            <v>0</v>
          </cell>
          <cell r="AQ1213">
            <v>708151</v>
          </cell>
          <cell r="AR1213">
            <v>0</v>
          </cell>
          <cell r="AS1213">
            <v>0</v>
          </cell>
          <cell r="AT1213">
            <v>0</v>
          </cell>
          <cell r="AU1213">
            <v>0</v>
          </cell>
          <cell r="AV1213">
            <v>3540</v>
          </cell>
          <cell r="AW1213">
            <v>6020.0384999999997</v>
          </cell>
          <cell r="AX1213">
            <v>1444.6279999999999</v>
          </cell>
        </row>
        <row r="1214">
          <cell r="D1214" t="str">
            <v>川上　哲司</v>
          </cell>
          <cell r="E1214">
            <v>1001</v>
          </cell>
          <cell r="F1214" t="str">
            <v>役員他</v>
          </cell>
          <cell r="G1214">
            <v>100101</v>
          </cell>
          <cell r="H1214" t="str">
            <v>役員</v>
          </cell>
          <cell r="I1214">
            <v>1</v>
          </cell>
          <cell r="J1214" t="str">
            <v>部門1</v>
          </cell>
          <cell r="K1214">
            <v>1001</v>
          </cell>
          <cell r="L1214" t="str">
            <v>部門1-1</v>
          </cell>
          <cell r="M1214">
            <v>100101</v>
          </cell>
          <cell r="N1214" t="str">
            <v>役員</v>
          </cell>
          <cell r="O1214">
            <v>100</v>
          </cell>
          <cell r="P1214">
            <v>0</v>
          </cell>
          <cell r="Q1214">
            <v>680000</v>
          </cell>
          <cell r="R1214">
            <v>0</v>
          </cell>
          <cell r="S1214">
            <v>0</v>
          </cell>
          <cell r="T1214">
            <v>0</v>
          </cell>
          <cell r="U1214">
            <v>0</v>
          </cell>
          <cell r="V1214">
            <v>0</v>
          </cell>
          <cell r="W1214">
            <v>0</v>
          </cell>
          <cell r="X1214">
            <v>0</v>
          </cell>
          <cell r="Y1214">
            <v>0</v>
          </cell>
          <cell r="Z1214">
            <v>680000</v>
          </cell>
          <cell r="AA1214">
            <v>0</v>
          </cell>
          <cell r="AB1214">
            <v>0</v>
          </cell>
          <cell r="AC1214">
            <v>0</v>
          </cell>
          <cell r="AD1214">
            <v>0</v>
          </cell>
          <cell r="AE1214">
            <v>0</v>
          </cell>
          <cell r="AF1214">
            <v>15375</v>
          </cell>
          <cell r="AG1214">
            <v>0</v>
          </cell>
          <cell r="AH1214">
            <v>0</v>
          </cell>
          <cell r="AI1214">
            <v>0</v>
          </cell>
          <cell r="AJ1214">
            <v>0</v>
          </cell>
          <cell r="AK1214">
            <v>31126</v>
          </cell>
          <cell r="AL1214">
            <v>4345</v>
          </cell>
          <cell r="AM1214">
            <v>55267.6</v>
          </cell>
          <cell r="AN1214">
            <v>930</v>
          </cell>
          <cell r="AO1214">
            <v>0</v>
          </cell>
          <cell r="AP1214">
            <v>0</v>
          </cell>
          <cell r="AQ1214">
            <v>817775</v>
          </cell>
          <cell r="AR1214">
            <v>0</v>
          </cell>
          <cell r="AS1214">
            <v>0</v>
          </cell>
          <cell r="AT1214">
            <v>0</v>
          </cell>
          <cell r="AU1214">
            <v>0</v>
          </cell>
          <cell r="AV1214">
            <v>0</v>
          </cell>
          <cell r="AW1214">
            <v>0</v>
          </cell>
          <cell r="AX1214">
            <v>0</v>
          </cell>
        </row>
        <row r="1215">
          <cell r="D1215" t="str">
            <v>丸山　紀子</v>
          </cell>
          <cell r="E1215">
            <v>1006</v>
          </cell>
          <cell r="F1215" t="str">
            <v>東京研修センター</v>
          </cell>
          <cell r="G1215">
            <v>100601</v>
          </cell>
          <cell r="H1215" t="str">
            <v>ＴＫＣＧ</v>
          </cell>
          <cell r="I1215">
            <v>1</v>
          </cell>
          <cell r="J1215" t="str">
            <v>部門1</v>
          </cell>
          <cell r="K1215">
            <v>1001</v>
          </cell>
          <cell r="L1215" t="str">
            <v>部門1-1</v>
          </cell>
          <cell r="M1215">
            <v>100102</v>
          </cell>
          <cell r="N1215" t="str">
            <v>一般職員</v>
          </cell>
          <cell r="O1215">
            <v>300</v>
          </cell>
          <cell r="P1215">
            <v>457400</v>
          </cell>
          <cell r="Q1215">
            <v>457400</v>
          </cell>
          <cell r="R1215">
            <v>0</v>
          </cell>
          <cell r="S1215">
            <v>0</v>
          </cell>
          <cell r="T1215">
            <v>0</v>
          </cell>
          <cell r="U1215">
            <v>0</v>
          </cell>
          <cell r="V1215">
            <v>0</v>
          </cell>
          <cell r="W1215">
            <v>0</v>
          </cell>
          <cell r="X1215">
            <v>0</v>
          </cell>
          <cell r="Y1215">
            <v>0</v>
          </cell>
          <cell r="Z1215">
            <v>457400</v>
          </cell>
          <cell r="AA1215">
            <v>105000</v>
          </cell>
          <cell r="AB1215">
            <v>67488</v>
          </cell>
          <cell r="AC1215">
            <v>0</v>
          </cell>
          <cell r="AD1215">
            <v>0</v>
          </cell>
          <cell r="AE1215">
            <v>0</v>
          </cell>
          <cell r="AF1215">
            <v>7915</v>
          </cell>
          <cell r="AG1215">
            <v>0</v>
          </cell>
          <cell r="AH1215">
            <v>9900</v>
          </cell>
          <cell r="AI1215">
            <v>0</v>
          </cell>
          <cell r="AJ1215">
            <v>0</v>
          </cell>
          <cell r="AK1215">
            <v>25610</v>
          </cell>
          <cell r="AL1215">
            <v>3575</v>
          </cell>
          <cell r="AM1215">
            <v>55267.6</v>
          </cell>
          <cell r="AN1215">
            <v>930</v>
          </cell>
          <cell r="AO1215">
            <v>0</v>
          </cell>
          <cell r="AP1215">
            <v>0</v>
          </cell>
          <cell r="AQ1215">
            <v>647703</v>
          </cell>
          <cell r="AR1215">
            <v>0</v>
          </cell>
          <cell r="AS1215">
            <v>0</v>
          </cell>
          <cell r="AT1215">
            <v>0</v>
          </cell>
          <cell r="AU1215">
            <v>0</v>
          </cell>
          <cell r="AV1215">
            <v>3238</v>
          </cell>
          <cell r="AW1215">
            <v>5505.9904999999999</v>
          </cell>
          <cell r="AX1215">
            <v>1321.3141000000001</v>
          </cell>
        </row>
        <row r="1216">
          <cell r="D1216" t="str">
            <v>下大澤　祐二</v>
          </cell>
          <cell r="E1216">
            <v>1001</v>
          </cell>
          <cell r="F1216" t="str">
            <v>役員他</v>
          </cell>
          <cell r="G1216">
            <v>100101</v>
          </cell>
          <cell r="H1216" t="str">
            <v>役員</v>
          </cell>
          <cell r="I1216">
            <v>1</v>
          </cell>
          <cell r="J1216" t="str">
            <v>部門1</v>
          </cell>
          <cell r="K1216">
            <v>1001</v>
          </cell>
          <cell r="L1216" t="str">
            <v>部門1-1</v>
          </cell>
          <cell r="M1216">
            <v>100101</v>
          </cell>
          <cell r="N1216" t="str">
            <v>役員</v>
          </cell>
          <cell r="O1216">
            <v>100</v>
          </cell>
          <cell r="P1216">
            <v>0</v>
          </cell>
          <cell r="Q1216">
            <v>680000</v>
          </cell>
          <cell r="R1216">
            <v>0</v>
          </cell>
          <cell r="S1216">
            <v>0</v>
          </cell>
          <cell r="T1216">
            <v>0</v>
          </cell>
          <cell r="U1216">
            <v>0</v>
          </cell>
          <cell r="V1216">
            <v>0</v>
          </cell>
          <cell r="W1216">
            <v>0</v>
          </cell>
          <cell r="X1216">
            <v>0</v>
          </cell>
          <cell r="Y1216">
            <v>0</v>
          </cell>
          <cell r="Z1216">
            <v>680000</v>
          </cell>
          <cell r="AA1216">
            <v>0</v>
          </cell>
          <cell r="AB1216">
            <v>0</v>
          </cell>
          <cell r="AC1216">
            <v>0</v>
          </cell>
          <cell r="AD1216">
            <v>0</v>
          </cell>
          <cell r="AE1216">
            <v>0</v>
          </cell>
          <cell r="AF1216">
            <v>11120</v>
          </cell>
          <cell r="AG1216">
            <v>0</v>
          </cell>
          <cell r="AH1216">
            <v>0</v>
          </cell>
          <cell r="AI1216">
            <v>0</v>
          </cell>
          <cell r="AJ1216">
            <v>0</v>
          </cell>
          <cell r="AK1216">
            <v>32702</v>
          </cell>
          <cell r="AL1216">
            <v>4565</v>
          </cell>
          <cell r="AM1216">
            <v>55267.6</v>
          </cell>
          <cell r="AN1216">
            <v>930</v>
          </cell>
          <cell r="AO1216">
            <v>0</v>
          </cell>
          <cell r="AP1216">
            <v>0</v>
          </cell>
          <cell r="AQ1216">
            <v>813520</v>
          </cell>
          <cell r="AR1216">
            <v>0</v>
          </cell>
          <cell r="AS1216">
            <v>0</v>
          </cell>
          <cell r="AT1216">
            <v>0</v>
          </cell>
          <cell r="AU1216">
            <v>0</v>
          </cell>
          <cell r="AV1216">
            <v>0</v>
          </cell>
          <cell r="AW1216">
            <v>0</v>
          </cell>
          <cell r="AX1216">
            <v>0</v>
          </cell>
        </row>
        <row r="1217">
          <cell r="D1217" t="str">
            <v>田中　秀穂</v>
          </cell>
          <cell r="E1217">
            <v>1001</v>
          </cell>
          <cell r="F1217" t="str">
            <v>産業推進部</v>
          </cell>
          <cell r="G1217">
            <v>100101</v>
          </cell>
          <cell r="H1217" t="str">
            <v>産業国際化・インフラＧ</v>
          </cell>
          <cell r="I1217">
            <v>1</v>
          </cell>
          <cell r="J1217" t="str">
            <v>部門1</v>
          </cell>
          <cell r="K1217">
            <v>1001</v>
          </cell>
          <cell r="L1217" t="str">
            <v>部門1-1</v>
          </cell>
          <cell r="M1217">
            <v>100102</v>
          </cell>
          <cell r="N1217" t="str">
            <v>一般職員</v>
          </cell>
          <cell r="O1217">
            <v>300</v>
          </cell>
          <cell r="P1217">
            <v>461300</v>
          </cell>
          <cell r="Q1217">
            <v>461300</v>
          </cell>
          <cell r="R1217">
            <v>0</v>
          </cell>
          <cell r="S1217">
            <v>0</v>
          </cell>
          <cell r="T1217">
            <v>0</v>
          </cell>
          <cell r="U1217">
            <v>0</v>
          </cell>
          <cell r="V1217">
            <v>0</v>
          </cell>
          <cell r="W1217">
            <v>0</v>
          </cell>
          <cell r="X1217">
            <v>0</v>
          </cell>
          <cell r="Y1217">
            <v>0</v>
          </cell>
          <cell r="Z1217">
            <v>461300</v>
          </cell>
          <cell r="AA1217">
            <v>105000</v>
          </cell>
          <cell r="AB1217">
            <v>70296</v>
          </cell>
          <cell r="AC1217">
            <v>19500</v>
          </cell>
          <cell r="AD1217">
            <v>27000</v>
          </cell>
          <cell r="AE1217">
            <v>0</v>
          </cell>
          <cell r="AF1217">
            <v>10265</v>
          </cell>
          <cell r="AG1217">
            <v>0</v>
          </cell>
          <cell r="AH1217">
            <v>5000</v>
          </cell>
          <cell r="AI1217">
            <v>0</v>
          </cell>
          <cell r="AJ1217">
            <v>0</v>
          </cell>
          <cell r="AK1217">
            <v>27974</v>
          </cell>
          <cell r="AL1217">
            <v>3905</v>
          </cell>
          <cell r="AM1217">
            <v>55267.6</v>
          </cell>
          <cell r="AN1217">
            <v>930</v>
          </cell>
          <cell r="AO1217">
            <v>0</v>
          </cell>
          <cell r="AP1217">
            <v>0</v>
          </cell>
          <cell r="AQ1217">
            <v>698361</v>
          </cell>
          <cell r="AR1217">
            <v>0</v>
          </cell>
          <cell r="AS1217">
            <v>0</v>
          </cell>
          <cell r="AT1217">
            <v>0</v>
          </cell>
          <cell r="AU1217">
            <v>0</v>
          </cell>
          <cell r="AV1217">
            <v>3491</v>
          </cell>
          <cell r="AW1217">
            <v>5936.8734999999997</v>
          </cell>
          <cell r="AX1217">
            <v>1424.6564000000001</v>
          </cell>
        </row>
        <row r="1218">
          <cell r="D1218" t="str">
            <v>高橋　千賀子</v>
          </cell>
          <cell r="E1218">
            <v>1003</v>
          </cell>
          <cell r="F1218" t="str">
            <v>研修業務部</v>
          </cell>
          <cell r="G1218">
            <v>100304</v>
          </cell>
          <cell r="H1218" t="str">
            <v>受入経理Ｇ</v>
          </cell>
          <cell r="I1218">
            <v>1</v>
          </cell>
          <cell r="J1218" t="str">
            <v>部門1</v>
          </cell>
          <cell r="K1218">
            <v>1001</v>
          </cell>
          <cell r="L1218" t="str">
            <v>部門1-1</v>
          </cell>
          <cell r="M1218">
            <v>100102</v>
          </cell>
          <cell r="N1218" t="str">
            <v>一般職員</v>
          </cell>
          <cell r="O1218">
            <v>300</v>
          </cell>
          <cell r="P1218">
            <v>397100</v>
          </cell>
          <cell r="Q1218">
            <v>397100</v>
          </cell>
          <cell r="R1218">
            <v>0</v>
          </cell>
          <cell r="S1218">
            <v>0</v>
          </cell>
          <cell r="T1218">
            <v>0</v>
          </cell>
          <cell r="U1218">
            <v>0</v>
          </cell>
          <cell r="V1218">
            <v>0</v>
          </cell>
          <cell r="W1218">
            <v>0</v>
          </cell>
          <cell r="X1218">
            <v>0</v>
          </cell>
          <cell r="Y1218">
            <v>0</v>
          </cell>
          <cell r="Z1218">
            <v>397100</v>
          </cell>
          <cell r="AA1218">
            <v>45000</v>
          </cell>
          <cell r="AB1218">
            <v>55812</v>
          </cell>
          <cell r="AC1218">
            <v>23000</v>
          </cell>
          <cell r="AD1218">
            <v>0</v>
          </cell>
          <cell r="AE1218">
            <v>0</v>
          </cell>
          <cell r="AF1218">
            <v>0</v>
          </cell>
          <cell r="AG1218">
            <v>0</v>
          </cell>
          <cell r="AH1218">
            <v>0</v>
          </cell>
          <cell r="AI1218">
            <v>0</v>
          </cell>
          <cell r="AJ1218">
            <v>0</v>
          </cell>
          <cell r="AK1218">
            <v>22064</v>
          </cell>
          <cell r="AL1218">
            <v>3080</v>
          </cell>
          <cell r="AM1218">
            <v>49918.8</v>
          </cell>
          <cell r="AN1218">
            <v>840</v>
          </cell>
          <cell r="AO1218">
            <v>0</v>
          </cell>
          <cell r="AP1218">
            <v>0</v>
          </cell>
          <cell r="AQ1218">
            <v>520912</v>
          </cell>
          <cell r="AR1218">
            <v>0</v>
          </cell>
          <cell r="AS1218">
            <v>0</v>
          </cell>
          <cell r="AT1218">
            <v>0</v>
          </cell>
          <cell r="AU1218">
            <v>0</v>
          </cell>
          <cell r="AV1218">
            <v>2604</v>
          </cell>
          <cell r="AW1218">
            <v>4428.3119999999999</v>
          </cell>
          <cell r="AX1218">
            <v>1062.6604</v>
          </cell>
        </row>
        <row r="1219">
          <cell r="D1219" t="str">
            <v>ウィヤカーン　真理</v>
          </cell>
          <cell r="E1219">
            <v>1006</v>
          </cell>
          <cell r="F1219" t="str">
            <v>東京研修センター</v>
          </cell>
          <cell r="G1219">
            <v>100601</v>
          </cell>
          <cell r="H1219" t="str">
            <v>ＴＫＣＧ</v>
          </cell>
          <cell r="I1219">
            <v>1</v>
          </cell>
          <cell r="J1219" t="str">
            <v>部門1</v>
          </cell>
          <cell r="K1219">
            <v>1001</v>
          </cell>
          <cell r="L1219" t="str">
            <v>部門1-1</v>
          </cell>
          <cell r="M1219">
            <v>100102</v>
          </cell>
          <cell r="N1219" t="str">
            <v>一般職員</v>
          </cell>
          <cell r="O1219">
            <v>500</v>
          </cell>
          <cell r="P1219">
            <v>399500</v>
          </cell>
          <cell r="Q1219">
            <v>399500</v>
          </cell>
          <cell r="R1219">
            <v>0</v>
          </cell>
          <cell r="S1219">
            <v>0</v>
          </cell>
          <cell r="T1219">
            <v>0</v>
          </cell>
          <cell r="U1219">
            <v>0</v>
          </cell>
          <cell r="V1219">
            <v>0</v>
          </cell>
          <cell r="W1219">
            <v>0</v>
          </cell>
          <cell r="X1219">
            <v>0</v>
          </cell>
          <cell r="Y1219">
            <v>0</v>
          </cell>
          <cell r="Z1219">
            <v>399500</v>
          </cell>
          <cell r="AA1219">
            <v>0</v>
          </cell>
          <cell r="AB1219">
            <v>49320</v>
          </cell>
          <cell r="AC1219">
            <v>11500</v>
          </cell>
          <cell r="AD1219">
            <v>0</v>
          </cell>
          <cell r="AE1219">
            <v>0</v>
          </cell>
          <cell r="AF1219">
            <v>22700</v>
          </cell>
          <cell r="AG1219">
            <v>0</v>
          </cell>
          <cell r="AH1219">
            <v>15952</v>
          </cell>
          <cell r="AI1219">
            <v>54134</v>
          </cell>
          <cell r="AJ1219">
            <v>0</v>
          </cell>
          <cell r="AK1219">
            <v>22064</v>
          </cell>
          <cell r="AL1219">
            <v>3080</v>
          </cell>
          <cell r="AM1219">
            <v>49918.8</v>
          </cell>
          <cell r="AN1219">
            <v>840</v>
          </cell>
          <cell r="AO1219">
            <v>0</v>
          </cell>
          <cell r="AP1219">
            <v>0</v>
          </cell>
          <cell r="AQ1219">
            <v>553106</v>
          </cell>
          <cell r="AR1219">
            <v>0</v>
          </cell>
          <cell r="AS1219">
            <v>0</v>
          </cell>
          <cell r="AT1219">
            <v>1498</v>
          </cell>
          <cell r="AU1219">
            <v>0</v>
          </cell>
          <cell r="AV1219">
            <v>2765</v>
          </cell>
          <cell r="AW1219">
            <v>4701.9309999999996</v>
          </cell>
          <cell r="AX1219">
            <v>1128.3362</v>
          </cell>
        </row>
        <row r="1220">
          <cell r="D1220" t="str">
            <v>山口　千恵子</v>
          </cell>
          <cell r="E1220">
            <v>1008</v>
          </cell>
          <cell r="F1220" t="str">
            <v>HIDA総合研究所</v>
          </cell>
          <cell r="G1220">
            <v>100801</v>
          </cell>
          <cell r="H1220" t="str">
            <v>調査企画Ｇ</v>
          </cell>
          <cell r="I1220">
            <v>1</v>
          </cell>
          <cell r="J1220" t="str">
            <v>部門1</v>
          </cell>
          <cell r="K1220">
            <v>1001</v>
          </cell>
          <cell r="L1220" t="str">
            <v>部門1-1</v>
          </cell>
          <cell r="M1220">
            <v>100102</v>
          </cell>
          <cell r="N1220" t="str">
            <v>一般職員</v>
          </cell>
          <cell r="O1220">
            <v>300</v>
          </cell>
          <cell r="P1220">
            <v>461300</v>
          </cell>
          <cell r="Q1220">
            <v>461300</v>
          </cell>
          <cell r="R1220">
            <v>0</v>
          </cell>
          <cell r="S1220">
            <v>0</v>
          </cell>
          <cell r="T1220">
            <v>0</v>
          </cell>
          <cell r="U1220">
            <v>0</v>
          </cell>
          <cell r="V1220">
            <v>0</v>
          </cell>
          <cell r="W1220">
            <v>0</v>
          </cell>
          <cell r="X1220">
            <v>0</v>
          </cell>
          <cell r="Y1220">
            <v>0</v>
          </cell>
          <cell r="Z1220">
            <v>461300</v>
          </cell>
          <cell r="AA1220">
            <v>105000</v>
          </cell>
          <cell r="AB1220">
            <v>67956</v>
          </cell>
          <cell r="AC1220">
            <v>0</v>
          </cell>
          <cell r="AD1220">
            <v>27000</v>
          </cell>
          <cell r="AE1220">
            <v>0</v>
          </cell>
          <cell r="AF1220">
            <v>13210</v>
          </cell>
          <cell r="AG1220">
            <v>0</v>
          </cell>
          <cell r="AH1220">
            <v>0</v>
          </cell>
          <cell r="AI1220">
            <v>0</v>
          </cell>
          <cell r="AJ1220">
            <v>0</v>
          </cell>
          <cell r="AK1220">
            <v>26792</v>
          </cell>
          <cell r="AL1220">
            <v>3740</v>
          </cell>
          <cell r="AM1220">
            <v>55267.6</v>
          </cell>
          <cell r="AN1220">
            <v>930</v>
          </cell>
          <cell r="AO1220">
            <v>0</v>
          </cell>
          <cell r="AP1220">
            <v>0</v>
          </cell>
          <cell r="AQ1220">
            <v>674466</v>
          </cell>
          <cell r="AR1220">
            <v>0</v>
          </cell>
          <cell r="AS1220">
            <v>0</v>
          </cell>
          <cell r="AT1220">
            <v>0</v>
          </cell>
          <cell r="AU1220">
            <v>0</v>
          </cell>
          <cell r="AV1220">
            <v>3372</v>
          </cell>
          <cell r="AW1220">
            <v>5733.2910000000002</v>
          </cell>
          <cell r="AX1220">
            <v>1375.9105999999999</v>
          </cell>
        </row>
        <row r="1221">
          <cell r="D1221" t="str">
            <v>名波　澄人</v>
          </cell>
          <cell r="E1221">
            <v>1007</v>
          </cell>
          <cell r="F1221" t="str">
            <v>関西研修センター</v>
          </cell>
          <cell r="G1221">
            <v>100701</v>
          </cell>
          <cell r="H1221" t="str">
            <v>ＫＫＣＧ</v>
          </cell>
          <cell r="I1221">
            <v>1</v>
          </cell>
          <cell r="J1221" t="str">
            <v>部門1</v>
          </cell>
          <cell r="K1221">
            <v>1001</v>
          </cell>
          <cell r="L1221" t="str">
            <v>部門1-1</v>
          </cell>
          <cell r="M1221">
            <v>100102</v>
          </cell>
          <cell r="N1221" t="str">
            <v>一般職員</v>
          </cell>
          <cell r="O1221">
            <v>500</v>
          </cell>
          <cell r="P1221">
            <v>392600</v>
          </cell>
          <cell r="Q1221">
            <v>392600</v>
          </cell>
          <cell r="R1221">
            <v>0</v>
          </cell>
          <cell r="S1221">
            <v>0</v>
          </cell>
          <cell r="T1221">
            <v>0</v>
          </cell>
          <cell r="U1221">
            <v>0</v>
          </cell>
          <cell r="V1221">
            <v>0</v>
          </cell>
          <cell r="W1221">
            <v>0</v>
          </cell>
          <cell r="X1221">
            <v>0</v>
          </cell>
          <cell r="Y1221">
            <v>0</v>
          </cell>
          <cell r="Z1221">
            <v>392600</v>
          </cell>
          <cell r="AA1221">
            <v>0</v>
          </cell>
          <cell r="AB1221">
            <v>48672</v>
          </cell>
          <cell r="AC1221">
            <v>13000</v>
          </cell>
          <cell r="AD1221">
            <v>27000</v>
          </cell>
          <cell r="AE1221">
            <v>0</v>
          </cell>
          <cell r="AF1221">
            <v>8390</v>
          </cell>
          <cell r="AG1221">
            <v>0</v>
          </cell>
          <cell r="AH1221">
            <v>10507</v>
          </cell>
          <cell r="AI1221">
            <v>130674</v>
          </cell>
          <cell r="AJ1221">
            <v>-21893</v>
          </cell>
          <cell r="AK1221">
            <v>24428</v>
          </cell>
          <cell r="AL1221">
            <v>3410</v>
          </cell>
          <cell r="AM1221">
            <v>55267.6</v>
          </cell>
          <cell r="AN1221">
            <v>930</v>
          </cell>
          <cell r="AO1221">
            <v>0</v>
          </cell>
          <cell r="AP1221">
            <v>0</v>
          </cell>
          <cell r="AQ1221">
            <v>608950</v>
          </cell>
          <cell r="AR1221">
            <v>0</v>
          </cell>
          <cell r="AS1221">
            <v>0</v>
          </cell>
          <cell r="AT1221">
            <v>0</v>
          </cell>
          <cell r="AU1221">
            <v>0</v>
          </cell>
          <cell r="AV1221">
            <v>3044</v>
          </cell>
          <cell r="AW1221">
            <v>5176.8249999999998</v>
          </cell>
          <cell r="AX1221">
            <v>1242.258</v>
          </cell>
        </row>
        <row r="1222">
          <cell r="D1222" t="str">
            <v>宮本　真一</v>
          </cell>
          <cell r="E1222">
            <v>1007</v>
          </cell>
          <cell r="F1222" t="str">
            <v>関西研修センター</v>
          </cell>
          <cell r="G1222">
            <v>100701</v>
          </cell>
          <cell r="H1222" t="str">
            <v>ＫＫＣＧ</v>
          </cell>
          <cell r="I1222">
            <v>1</v>
          </cell>
          <cell r="J1222" t="str">
            <v>部門1</v>
          </cell>
          <cell r="K1222">
            <v>1001</v>
          </cell>
          <cell r="L1222" t="str">
            <v>部門1-1</v>
          </cell>
          <cell r="M1222">
            <v>100102</v>
          </cell>
          <cell r="N1222" t="str">
            <v>一般職員</v>
          </cell>
          <cell r="O1222">
            <v>300</v>
          </cell>
          <cell r="P1222">
            <v>457400</v>
          </cell>
          <cell r="Q1222">
            <v>457400</v>
          </cell>
          <cell r="R1222">
            <v>0</v>
          </cell>
          <cell r="S1222">
            <v>0</v>
          </cell>
          <cell r="T1222">
            <v>0</v>
          </cell>
          <cell r="U1222">
            <v>0</v>
          </cell>
          <cell r="V1222">
            <v>0</v>
          </cell>
          <cell r="W1222">
            <v>0</v>
          </cell>
          <cell r="X1222">
            <v>0</v>
          </cell>
          <cell r="Y1222">
            <v>0</v>
          </cell>
          <cell r="Z1222">
            <v>457400</v>
          </cell>
          <cell r="AA1222">
            <v>105000</v>
          </cell>
          <cell r="AB1222">
            <v>71388</v>
          </cell>
          <cell r="AC1222">
            <v>32500</v>
          </cell>
          <cell r="AD1222">
            <v>27000</v>
          </cell>
          <cell r="AE1222">
            <v>41000</v>
          </cell>
          <cell r="AF1222">
            <v>8390</v>
          </cell>
          <cell r="AG1222">
            <v>0</v>
          </cell>
          <cell r="AH1222">
            <v>17900</v>
          </cell>
          <cell r="AI1222">
            <v>0</v>
          </cell>
          <cell r="AJ1222">
            <v>0</v>
          </cell>
          <cell r="AK1222">
            <v>29550</v>
          </cell>
          <cell r="AL1222">
            <v>4125</v>
          </cell>
          <cell r="AM1222">
            <v>55267.6</v>
          </cell>
          <cell r="AN1222">
            <v>930</v>
          </cell>
          <cell r="AO1222">
            <v>0</v>
          </cell>
          <cell r="AP1222">
            <v>0</v>
          </cell>
          <cell r="AQ1222">
            <v>760578</v>
          </cell>
          <cell r="AR1222">
            <v>0</v>
          </cell>
          <cell r="AS1222">
            <v>0</v>
          </cell>
          <cell r="AT1222">
            <v>0</v>
          </cell>
          <cell r="AU1222">
            <v>0</v>
          </cell>
          <cell r="AV1222">
            <v>3802</v>
          </cell>
          <cell r="AW1222">
            <v>6465.8029999999999</v>
          </cell>
          <cell r="AX1222">
            <v>1551.5790999999999</v>
          </cell>
        </row>
        <row r="1223">
          <cell r="D1223" t="str">
            <v>木戸　孝之</v>
          </cell>
          <cell r="E1223">
            <v>1002</v>
          </cell>
          <cell r="F1223" t="str">
            <v>派遣業務部</v>
          </cell>
          <cell r="G1223">
            <v>100202</v>
          </cell>
          <cell r="H1223" t="str">
            <v>庶務経理Ｇ</v>
          </cell>
          <cell r="I1223">
            <v>1</v>
          </cell>
          <cell r="J1223" t="str">
            <v>部門1</v>
          </cell>
          <cell r="K1223">
            <v>1001</v>
          </cell>
          <cell r="L1223" t="str">
            <v>部門1-1</v>
          </cell>
          <cell r="M1223">
            <v>100102</v>
          </cell>
          <cell r="N1223" t="str">
            <v>一般職員</v>
          </cell>
          <cell r="O1223">
            <v>300</v>
          </cell>
          <cell r="P1223">
            <v>427800</v>
          </cell>
          <cell r="Q1223">
            <v>427800</v>
          </cell>
          <cell r="R1223">
            <v>0</v>
          </cell>
          <cell r="S1223">
            <v>0</v>
          </cell>
          <cell r="T1223">
            <v>0</v>
          </cell>
          <cell r="U1223">
            <v>0</v>
          </cell>
          <cell r="V1223">
            <v>0</v>
          </cell>
          <cell r="W1223">
            <v>0</v>
          </cell>
          <cell r="X1223">
            <v>0</v>
          </cell>
          <cell r="Y1223">
            <v>0</v>
          </cell>
          <cell r="Z1223">
            <v>427800</v>
          </cell>
          <cell r="AA1223">
            <v>75000</v>
          </cell>
          <cell r="AB1223">
            <v>60336</v>
          </cell>
          <cell r="AC1223">
            <v>0</v>
          </cell>
          <cell r="AD1223">
            <v>0</v>
          </cell>
          <cell r="AE1223">
            <v>0</v>
          </cell>
          <cell r="AF1223">
            <v>15375</v>
          </cell>
          <cell r="AG1223">
            <v>0</v>
          </cell>
          <cell r="AH1223">
            <v>9900</v>
          </cell>
          <cell r="AI1223">
            <v>0</v>
          </cell>
          <cell r="AJ1223">
            <v>0</v>
          </cell>
          <cell r="AK1223">
            <v>23246</v>
          </cell>
          <cell r="AL1223">
            <v>3245</v>
          </cell>
          <cell r="AM1223">
            <v>52593.2</v>
          </cell>
          <cell r="AN1223">
            <v>885</v>
          </cell>
          <cell r="AO1223">
            <v>0</v>
          </cell>
          <cell r="AP1223">
            <v>0</v>
          </cell>
          <cell r="AQ1223">
            <v>588411</v>
          </cell>
          <cell r="AR1223">
            <v>0</v>
          </cell>
          <cell r="AS1223">
            <v>0</v>
          </cell>
          <cell r="AT1223">
            <v>0</v>
          </cell>
          <cell r="AU1223">
            <v>0</v>
          </cell>
          <cell r="AV1223">
            <v>2942</v>
          </cell>
          <cell r="AW1223">
            <v>5001.5484999999999</v>
          </cell>
          <cell r="AX1223">
            <v>1200.3584000000001</v>
          </cell>
        </row>
        <row r="1224">
          <cell r="D1224" t="str">
            <v>鈴木　裕典</v>
          </cell>
          <cell r="E1224">
            <v>1004</v>
          </cell>
          <cell r="F1224" t="str">
            <v>事業統括部</v>
          </cell>
          <cell r="G1224">
            <v>100401</v>
          </cell>
          <cell r="H1224" t="str">
            <v>事業統括Ｇ</v>
          </cell>
          <cell r="I1224">
            <v>1</v>
          </cell>
          <cell r="J1224" t="str">
            <v>部門1</v>
          </cell>
          <cell r="K1224">
            <v>1001</v>
          </cell>
          <cell r="L1224" t="str">
            <v>部門1-1</v>
          </cell>
          <cell r="M1224">
            <v>100102</v>
          </cell>
          <cell r="N1224" t="str">
            <v>一般職員</v>
          </cell>
          <cell r="O1224">
            <v>500</v>
          </cell>
          <cell r="P1224">
            <v>377800</v>
          </cell>
          <cell r="Q1224">
            <v>377800</v>
          </cell>
          <cell r="R1224">
            <v>0</v>
          </cell>
          <cell r="S1224">
            <v>0</v>
          </cell>
          <cell r="T1224">
            <v>0</v>
          </cell>
          <cell r="U1224">
            <v>0</v>
          </cell>
          <cell r="V1224">
            <v>0</v>
          </cell>
          <cell r="W1224">
            <v>0</v>
          </cell>
          <cell r="X1224">
            <v>0</v>
          </cell>
          <cell r="Y1224">
            <v>0</v>
          </cell>
          <cell r="Z1224">
            <v>377800</v>
          </cell>
          <cell r="AA1224">
            <v>0</v>
          </cell>
          <cell r="AB1224">
            <v>47436</v>
          </cell>
          <cell r="AC1224">
            <v>17500</v>
          </cell>
          <cell r="AD1224">
            <v>0</v>
          </cell>
          <cell r="AE1224">
            <v>0</v>
          </cell>
          <cell r="AF1224">
            <v>22520</v>
          </cell>
          <cell r="AG1224">
            <v>0</v>
          </cell>
          <cell r="AH1224">
            <v>7564</v>
          </cell>
          <cell r="AI1224">
            <v>46442</v>
          </cell>
          <cell r="AJ1224">
            <v>0</v>
          </cell>
          <cell r="AK1224">
            <v>18518</v>
          </cell>
          <cell r="AL1224">
            <v>2585</v>
          </cell>
          <cell r="AM1224">
            <v>41896.6</v>
          </cell>
          <cell r="AN1224">
            <v>705</v>
          </cell>
          <cell r="AO1224">
            <v>0</v>
          </cell>
          <cell r="AP1224">
            <v>0</v>
          </cell>
          <cell r="AQ1224">
            <v>519262</v>
          </cell>
          <cell r="AR1224">
            <v>0</v>
          </cell>
          <cell r="AS1224">
            <v>0</v>
          </cell>
          <cell r="AT1224">
            <v>0</v>
          </cell>
          <cell r="AU1224">
            <v>0</v>
          </cell>
          <cell r="AV1224">
            <v>2596</v>
          </cell>
          <cell r="AW1224">
            <v>4414.0370000000003</v>
          </cell>
          <cell r="AX1224">
            <v>1059.2944</v>
          </cell>
        </row>
        <row r="1225">
          <cell r="D1225" t="str">
            <v>市川　健史</v>
          </cell>
          <cell r="E1225">
            <v>1005</v>
          </cell>
          <cell r="F1225" t="str">
            <v>総務企画部</v>
          </cell>
          <cell r="G1225">
            <v>100502</v>
          </cell>
          <cell r="H1225" t="str">
            <v>総務Ｇ</v>
          </cell>
          <cell r="I1225">
            <v>1</v>
          </cell>
          <cell r="J1225" t="str">
            <v>部門1</v>
          </cell>
          <cell r="K1225">
            <v>1001</v>
          </cell>
          <cell r="L1225" t="str">
            <v>部門1-1</v>
          </cell>
          <cell r="M1225">
            <v>100102</v>
          </cell>
          <cell r="N1225" t="str">
            <v>一般職員</v>
          </cell>
          <cell r="O1225">
            <v>300</v>
          </cell>
          <cell r="P1225">
            <v>457400</v>
          </cell>
          <cell r="Q1225">
            <v>457400</v>
          </cell>
          <cell r="R1225">
            <v>0</v>
          </cell>
          <cell r="S1225">
            <v>0</v>
          </cell>
          <cell r="T1225">
            <v>0</v>
          </cell>
          <cell r="U1225">
            <v>0</v>
          </cell>
          <cell r="V1225">
            <v>0</v>
          </cell>
          <cell r="W1225">
            <v>0</v>
          </cell>
          <cell r="X1225">
            <v>0</v>
          </cell>
          <cell r="Y1225">
            <v>0</v>
          </cell>
          <cell r="Z1225">
            <v>457400</v>
          </cell>
          <cell r="AA1225">
            <v>105000</v>
          </cell>
          <cell r="AB1225">
            <v>72588</v>
          </cell>
          <cell r="AC1225">
            <v>42500</v>
          </cell>
          <cell r="AD1225">
            <v>0</v>
          </cell>
          <cell r="AE1225">
            <v>0</v>
          </cell>
          <cell r="AF1225">
            <v>8560</v>
          </cell>
          <cell r="AG1225">
            <v>0</v>
          </cell>
          <cell r="AH1225">
            <v>7200</v>
          </cell>
          <cell r="AI1225">
            <v>0</v>
          </cell>
          <cell r="AJ1225">
            <v>0</v>
          </cell>
          <cell r="AK1225">
            <v>27974</v>
          </cell>
          <cell r="AL1225">
            <v>3905</v>
          </cell>
          <cell r="AM1225">
            <v>55267.6</v>
          </cell>
          <cell r="AN1225">
            <v>930</v>
          </cell>
          <cell r="AO1225">
            <v>0</v>
          </cell>
          <cell r="AP1225">
            <v>0</v>
          </cell>
          <cell r="AQ1225">
            <v>693248</v>
          </cell>
          <cell r="AR1225">
            <v>0</v>
          </cell>
          <cell r="AS1225">
            <v>0</v>
          </cell>
          <cell r="AT1225">
            <v>0</v>
          </cell>
          <cell r="AU1225">
            <v>0</v>
          </cell>
          <cell r="AV1225">
            <v>3466</v>
          </cell>
          <cell r="AW1225">
            <v>5892.848</v>
          </cell>
          <cell r="AX1225">
            <v>1414.2258999999999</v>
          </cell>
        </row>
        <row r="1226">
          <cell r="D1226" t="str">
            <v>平野　貴昭</v>
          </cell>
          <cell r="E1226">
            <v>1005</v>
          </cell>
          <cell r="F1226" t="str">
            <v>総務企画部</v>
          </cell>
          <cell r="G1226">
            <v>100502</v>
          </cell>
          <cell r="H1226" t="str">
            <v>総務Ｇ</v>
          </cell>
          <cell r="I1226">
            <v>1</v>
          </cell>
          <cell r="J1226" t="str">
            <v>部門1</v>
          </cell>
          <cell r="K1226">
            <v>1001</v>
          </cell>
          <cell r="L1226" t="str">
            <v>部門1-1</v>
          </cell>
          <cell r="M1226">
            <v>100102</v>
          </cell>
          <cell r="N1226" t="str">
            <v>一般職員</v>
          </cell>
          <cell r="O1226">
            <v>300</v>
          </cell>
          <cell r="P1226">
            <v>464100</v>
          </cell>
          <cell r="Q1226">
            <v>464100</v>
          </cell>
          <cell r="R1226">
            <v>0</v>
          </cell>
          <cell r="S1226">
            <v>0</v>
          </cell>
          <cell r="T1226">
            <v>0</v>
          </cell>
          <cell r="U1226">
            <v>0</v>
          </cell>
          <cell r="V1226">
            <v>0</v>
          </cell>
          <cell r="W1226">
            <v>0</v>
          </cell>
          <cell r="X1226">
            <v>0</v>
          </cell>
          <cell r="Y1226">
            <v>0</v>
          </cell>
          <cell r="Z1226">
            <v>464100</v>
          </cell>
          <cell r="AA1226">
            <v>105000</v>
          </cell>
          <cell r="AB1226">
            <v>69852</v>
          </cell>
          <cell r="AC1226">
            <v>13000</v>
          </cell>
          <cell r="AD1226">
            <v>27000</v>
          </cell>
          <cell r="AE1226">
            <v>0</v>
          </cell>
          <cell r="AF1226">
            <v>0</v>
          </cell>
          <cell r="AG1226">
            <v>0</v>
          </cell>
          <cell r="AH1226">
            <v>3500</v>
          </cell>
          <cell r="AI1226">
            <v>0</v>
          </cell>
          <cell r="AJ1226">
            <v>0</v>
          </cell>
          <cell r="AK1226">
            <v>27974</v>
          </cell>
          <cell r="AL1226">
            <v>3905</v>
          </cell>
          <cell r="AM1226">
            <v>55267.6</v>
          </cell>
          <cell r="AN1226">
            <v>930</v>
          </cell>
          <cell r="AO1226">
            <v>0</v>
          </cell>
          <cell r="AP1226">
            <v>0</v>
          </cell>
          <cell r="AQ1226">
            <v>682452</v>
          </cell>
          <cell r="AR1226">
            <v>0</v>
          </cell>
          <cell r="AS1226">
            <v>0</v>
          </cell>
          <cell r="AT1226">
            <v>0</v>
          </cell>
          <cell r="AU1226">
            <v>0</v>
          </cell>
          <cell r="AV1226">
            <v>3412</v>
          </cell>
          <cell r="AW1226">
            <v>5801.1019999999999</v>
          </cell>
          <cell r="AX1226">
            <v>1392.202</v>
          </cell>
        </row>
        <row r="1227">
          <cell r="D1227" t="str">
            <v>近藤　斉</v>
          </cell>
          <cell r="E1227">
            <v>1004</v>
          </cell>
          <cell r="F1227" t="str">
            <v>事業統括部</v>
          </cell>
          <cell r="G1227">
            <v>100403</v>
          </cell>
          <cell r="H1227" t="str">
            <v>管理システムＧ</v>
          </cell>
          <cell r="I1227">
            <v>1</v>
          </cell>
          <cell r="J1227" t="str">
            <v>部門1</v>
          </cell>
          <cell r="K1227">
            <v>1001</v>
          </cell>
          <cell r="L1227" t="str">
            <v>部門1-1</v>
          </cell>
          <cell r="M1227">
            <v>100102</v>
          </cell>
          <cell r="N1227" t="str">
            <v>一般職員</v>
          </cell>
          <cell r="O1227">
            <v>300</v>
          </cell>
          <cell r="P1227">
            <v>400500</v>
          </cell>
          <cell r="Q1227">
            <v>400500</v>
          </cell>
          <cell r="R1227">
            <v>0</v>
          </cell>
          <cell r="S1227">
            <v>0</v>
          </cell>
          <cell r="T1227">
            <v>0</v>
          </cell>
          <cell r="U1227">
            <v>0</v>
          </cell>
          <cell r="V1227">
            <v>0</v>
          </cell>
          <cell r="W1227">
            <v>0</v>
          </cell>
          <cell r="X1227">
            <v>0</v>
          </cell>
          <cell r="Y1227">
            <v>0</v>
          </cell>
          <cell r="Z1227">
            <v>400500</v>
          </cell>
          <cell r="AA1227">
            <v>75000</v>
          </cell>
          <cell r="AB1227">
            <v>62940</v>
          </cell>
          <cell r="AC1227">
            <v>49000</v>
          </cell>
          <cell r="AD1227">
            <v>0</v>
          </cell>
          <cell r="AE1227">
            <v>0</v>
          </cell>
          <cell r="AF1227">
            <v>23820</v>
          </cell>
          <cell r="AG1227">
            <v>0</v>
          </cell>
          <cell r="AH1227">
            <v>4500</v>
          </cell>
          <cell r="AI1227">
            <v>0</v>
          </cell>
          <cell r="AJ1227">
            <v>0</v>
          </cell>
          <cell r="AK1227">
            <v>24428</v>
          </cell>
          <cell r="AL1227">
            <v>3410</v>
          </cell>
          <cell r="AM1227">
            <v>55267.6</v>
          </cell>
          <cell r="AN1227">
            <v>930</v>
          </cell>
          <cell r="AO1227">
            <v>0</v>
          </cell>
          <cell r="AP1227">
            <v>0</v>
          </cell>
          <cell r="AQ1227">
            <v>615760</v>
          </cell>
          <cell r="AR1227">
            <v>0</v>
          </cell>
          <cell r="AS1227">
            <v>0</v>
          </cell>
          <cell r="AT1227">
            <v>0</v>
          </cell>
          <cell r="AU1227">
            <v>0</v>
          </cell>
          <cell r="AV1227">
            <v>3078</v>
          </cell>
          <cell r="AW1227">
            <v>5234.76</v>
          </cell>
          <cell r="AX1227">
            <v>1256.1504</v>
          </cell>
        </row>
        <row r="1228">
          <cell r="D1228" t="str">
            <v>森下　秀重</v>
          </cell>
          <cell r="E1228">
            <v>1002</v>
          </cell>
          <cell r="F1228" t="str">
            <v>派遣業務部</v>
          </cell>
          <cell r="G1228">
            <v>100201</v>
          </cell>
          <cell r="H1228" t="str">
            <v>派遣業務Ｇ</v>
          </cell>
          <cell r="I1228">
            <v>1</v>
          </cell>
          <cell r="J1228" t="str">
            <v>部門1</v>
          </cell>
          <cell r="K1228">
            <v>1001</v>
          </cell>
          <cell r="L1228" t="str">
            <v>部門1-1</v>
          </cell>
          <cell r="M1228">
            <v>100102</v>
          </cell>
          <cell r="N1228" t="str">
            <v>一般職員</v>
          </cell>
          <cell r="O1228">
            <v>500</v>
          </cell>
          <cell r="P1228">
            <v>390200</v>
          </cell>
          <cell r="Q1228">
            <v>390200</v>
          </cell>
          <cell r="R1228">
            <v>0</v>
          </cell>
          <cell r="S1228">
            <v>0</v>
          </cell>
          <cell r="T1228">
            <v>0</v>
          </cell>
          <cell r="U1228">
            <v>0</v>
          </cell>
          <cell r="V1228">
            <v>0</v>
          </cell>
          <cell r="W1228">
            <v>0</v>
          </cell>
          <cell r="X1228">
            <v>0</v>
          </cell>
          <cell r="Y1228">
            <v>0</v>
          </cell>
          <cell r="Z1228">
            <v>390200</v>
          </cell>
          <cell r="AA1228">
            <v>0</v>
          </cell>
          <cell r="AB1228">
            <v>49944</v>
          </cell>
          <cell r="AC1228">
            <v>26000</v>
          </cell>
          <cell r="AD1228">
            <v>0</v>
          </cell>
          <cell r="AE1228">
            <v>0</v>
          </cell>
          <cell r="AF1228">
            <v>12820</v>
          </cell>
          <cell r="AG1228">
            <v>0</v>
          </cell>
          <cell r="AH1228">
            <v>13785</v>
          </cell>
          <cell r="AI1228">
            <v>0</v>
          </cell>
          <cell r="AJ1228">
            <v>0</v>
          </cell>
          <cell r="AK1228">
            <v>22064</v>
          </cell>
          <cell r="AL1228">
            <v>3080</v>
          </cell>
          <cell r="AM1228">
            <v>49918.8</v>
          </cell>
          <cell r="AN1228">
            <v>840</v>
          </cell>
          <cell r="AO1228">
            <v>0</v>
          </cell>
          <cell r="AP1228">
            <v>0</v>
          </cell>
          <cell r="AQ1228">
            <v>492749</v>
          </cell>
          <cell r="AR1228">
            <v>0</v>
          </cell>
          <cell r="AS1228">
            <v>0</v>
          </cell>
          <cell r="AT1228">
            <v>0</v>
          </cell>
          <cell r="AU1228">
            <v>0</v>
          </cell>
          <cell r="AV1228">
            <v>2463</v>
          </cell>
          <cell r="AW1228">
            <v>4189.1115</v>
          </cell>
          <cell r="AX1228">
            <v>1005.2079</v>
          </cell>
        </row>
        <row r="1229">
          <cell r="D1229" t="str">
            <v>阿達　清</v>
          </cell>
          <cell r="E1229">
            <v>1002</v>
          </cell>
          <cell r="F1229" t="str">
            <v>政策推進部</v>
          </cell>
          <cell r="G1229">
            <v>100202</v>
          </cell>
          <cell r="H1229" t="str">
            <v>政策受託Ｇ</v>
          </cell>
          <cell r="I1229">
            <v>1</v>
          </cell>
          <cell r="J1229" t="str">
            <v>部門1</v>
          </cell>
          <cell r="K1229">
            <v>1001</v>
          </cell>
          <cell r="L1229" t="str">
            <v>部門1-1</v>
          </cell>
          <cell r="M1229">
            <v>100102</v>
          </cell>
          <cell r="N1229" t="str">
            <v>一般職員</v>
          </cell>
          <cell r="O1229">
            <v>500</v>
          </cell>
          <cell r="P1229">
            <v>401800</v>
          </cell>
          <cell r="Q1229">
            <v>401800</v>
          </cell>
          <cell r="R1229">
            <v>0</v>
          </cell>
          <cell r="S1229">
            <v>0</v>
          </cell>
          <cell r="T1229">
            <v>0</v>
          </cell>
          <cell r="U1229">
            <v>0</v>
          </cell>
          <cell r="V1229">
            <v>0</v>
          </cell>
          <cell r="W1229">
            <v>0</v>
          </cell>
          <cell r="X1229">
            <v>0</v>
          </cell>
          <cell r="Y1229">
            <v>0</v>
          </cell>
          <cell r="Z1229">
            <v>401800</v>
          </cell>
          <cell r="AA1229">
            <v>0</v>
          </cell>
          <cell r="AB1229">
            <v>48216</v>
          </cell>
          <cell r="AC1229">
            <v>0</v>
          </cell>
          <cell r="AD1229">
            <v>27000</v>
          </cell>
          <cell r="AE1229">
            <v>0</v>
          </cell>
          <cell r="AF1229">
            <v>5170</v>
          </cell>
          <cell r="AG1229">
            <v>0</v>
          </cell>
          <cell r="AH1229">
            <v>8600</v>
          </cell>
          <cell r="AI1229">
            <v>76618</v>
          </cell>
          <cell r="AJ1229">
            <v>0</v>
          </cell>
          <cell r="AK1229">
            <v>19700</v>
          </cell>
          <cell r="AL1229">
            <v>2750</v>
          </cell>
          <cell r="AM1229">
            <v>44570</v>
          </cell>
          <cell r="AN1229">
            <v>750</v>
          </cell>
          <cell r="AO1229">
            <v>0</v>
          </cell>
          <cell r="AP1229">
            <v>0</v>
          </cell>
          <cell r="AQ1229">
            <v>567404</v>
          </cell>
          <cell r="AR1229">
            <v>0</v>
          </cell>
          <cell r="AS1229">
            <v>0</v>
          </cell>
          <cell r="AT1229">
            <v>1818</v>
          </cell>
          <cell r="AU1229">
            <v>0</v>
          </cell>
          <cell r="AV1229">
            <v>2837</v>
          </cell>
          <cell r="AW1229">
            <v>4822.9539999999997</v>
          </cell>
          <cell r="AX1229">
            <v>1157.5041000000001</v>
          </cell>
        </row>
        <row r="1230">
          <cell r="D1230" t="str">
            <v>金沢　功</v>
          </cell>
          <cell r="E1230">
            <v>1006</v>
          </cell>
          <cell r="F1230" t="str">
            <v>東京研修センター</v>
          </cell>
          <cell r="G1230">
            <v>100601</v>
          </cell>
          <cell r="H1230" t="str">
            <v>ＴＫＣＧ</v>
          </cell>
          <cell r="I1230">
            <v>1</v>
          </cell>
          <cell r="J1230" t="str">
            <v>部門1</v>
          </cell>
          <cell r="K1230">
            <v>1001</v>
          </cell>
          <cell r="L1230" t="str">
            <v>部門1-1</v>
          </cell>
          <cell r="M1230">
            <v>100102</v>
          </cell>
          <cell r="N1230" t="str">
            <v>一般職員</v>
          </cell>
          <cell r="O1230">
            <v>300</v>
          </cell>
          <cell r="P1230">
            <v>385300</v>
          </cell>
          <cell r="Q1230">
            <v>385300</v>
          </cell>
          <cell r="R1230">
            <v>0</v>
          </cell>
          <cell r="S1230">
            <v>0</v>
          </cell>
          <cell r="T1230">
            <v>0</v>
          </cell>
          <cell r="U1230">
            <v>0</v>
          </cell>
          <cell r="V1230">
            <v>0</v>
          </cell>
          <cell r="W1230">
            <v>0</v>
          </cell>
          <cell r="X1230">
            <v>0</v>
          </cell>
          <cell r="Y1230">
            <v>0</v>
          </cell>
          <cell r="Z1230">
            <v>385300</v>
          </cell>
          <cell r="AA1230">
            <v>45000</v>
          </cell>
          <cell r="AB1230">
            <v>51636</v>
          </cell>
          <cell r="AC1230">
            <v>0</v>
          </cell>
          <cell r="AD1230">
            <v>27000</v>
          </cell>
          <cell r="AE1230">
            <v>0</v>
          </cell>
          <cell r="AF1230">
            <v>7830</v>
          </cell>
          <cell r="AG1230">
            <v>0</v>
          </cell>
          <cell r="AH1230">
            <v>1500</v>
          </cell>
          <cell r="AI1230">
            <v>0</v>
          </cell>
          <cell r="AJ1230">
            <v>0</v>
          </cell>
          <cell r="AK1230">
            <v>20882</v>
          </cell>
          <cell r="AL1230">
            <v>2915</v>
          </cell>
          <cell r="AM1230">
            <v>47244.4</v>
          </cell>
          <cell r="AN1230">
            <v>795</v>
          </cell>
          <cell r="AO1230">
            <v>0</v>
          </cell>
          <cell r="AP1230">
            <v>0</v>
          </cell>
          <cell r="AQ1230">
            <v>518266</v>
          </cell>
          <cell r="AR1230">
            <v>0</v>
          </cell>
          <cell r="AS1230">
            <v>0</v>
          </cell>
          <cell r="AT1230">
            <v>0</v>
          </cell>
          <cell r="AU1230">
            <v>0</v>
          </cell>
          <cell r="AV1230">
            <v>2591</v>
          </cell>
          <cell r="AW1230">
            <v>4405.5910000000003</v>
          </cell>
          <cell r="AX1230">
            <v>1057.2626</v>
          </cell>
        </row>
        <row r="1231">
          <cell r="D1231" t="str">
            <v>矢島　康江</v>
          </cell>
          <cell r="E1231">
            <v>1007</v>
          </cell>
          <cell r="F1231" t="str">
            <v>関西研修センター</v>
          </cell>
          <cell r="G1231">
            <v>100701</v>
          </cell>
          <cell r="H1231" t="str">
            <v>ＫＫＣＧ</v>
          </cell>
          <cell r="I1231">
            <v>1</v>
          </cell>
          <cell r="J1231" t="str">
            <v>部門1</v>
          </cell>
          <cell r="K1231">
            <v>1001</v>
          </cell>
          <cell r="L1231" t="str">
            <v>部門1-1</v>
          </cell>
          <cell r="M1231">
            <v>100102</v>
          </cell>
          <cell r="N1231" t="str">
            <v>一般職員</v>
          </cell>
          <cell r="O1231">
            <v>300</v>
          </cell>
          <cell r="P1231">
            <v>385300</v>
          </cell>
          <cell r="Q1231">
            <v>385300</v>
          </cell>
          <cell r="R1231">
            <v>0</v>
          </cell>
          <cell r="S1231">
            <v>0</v>
          </cell>
          <cell r="T1231">
            <v>0</v>
          </cell>
          <cell r="U1231">
            <v>0</v>
          </cell>
          <cell r="V1231">
            <v>0</v>
          </cell>
          <cell r="W1231">
            <v>0</v>
          </cell>
          <cell r="X1231">
            <v>0</v>
          </cell>
          <cell r="Y1231">
            <v>0</v>
          </cell>
          <cell r="Z1231">
            <v>385300</v>
          </cell>
          <cell r="AA1231">
            <v>45000</v>
          </cell>
          <cell r="AB1231">
            <v>51636</v>
          </cell>
          <cell r="AC1231">
            <v>0</v>
          </cell>
          <cell r="AD1231">
            <v>27000</v>
          </cell>
          <cell r="AE1231">
            <v>0</v>
          </cell>
          <cell r="AF1231">
            <v>0</v>
          </cell>
          <cell r="AG1231">
            <v>0</v>
          </cell>
          <cell r="AH1231">
            <v>7500</v>
          </cell>
          <cell r="AI1231">
            <v>0</v>
          </cell>
          <cell r="AJ1231">
            <v>0</v>
          </cell>
          <cell r="AK1231">
            <v>20882</v>
          </cell>
          <cell r="AL1231">
            <v>2915</v>
          </cell>
          <cell r="AM1231">
            <v>47244.4</v>
          </cell>
          <cell r="AN1231">
            <v>795</v>
          </cell>
          <cell r="AO1231">
            <v>0</v>
          </cell>
          <cell r="AP1231">
            <v>0</v>
          </cell>
          <cell r="AQ1231">
            <v>516436</v>
          </cell>
          <cell r="AR1231">
            <v>0</v>
          </cell>
          <cell r="AS1231">
            <v>0</v>
          </cell>
          <cell r="AT1231">
            <v>0</v>
          </cell>
          <cell r="AU1231">
            <v>0</v>
          </cell>
          <cell r="AV1231">
            <v>2582</v>
          </cell>
          <cell r="AW1231">
            <v>4389.8860000000004</v>
          </cell>
          <cell r="AX1231">
            <v>1053.5293999999999</v>
          </cell>
        </row>
        <row r="1232">
          <cell r="D1232" t="str">
            <v>多賀　寿江</v>
          </cell>
          <cell r="E1232">
            <v>1004</v>
          </cell>
          <cell r="F1232" t="str">
            <v>事業統括部</v>
          </cell>
          <cell r="G1232">
            <v>100401</v>
          </cell>
          <cell r="H1232" t="str">
            <v>事業統括Ｇ</v>
          </cell>
          <cell r="I1232">
            <v>1</v>
          </cell>
          <cell r="J1232" t="str">
            <v>部門1</v>
          </cell>
          <cell r="K1232">
            <v>1001</v>
          </cell>
          <cell r="L1232" t="str">
            <v>部門1-1</v>
          </cell>
          <cell r="M1232">
            <v>100102</v>
          </cell>
          <cell r="N1232" t="str">
            <v>一般職員</v>
          </cell>
          <cell r="O1232">
            <v>300</v>
          </cell>
          <cell r="P1232">
            <v>457400</v>
          </cell>
          <cell r="Q1232">
            <v>457400</v>
          </cell>
          <cell r="R1232">
            <v>0</v>
          </cell>
          <cell r="S1232">
            <v>0</v>
          </cell>
          <cell r="T1232">
            <v>0</v>
          </cell>
          <cell r="U1232">
            <v>0</v>
          </cell>
          <cell r="V1232">
            <v>0</v>
          </cell>
          <cell r="W1232">
            <v>0</v>
          </cell>
          <cell r="X1232">
            <v>0</v>
          </cell>
          <cell r="Y1232">
            <v>0</v>
          </cell>
          <cell r="Z1232">
            <v>457400</v>
          </cell>
          <cell r="AA1232">
            <v>105000</v>
          </cell>
          <cell r="AB1232">
            <v>67488</v>
          </cell>
          <cell r="AC1232">
            <v>0</v>
          </cell>
          <cell r="AD1232">
            <v>27000</v>
          </cell>
          <cell r="AE1232">
            <v>0</v>
          </cell>
          <cell r="AF1232">
            <v>4135</v>
          </cell>
          <cell r="AG1232">
            <v>0</v>
          </cell>
          <cell r="AH1232">
            <v>0</v>
          </cell>
          <cell r="AI1232">
            <v>0</v>
          </cell>
          <cell r="AJ1232">
            <v>0</v>
          </cell>
          <cell r="AK1232">
            <v>24428</v>
          </cell>
          <cell r="AL1232">
            <v>3410</v>
          </cell>
          <cell r="AM1232">
            <v>55267.6</v>
          </cell>
          <cell r="AN1232">
            <v>930</v>
          </cell>
          <cell r="AO1232">
            <v>0</v>
          </cell>
          <cell r="AP1232">
            <v>0</v>
          </cell>
          <cell r="AQ1232">
            <v>661023</v>
          </cell>
          <cell r="AR1232">
            <v>0</v>
          </cell>
          <cell r="AS1232">
            <v>0</v>
          </cell>
          <cell r="AT1232">
            <v>0</v>
          </cell>
          <cell r="AU1232">
            <v>0</v>
          </cell>
          <cell r="AV1232">
            <v>3305</v>
          </cell>
          <cell r="AW1232">
            <v>5618.8104999999996</v>
          </cell>
          <cell r="AX1232">
            <v>1348.4869000000001</v>
          </cell>
        </row>
        <row r="1233">
          <cell r="D1233" t="str">
            <v>武村　ゆみ</v>
          </cell>
          <cell r="E1233">
            <v>1006</v>
          </cell>
          <cell r="F1233" t="str">
            <v>東京研修センター</v>
          </cell>
          <cell r="G1233">
            <v>100601</v>
          </cell>
          <cell r="H1233" t="str">
            <v>ＴＫＣＧ</v>
          </cell>
          <cell r="I1233">
            <v>1</v>
          </cell>
          <cell r="J1233" t="str">
            <v>部門1</v>
          </cell>
          <cell r="K1233">
            <v>1001</v>
          </cell>
          <cell r="L1233" t="str">
            <v>部門1-1</v>
          </cell>
          <cell r="M1233">
            <v>100102</v>
          </cell>
          <cell r="N1233" t="str">
            <v>一般職員</v>
          </cell>
          <cell r="O1233">
            <v>500</v>
          </cell>
          <cell r="P1233">
            <v>359800</v>
          </cell>
          <cell r="Q1233">
            <v>359800</v>
          </cell>
          <cell r="R1233">
            <v>0</v>
          </cell>
          <cell r="S1233">
            <v>0</v>
          </cell>
          <cell r="T1233">
            <v>0</v>
          </cell>
          <cell r="U1233">
            <v>0</v>
          </cell>
          <cell r="V1233">
            <v>0</v>
          </cell>
          <cell r="W1233">
            <v>0</v>
          </cell>
          <cell r="X1233">
            <v>0</v>
          </cell>
          <cell r="Y1233">
            <v>0</v>
          </cell>
          <cell r="Z1233">
            <v>359800</v>
          </cell>
          <cell r="AA1233">
            <v>0</v>
          </cell>
          <cell r="AB1233">
            <v>43176</v>
          </cell>
          <cell r="AC1233">
            <v>0</v>
          </cell>
          <cell r="AD1233">
            <v>0</v>
          </cell>
          <cell r="AE1233">
            <v>0</v>
          </cell>
          <cell r="AF1233">
            <v>16514</v>
          </cell>
          <cell r="AG1233">
            <v>0</v>
          </cell>
          <cell r="AH1233">
            <v>6359</v>
          </cell>
          <cell r="AI1233">
            <v>230684</v>
          </cell>
          <cell r="AJ1233">
            <v>0</v>
          </cell>
          <cell r="AK1233">
            <v>25610</v>
          </cell>
          <cell r="AL1233">
            <v>3575</v>
          </cell>
          <cell r="AM1233">
            <v>55267.6</v>
          </cell>
          <cell r="AN1233">
            <v>930</v>
          </cell>
          <cell r="AO1233">
            <v>0</v>
          </cell>
          <cell r="AP1233">
            <v>0</v>
          </cell>
          <cell r="AQ1233">
            <v>656533</v>
          </cell>
          <cell r="AR1233">
            <v>26671</v>
          </cell>
          <cell r="AS1233">
            <v>0</v>
          </cell>
          <cell r="AT1233">
            <v>0</v>
          </cell>
          <cell r="AU1233">
            <v>0</v>
          </cell>
          <cell r="AV1233">
            <v>3282</v>
          </cell>
          <cell r="AW1233">
            <v>5581.1954999999998</v>
          </cell>
          <cell r="AX1233">
            <v>1339.3272999999999</v>
          </cell>
        </row>
        <row r="1234">
          <cell r="D1234" t="str">
            <v>鈴木　保巳</v>
          </cell>
          <cell r="E1234">
            <v>1002</v>
          </cell>
          <cell r="F1234" t="str">
            <v>派遣業務部</v>
          </cell>
          <cell r="G1234">
            <v>100201</v>
          </cell>
          <cell r="H1234" t="str">
            <v>派遣業務Ｇ</v>
          </cell>
          <cell r="I1234">
            <v>1</v>
          </cell>
          <cell r="J1234" t="str">
            <v>部門1</v>
          </cell>
          <cell r="K1234">
            <v>1001</v>
          </cell>
          <cell r="L1234" t="str">
            <v>部門1-1</v>
          </cell>
          <cell r="M1234">
            <v>100102</v>
          </cell>
          <cell r="N1234" t="str">
            <v>一般職員</v>
          </cell>
          <cell r="O1234">
            <v>300</v>
          </cell>
          <cell r="P1234">
            <v>457400</v>
          </cell>
          <cell r="Q1234">
            <v>457400</v>
          </cell>
          <cell r="R1234">
            <v>0</v>
          </cell>
          <cell r="S1234">
            <v>0</v>
          </cell>
          <cell r="T1234">
            <v>0</v>
          </cell>
          <cell r="U1234">
            <v>0</v>
          </cell>
          <cell r="V1234">
            <v>0</v>
          </cell>
          <cell r="W1234">
            <v>0</v>
          </cell>
          <cell r="X1234">
            <v>0</v>
          </cell>
          <cell r="Y1234">
            <v>0</v>
          </cell>
          <cell r="Z1234">
            <v>457400</v>
          </cell>
          <cell r="AA1234">
            <v>105000</v>
          </cell>
          <cell r="AB1234">
            <v>71988</v>
          </cell>
          <cell r="AC1234">
            <v>37500</v>
          </cell>
          <cell r="AD1234">
            <v>0</v>
          </cell>
          <cell r="AE1234">
            <v>0</v>
          </cell>
          <cell r="AF1234">
            <v>17940</v>
          </cell>
          <cell r="AG1234">
            <v>0</v>
          </cell>
          <cell r="AH1234">
            <v>4950</v>
          </cell>
          <cell r="AI1234">
            <v>0</v>
          </cell>
          <cell r="AJ1234">
            <v>0</v>
          </cell>
          <cell r="AK1234">
            <v>26792</v>
          </cell>
          <cell r="AL1234">
            <v>3740</v>
          </cell>
          <cell r="AM1234">
            <v>55267.6</v>
          </cell>
          <cell r="AN1234">
            <v>930</v>
          </cell>
          <cell r="AO1234">
            <v>0</v>
          </cell>
          <cell r="AP1234">
            <v>0</v>
          </cell>
          <cell r="AQ1234">
            <v>694778</v>
          </cell>
          <cell r="AR1234">
            <v>0</v>
          </cell>
          <cell r="AS1234">
            <v>0</v>
          </cell>
          <cell r="AT1234">
            <v>0</v>
          </cell>
          <cell r="AU1234">
            <v>0</v>
          </cell>
          <cell r="AV1234">
            <v>3473</v>
          </cell>
          <cell r="AW1234">
            <v>5906.5029999999997</v>
          </cell>
          <cell r="AX1234">
            <v>1417.3471</v>
          </cell>
        </row>
        <row r="1235">
          <cell r="D1235" t="str">
            <v>大野　達也</v>
          </cell>
          <cell r="E1235">
            <v>1007</v>
          </cell>
          <cell r="F1235" t="str">
            <v>関西研修センター</v>
          </cell>
          <cell r="G1235">
            <v>100701</v>
          </cell>
          <cell r="H1235" t="str">
            <v>ＫＫＣＧ</v>
          </cell>
          <cell r="I1235">
            <v>1</v>
          </cell>
          <cell r="J1235" t="str">
            <v>部門1</v>
          </cell>
          <cell r="K1235">
            <v>1001</v>
          </cell>
          <cell r="L1235" t="str">
            <v>部門1-1</v>
          </cell>
          <cell r="M1235">
            <v>100102</v>
          </cell>
          <cell r="N1235" t="str">
            <v>一般職員</v>
          </cell>
          <cell r="O1235">
            <v>500</v>
          </cell>
          <cell r="P1235">
            <v>380300</v>
          </cell>
          <cell r="Q1235">
            <v>380300</v>
          </cell>
          <cell r="R1235">
            <v>0</v>
          </cell>
          <cell r="S1235">
            <v>0</v>
          </cell>
          <cell r="T1235">
            <v>0</v>
          </cell>
          <cell r="U1235">
            <v>0</v>
          </cell>
          <cell r="V1235">
            <v>0</v>
          </cell>
          <cell r="W1235">
            <v>0</v>
          </cell>
          <cell r="X1235">
            <v>0</v>
          </cell>
          <cell r="Y1235">
            <v>0</v>
          </cell>
          <cell r="Z1235">
            <v>380300</v>
          </cell>
          <cell r="AA1235">
            <v>0</v>
          </cell>
          <cell r="AB1235">
            <v>45636</v>
          </cell>
          <cell r="AC1235">
            <v>0</v>
          </cell>
          <cell r="AD1235">
            <v>0</v>
          </cell>
          <cell r="AE1235">
            <v>0</v>
          </cell>
          <cell r="AF1235">
            <v>21520</v>
          </cell>
          <cell r="AG1235">
            <v>0</v>
          </cell>
          <cell r="AH1235">
            <v>6865</v>
          </cell>
          <cell r="AI1235">
            <v>56560</v>
          </cell>
          <cell r="AJ1235">
            <v>0</v>
          </cell>
          <cell r="AK1235">
            <v>20882</v>
          </cell>
          <cell r="AL1235">
            <v>2915</v>
          </cell>
          <cell r="AM1235">
            <v>47244.4</v>
          </cell>
          <cell r="AN1235">
            <v>795</v>
          </cell>
          <cell r="AO1235">
            <v>0</v>
          </cell>
          <cell r="AP1235">
            <v>0</v>
          </cell>
          <cell r="AQ1235">
            <v>510881</v>
          </cell>
          <cell r="AR1235">
            <v>0</v>
          </cell>
          <cell r="AS1235">
            <v>0</v>
          </cell>
          <cell r="AT1235">
            <v>0</v>
          </cell>
          <cell r="AU1235">
            <v>0</v>
          </cell>
          <cell r="AV1235">
            <v>2554</v>
          </cell>
          <cell r="AW1235">
            <v>4342.8935000000001</v>
          </cell>
          <cell r="AX1235">
            <v>1042.1972000000001</v>
          </cell>
        </row>
        <row r="1236">
          <cell r="D1236" t="str">
            <v>黒澤　陽一</v>
          </cell>
          <cell r="E1236">
            <v>1009</v>
          </cell>
          <cell r="F1236" t="str">
            <v>監査室</v>
          </cell>
          <cell r="G1236">
            <v>100101</v>
          </cell>
          <cell r="H1236" t="str">
            <v>　　</v>
          </cell>
          <cell r="I1236">
            <v>1</v>
          </cell>
          <cell r="J1236" t="str">
            <v>部門1</v>
          </cell>
          <cell r="K1236">
            <v>1001</v>
          </cell>
          <cell r="L1236" t="str">
            <v>部門1-1</v>
          </cell>
          <cell r="M1236">
            <v>100102</v>
          </cell>
          <cell r="N1236" t="str">
            <v>一般職員</v>
          </cell>
          <cell r="O1236">
            <v>500</v>
          </cell>
          <cell r="P1236">
            <v>380300</v>
          </cell>
          <cell r="Q1236">
            <v>380300</v>
          </cell>
          <cell r="R1236">
            <v>0</v>
          </cell>
          <cell r="S1236">
            <v>0</v>
          </cell>
          <cell r="T1236">
            <v>0</v>
          </cell>
          <cell r="U1236">
            <v>0</v>
          </cell>
          <cell r="V1236">
            <v>0</v>
          </cell>
          <cell r="W1236">
            <v>0</v>
          </cell>
          <cell r="X1236">
            <v>0</v>
          </cell>
          <cell r="Y1236">
            <v>0</v>
          </cell>
          <cell r="Z1236">
            <v>380300</v>
          </cell>
          <cell r="AA1236">
            <v>0</v>
          </cell>
          <cell r="AB1236">
            <v>49956</v>
          </cell>
          <cell r="AC1236">
            <v>36000</v>
          </cell>
          <cell r="AD1236">
            <v>0</v>
          </cell>
          <cell r="AE1236">
            <v>0</v>
          </cell>
          <cell r="AF1236">
            <v>17748</v>
          </cell>
          <cell r="AG1236">
            <v>0</v>
          </cell>
          <cell r="AH1236">
            <v>7100</v>
          </cell>
          <cell r="AI1236">
            <v>5043</v>
          </cell>
          <cell r="AJ1236">
            <v>0</v>
          </cell>
          <cell r="AK1236">
            <v>22064</v>
          </cell>
          <cell r="AL1236">
            <v>3080</v>
          </cell>
          <cell r="AM1236">
            <v>49918.8</v>
          </cell>
          <cell r="AN1236">
            <v>840</v>
          </cell>
          <cell r="AO1236">
            <v>0</v>
          </cell>
          <cell r="AP1236">
            <v>0</v>
          </cell>
          <cell r="AQ1236">
            <v>496147</v>
          </cell>
          <cell r="AR1236">
            <v>0</v>
          </cell>
          <cell r="AS1236">
            <v>0</v>
          </cell>
          <cell r="AT1236">
            <v>0</v>
          </cell>
          <cell r="AU1236">
            <v>0</v>
          </cell>
          <cell r="AV1236">
            <v>2480</v>
          </cell>
          <cell r="AW1236">
            <v>4217.9844999999996</v>
          </cell>
          <cell r="AX1236">
            <v>1012.1398</v>
          </cell>
        </row>
        <row r="1237">
          <cell r="D1237" t="str">
            <v>名嘉　孝男</v>
          </cell>
          <cell r="E1237">
            <v>1007</v>
          </cell>
          <cell r="F1237" t="str">
            <v>関西研修センター</v>
          </cell>
          <cell r="G1237">
            <v>100701</v>
          </cell>
          <cell r="H1237" t="str">
            <v>ＫＫＣＧ</v>
          </cell>
          <cell r="I1237">
            <v>1</v>
          </cell>
          <cell r="J1237" t="str">
            <v>部門1</v>
          </cell>
          <cell r="K1237">
            <v>1001</v>
          </cell>
          <cell r="L1237" t="str">
            <v>部門1-1</v>
          </cell>
          <cell r="M1237">
            <v>100102</v>
          </cell>
          <cell r="N1237" t="str">
            <v>一般職員</v>
          </cell>
          <cell r="O1237">
            <v>500</v>
          </cell>
          <cell r="P1237">
            <v>390200</v>
          </cell>
          <cell r="Q1237">
            <v>390200</v>
          </cell>
          <cell r="R1237">
            <v>0</v>
          </cell>
          <cell r="S1237">
            <v>0</v>
          </cell>
          <cell r="T1237">
            <v>0</v>
          </cell>
          <cell r="U1237">
            <v>0</v>
          </cell>
          <cell r="V1237">
            <v>0</v>
          </cell>
          <cell r="W1237">
            <v>0</v>
          </cell>
          <cell r="X1237">
            <v>0</v>
          </cell>
          <cell r="Y1237">
            <v>0</v>
          </cell>
          <cell r="Z1237">
            <v>390200</v>
          </cell>
          <cell r="AA1237">
            <v>0</v>
          </cell>
          <cell r="AB1237">
            <v>49764</v>
          </cell>
          <cell r="AC1237">
            <v>24500</v>
          </cell>
          <cell r="AD1237">
            <v>0</v>
          </cell>
          <cell r="AE1237">
            <v>0</v>
          </cell>
          <cell r="AF1237">
            <v>0</v>
          </cell>
          <cell r="AG1237">
            <v>0</v>
          </cell>
          <cell r="AH1237">
            <v>13752</v>
          </cell>
          <cell r="AI1237">
            <v>54007</v>
          </cell>
          <cell r="AJ1237">
            <v>0</v>
          </cell>
          <cell r="AK1237">
            <v>20882</v>
          </cell>
          <cell r="AL1237">
            <v>2915</v>
          </cell>
          <cell r="AM1237">
            <v>47244.4</v>
          </cell>
          <cell r="AN1237">
            <v>795</v>
          </cell>
          <cell r="AO1237">
            <v>0</v>
          </cell>
          <cell r="AP1237">
            <v>0</v>
          </cell>
          <cell r="AQ1237">
            <v>532223</v>
          </cell>
          <cell r="AR1237">
            <v>0</v>
          </cell>
          <cell r="AS1237">
            <v>0</v>
          </cell>
          <cell r="AT1237">
            <v>0</v>
          </cell>
          <cell r="AU1237">
            <v>0</v>
          </cell>
          <cell r="AV1237">
            <v>2661</v>
          </cell>
          <cell r="AW1237">
            <v>4524.0105000000003</v>
          </cell>
          <cell r="AX1237">
            <v>1085.7348999999999</v>
          </cell>
        </row>
        <row r="1238">
          <cell r="D1238" t="str">
            <v>前田　陽子</v>
          </cell>
          <cell r="E1238">
            <v>1005</v>
          </cell>
          <cell r="F1238" t="str">
            <v>総務企画部</v>
          </cell>
          <cell r="G1238">
            <v>100502</v>
          </cell>
          <cell r="H1238" t="str">
            <v>総務Ｇ</v>
          </cell>
          <cell r="I1238">
            <v>1</v>
          </cell>
          <cell r="J1238" t="str">
            <v>部門1</v>
          </cell>
          <cell r="K1238">
            <v>1001</v>
          </cell>
          <cell r="L1238" t="str">
            <v>部門1-1</v>
          </cell>
          <cell r="M1238">
            <v>100102</v>
          </cell>
          <cell r="N1238" t="str">
            <v>一般職員</v>
          </cell>
          <cell r="O1238">
            <v>300</v>
          </cell>
          <cell r="P1238">
            <v>372800</v>
          </cell>
          <cell r="Q1238">
            <v>372800</v>
          </cell>
          <cell r="R1238">
            <v>0</v>
          </cell>
          <cell r="S1238">
            <v>0</v>
          </cell>
          <cell r="T1238">
            <v>0</v>
          </cell>
          <cell r="U1238">
            <v>0</v>
          </cell>
          <cell r="V1238">
            <v>0</v>
          </cell>
          <cell r="W1238">
            <v>0</v>
          </cell>
          <cell r="X1238">
            <v>0</v>
          </cell>
          <cell r="Y1238">
            <v>0</v>
          </cell>
          <cell r="Z1238">
            <v>372800</v>
          </cell>
          <cell r="AA1238">
            <v>45000</v>
          </cell>
          <cell r="AB1238">
            <v>50136</v>
          </cell>
          <cell r="AC1238">
            <v>0</v>
          </cell>
          <cell r="AD1238">
            <v>27000</v>
          </cell>
          <cell r="AE1238">
            <v>0</v>
          </cell>
          <cell r="AF1238">
            <v>6840</v>
          </cell>
          <cell r="AG1238">
            <v>0</v>
          </cell>
          <cell r="AH1238">
            <v>7500</v>
          </cell>
          <cell r="AI1238">
            <v>0</v>
          </cell>
          <cell r="AJ1238">
            <v>0</v>
          </cell>
          <cell r="AK1238">
            <v>20882</v>
          </cell>
          <cell r="AL1238">
            <v>2915</v>
          </cell>
          <cell r="AM1238">
            <v>47244.4</v>
          </cell>
          <cell r="AN1238">
            <v>795</v>
          </cell>
          <cell r="AO1238">
            <v>0</v>
          </cell>
          <cell r="AP1238">
            <v>0</v>
          </cell>
          <cell r="AQ1238">
            <v>509276</v>
          </cell>
          <cell r="AR1238">
            <v>0</v>
          </cell>
          <cell r="AS1238">
            <v>0</v>
          </cell>
          <cell r="AT1238">
            <v>0</v>
          </cell>
          <cell r="AU1238">
            <v>0</v>
          </cell>
          <cell r="AV1238">
            <v>2546</v>
          </cell>
          <cell r="AW1238">
            <v>4329.2259999999997</v>
          </cell>
          <cell r="AX1238">
            <v>1038.923</v>
          </cell>
        </row>
        <row r="1239">
          <cell r="D1239" t="str">
            <v>多田　正視</v>
          </cell>
          <cell r="E1239">
            <v>1008</v>
          </cell>
          <cell r="F1239" t="str">
            <v>HIDA総合研究所</v>
          </cell>
          <cell r="G1239">
            <v>100802</v>
          </cell>
          <cell r="H1239" t="str">
            <v>海外戦略Ｇ</v>
          </cell>
          <cell r="I1239">
            <v>1</v>
          </cell>
          <cell r="J1239" t="str">
            <v>部門1</v>
          </cell>
          <cell r="K1239">
            <v>1001</v>
          </cell>
          <cell r="L1239" t="str">
            <v>部門1-1</v>
          </cell>
          <cell r="M1239">
            <v>100102</v>
          </cell>
          <cell r="N1239" t="str">
            <v>一般職員</v>
          </cell>
          <cell r="O1239">
            <v>500</v>
          </cell>
          <cell r="P1239">
            <v>372800</v>
          </cell>
          <cell r="Q1239">
            <v>372800</v>
          </cell>
          <cell r="R1239">
            <v>0</v>
          </cell>
          <cell r="S1239">
            <v>0</v>
          </cell>
          <cell r="T1239">
            <v>0</v>
          </cell>
          <cell r="U1239">
            <v>0</v>
          </cell>
          <cell r="V1239">
            <v>0</v>
          </cell>
          <cell r="W1239">
            <v>0</v>
          </cell>
          <cell r="X1239">
            <v>0</v>
          </cell>
          <cell r="Y1239">
            <v>0</v>
          </cell>
          <cell r="Z1239">
            <v>372800</v>
          </cell>
          <cell r="AA1239">
            <v>0</v>
          </cell>
          <cell r="AB1239">
            <v>44736</v>
          </cell>
          <cell r="AC1239">
            <v>0</v>
          </cell>
          <cell r="AD1239">
            <v>27000</v>
          </cell>
          <cell r="AE1239">
            <v>0</v>
          </cell>
          <cell r="AF1239">
            <v>6500</v>
          </cell>
          <cell r="AG1239">
            <v>0</v>
          </cell>
          <cell r="AH1239">
            <v>6516</v>
          </cell>
          <cell r="AI1239">
            <v>123847</v>
          </cell>
          <cell r="AJ1239">
            <v>0</v>
          </cell>
          <cell r="AK1239">
            <v>20882</v>
          </cell>
          <cell r="AL1239">
            <v>2915</v>
          </cell>
          <cell r="AM1239">
            <v>47244.4</v>
          </cell>
          <cell r="AN1239">
            <v>795</v>
          </cell>
          <cell r="AO1239">
            <v>0</v>
          </cell>
          <cell r="AP1239">
            <v>0</v>
          </cell>
          <cell r="AQ1239">
            <v>581399</v>
          </cell>
          <cell r="AR1239">
            <v>1790</v>
          </cell>
          <cell r="AS1239">
            <v>0</v>
          </cell>
          <cell r="AT1239">
            <v>462</v>
          </cell>
          <cell r="AU1239">
            <v>3508</v>
          </cell>
          <cell r="AV1239">
            <v>2906</v>
          </cell>
          <cell r="AW1239">
            <v>4942.8864999999996</v>
          </cell>
          <cell r="AX1239">
            <v>1186.0539000000001</v>
          </cell>
        </row>
        <row r="1240">
          <cell r="D1240" t="str">
            <v>川辺　宏美</v>
          </cell>
          <cell r="E1240">
            <v>1004</v>
          </cell>
          <cell r="F1240" t="str">
            <v>事業統括部</v>
          </cell>
          <cell r="G1240">
            <v>100403</v>
          </cell>
          <cell r="H1240" t="str">
            <v>管理システムＧ</v>
          </cell>
          <cell r="I1240">
            <v>1</v>
          </cell>
          <cell r="J1240" t="str">
            <v>部門1</v>
          </cell>
          <cell r="K1240">
            <v>1001</v>
          </cell>
          <cell r="L1240" t="str">
            <v>部門1-1</v>
          </cell>
          <cell r="M1240">
            <v>100102</v>
          </cell>
          <cell r="N1240" t="str">
            <v>一般職員</v>
          </cell>
          <cell r="O1240">
            <v>500</v>
          </cell>
          <cell r="P1240">
            <v>370300</v>
          </cell>
          <cell r="Q1240">
            <v>370300</v>
          </cell>
          <cell r="R1240">
            <v>0</v>
          </cell>
          <cell r="S1240">
            <v>0</v>
          </cell>
          <cell r="T1240">
            <v>0</v>
          </cell>
          <cell r="U1240">
            <v>0</v>
          </cell>
          <cell r="V1240">
            <v>0</v>
          </cell>
          <cell r="W1240">
            <v>0</v>
          </cell>
          <cell r="X1240">
            <v>0</v>
          </cell>
          <cell r="Y1240">
            <v>0</v>
          </cell>
          <cell r="Z1240">
            <v>370300</v>
          </cell>
          <cell r="AA1240">
            <v>0</v>
          </cell>
          <cell r="AB1240">
            <v>45216</v>
          </cell>
          <cell r="AC1240">
            <v>6500</v>
          </cell>
          <cell r="AD1240">
            <v>0</v>
          </cell>
          <cell r="AE1240">
            <v>0</v>
          </cell>
          <cell r="AF1240">
            <v>6005</v>
          </cell>
          <cell r="AG1240">
            <v>0</v>
          </cell>
          <cell r="AH1240">
            <v>17865</v>
          </cell>
          <cell r="AI1240">
            <v>44232</v>
          </cell>
          <cell r="AJ1240">
            <v>0</v>
          </cell>
          <cell r="AK1240">
            <v>20882</v>
          </cell>
          <cell r="AL1240">
            <v>2915</v>
          </cell>
          <cell r="AM1240">
            <v>47244.4</v>
          </cell>
          <cell r="AN1240">
            <v>795</v>
          </cell>
          <cell r="AO1240">
            <v>0</v>
          </cell>
          <cell r="AP1240">
            <v>0</v>
          </cell>
          <cell r="AQ1240">
            <v>490118</v>
          </cell>
          <cell r="AR1240">
            <v>0</v>
          </cell>
          <cell r="AS1240">
            <v>0</v>
          </cell>
          <cell r="AT1240">
            <v>0</v>
          </cell>
          <cell r="AU1240">
            <v>0</v>
          </cell>
          <cell r="AV1240">
            <v>2450</v>
          </cell>
          <cell r="AW1240">
            <v>4166.5929999999998</v>
          </cell>
          <cell r="AX1240">
            <v>999.84069999999997</v>
          </cell>
        </row>
        <row r="1241">
          <cell r="D1241" t="str">
            <v>近藤　智恵</v>
          </cell>
          <cell r="E1241">
            <v>1003</v>
          </cell>
          <cell r="F1241" t="str">
            <v>研修業務部</v>
          </cell>
          <cell r="G1241">
            <v>100302</v>
          </cell>
          <cell r="H1241" t="str">
            <v>低炭素化支援Ｇ</v>
          </cell>
          <cell r="I1241">
            <v>1</v>
          </cell>
          <cell r="J1241" t="str">
            <v>部門1</v>
          </cell>
          <cell r="K1241">
            <v>1001</v>
          </cell>
          <cell r="L1241" t="str">
            <v>部門1-1</v>
          </cell>
          <cell r="M1241">
            <v>100102</v>
          </cell>
          <cell r="N1241" t="str">
            <v>一般職員</v>
          </cell>
          <cell r="O1241">
            <v>300</v>
          </cell>
          <cell r="P1241">
            <v>354400</v>
          </cell>
          <cell r="Q1241">
            <v>354400</v>
          </cell>
          <cell r="R1241">
            <v>0</v>
          </cell>
          <cell r="S1241">
            <v>0</v>
          </cell>
          <cell r="T1241">
            <v>0</v>
          </cell>
          <cell r="U1241">
            <v>0</v>
          </cell>
          <cell r="V1241">
            <v>0</v>
          </cell>
          <cell r="W1241">
            <v>0</v>
          </cell>
          <cell r="X1241">
            <v>0</v>
          </cell>
          <cell r="Y1241">
            <v>0</v>
          </cell>
          <cell r="Z1241">
            <v>354400</v>
          </cell>
          <cell r="AA1241">
            <v>45000</v>
          </cell>
          <cell r="AB1241">
            <v>47928</v>
          </cell>
          <cell r="AC1241">
            <v>0</v>
          </cell>
          <cell r="AD1241">
            <v>0</v>
          </cell>
          <cell r="AE1241">
            <v>0</v>
          </cell>
          <cell r="AF1241">
            <v>17280</v>
          </cell>
          <cell r="AG1241">
            <v>0</v>
          </cell>
          <cell r="AH1241">
            <v>4200</v>
          </cell>
          <cell r="AI1241">
            <v>0</v>
          </cell>
          <cell r="AJ1241">
            <v>0</v>
          </cell>
          <cell r="AK1241">
            <v>18518</v>
          </cell>
          <cell r="AL1241">
            <v>2585</v>
          </cell>
          <cell r="AM1241">
            <v>41896.6</v>
          </cell>
          <cell r="AN1241">
            <v>705</v>
          </cell>
          <cell r="AO1241">
            <v>0</v>
          </cell>
          <cell r="AP1241">
            <v>0</v>
          </cell>
          <cell r="AQ1241">
            <v>468808</v>
          </cell>
          <cell r="AR1241">
            <v>0</v>
          </cell>
          <cell r="AS1241">
            <v>0</v>
          </cell>
          <cell r="AT1241">
            <v>0</v>
          </cell>
          <cell r="AU1241">
            <v>0</v>
          </cell>
          <cell r="AV1241">
            <v>2344</v>
          </cell>
          <cell r="AW1241">
            <v>3984.9079999999999</v>
          </cell>
          <cell r="AX1241">
            <v>956.36829999999998</v>
          </cell>
        </row>
        <row r="1242">
          <cell r="D1242" t="str">
            <v>西山　毅</v>
          </cell>
          <cell r="E1242">
            <v>1004</v>
          </cell>
          <cell r="F1242" t="str">
            <v>事業統括部</v>
          </cell>
          <cell r="G1242">
            <v>100401</v>
          </cell>
          <cell r="H1242" t="str">
            <v>事業統括Ｇ</v>
          </cell>
          <cell r="I1242">
            <v>1</v>
          </cell>
          <cell r="J1242" t="str">
            <v>部門1</v>
          </cell>
          <cell r="K1242">
            <v>1001</v>
          </cell>
          <cell r="L1242" t="str">
            <v>部門1-1</v>
          </cell>
          <cell r="M1242">
            <v>100102</v>
          </cell>
          <cell r="N1242" t="str">
            <v>一般職員</v>
          </cell>
          <cell r="O1242">
            <v>500</v>
          </cell>
          <cell r="P1242">
            <v>395000</v>
          </cell>
          <cell r="Q1242">
            <v>395000</v>
          </cell>
          <cell r="R1242">
            <v>0</v>
          </cell>
          <cell r="S1242">
            <v>0</v>
          </cell>
          <cell r="T1242">
            <v>0</v>
          </cell>
          <cell r="U1242">
            <v>0</v>
          </cell>
          <cell r="V1242">
            <v>0</v>
          </cell>
          <cell r="W1242">
            <v>0</v>
          </cell>
          <cell r="X1242">
            <v>0</v>
          </cell>
          <cell r="Y1242">
            <v>0</v>
          </cell>
          <cell r="Z1242">
            <v>395000</v>
          </cell>
          <cell r="AA1242">
            <v>0</v>
          </cell>
          <cell r="AB1242">
            <v>48780</v>
          </cell>
          <cell r="AC1242">
            <v>11500</v>
          </cell>
          <cell r="AD1242">
            <v>27000</v>
          </cell>
          <cell r="AE1242">
            <v>0</v>
          </cell>
          <cell r="AF1242">
            <v>9310</v>
          </cell>
          <cell r="AG1242">
            <v>0</v>
          </cell>
          <cell r="AH1242">
            <v>6959</v>
          </cell>
          <cell r="AI1242">
            <v>62509</v>
          </cell>
          <cell r="AJ1242">
            <v>0</v>
          </cell>
          <cell r="AK1242">
            <v>24428</v>
          </cell>
          <cell r="AL1242">
            <v>3410</v>
          </cell>
          <cell r="AM1242">
            <v>55267.6</v>
          </cell>
          <cell r="AN1242">
            <v>930</v>
          </cell>
          <cell r="AO1242">
            <v>0</v>
          </cell>
          <cell r="AP1242">
            <v>0</v>
          </cell>
          <cell r="AQ1242">
            <v>561058</v>
          </cell>
          <cell r="AR1242">
            <v>0</v>
          </cell>
          <cell r="AS1242">
            <v>0</v>
          </cell>
          <cell r="AT1242">
            <v>0</v>
          </cell>
          <cell r="AU1242">
            <v>0</v>
          </cell>
          <cell r="AV1242">
            <v>2805</v>
          </cell>
          <cell r="AW1242">
            <v>4769.2830000000004</v>
          </cell>
          <cell r="AX1242">
            <v>1144.5582999999999</v>
          </cell>
        </row>
        <row r="1243">
          <cell r="D1243" t="str">
            <v>吉岡　治</v>
          </cell>
          <cell r="E1243">
            <v>1002</v>
          </cell>
          <cell r="F1243" t="str">
            <v>政策推進部</v>
          </cell>
          <cell r="G1243">
            <v>100201</v>
          </cell>
          <cell r="H1243" t="str">
            <v>国際人材Ｇ</v>
          </cell>
          <cell r="I1243">
            <v>1</v>
          </cell>
          <cell r="J1243" t="str">
            <v>部門1</v>
          </cell>
          <cell r="K1243">
            <v>1001</v>
          </cell>
          <cell r="L1243" t="str">
            <v>部門1-1</v>
          </cell>
          <cell r="M1243">
            <v>100102</v>
          </cell>
          <cell r="N1243" t="str">
            <v>一般職員</v>
          </cell>
          <cell r="O1243">
            <v>300</v>
          </cell>
          <cell r="P1243">
            <v>457400</v>
          </cell>
          <cell r="Q1243">
            <v>457400</v>
          </cell>
          <cell r="R1243">
            <v>0</v>
          </cell>
          <cell r="S1243">
            <v>0</v>
          </cell>
          <cell r="T1243">
            <v>0</v>
          </cell>
          <cell r="U1243">
            <v>0</v>
          </cell>
          <cell r="V1243">
            <v>0</v>
          </cell>
          <cell r="W1243">
            <v>0</v>
          </cell>
          <cell r="X1243">
            <v>0</v>
          </cell>
          <cell r="Y1243">
            <v>0</v>
          </cell>
          <cell r="Z1243">
            <v>457400</v>
          </cell>
          <cell r="AA1243">
            <v>105000</v>
          </cell>
          <cell r="AB1243">
            <v>69828</v>
          </cell>
          <cell r="AC1243">
            <v>19500</v>
          </cell>
          <cell r="AD1243">
            <v>0</v>
          </cell>
          <cell r="AE1243">
            <v>0</v>
          </cell>
          <cell r="AF1243">
            <v>7870</v>
          </cell>
          <cell r="AG1243">
            <v>0</v>
          </cell>
          <cell r="AH1243">
            <v>9200</v>
          </cell>
          <cell r="AI1243">
            <v>0</v>
          </cell>
          <cell r="AJ1243">
            <v>0</v>
          </cell>
          <cell r="AK1243">
            <v>26792</v>
          </cell>
          <cell r="AL1243">
            <v>3740</v>
          </cell>
          <cell r="AM1243">
            <v>55267.6</v>
          </cell>
          <cell r="AN1243">
            <v>930</v>
          </cell>
          <cell r="AO1243">
            <v>0</v>
          </cell>
          <cell r="AP1243">
            <v>0</v>
          </cell>
          <cell r="AQ1243">
            <v>668798</v>
          </cell>
          <cell r="AR1243">
            <v>0</v>
          </cell>
          <cell r="AS1243">
            <v>0</v>
          </cell>
          <cell r="AT1243">
            <v>0</v>
          </cell>
          <cell r="AU1243">
            <v>0</v>
          </cell>
          <cell r="AV1243">
            <v>3343</v>
          </cell>
          <cell r="AW1243">
            <v>5685.7730000000001</v>
          </cell>
          <cell r="AX1243">
            <v>1364.3479</v>
          </cell>
        </row>
        <row r="1244">
          <cell r="D1244" t="str">
            <v>西古　雅彦</v>
          </cell>
          <cell r="E1244">
            <v>1001</v>
          </cell>
          <cell r="F1244" t="str">
            <v>産業推進部</v>
          </cell>
          <cell r="G1244">
            <v>100101</v>
          </cell>
          <cell r="H1244" t="str">
            <v>産業国際化・インフラＧ</v>
          </cell>
          <cell r="I1244">
            <v>1</v>
          </cell>
          <cell r="J1244" t="str">
            <v>部門1</v>
          </cell>
          <cell r="K1244">
            <v>1001</v>
          </cell>
          <cell r="L1244" t="str">
            <v>部門1-1</v>
          </cell>
          <cell r="M1244">
            <v>100102</v>
          </cell>
          <cell r="N1244" t="str">
            <v>一般職員</v>
          </cell>
          <cell r="O1244">
            <v>500</v>
          </cell>
          <cell r="P1244">
            <v>399500</v>
          </cell>
          <cell r="Q1244">
            <v>399500</v>
          </cell>
          <cell r="R1244">
            <v>0</v>
          </cell>
          <cell r="S1244">
            <v>0</v>
          </cell>
          <cell r="T1244">
            <v>0</v>
          </cell>
          <cell r="U1244">
            <v>0</v>
          </cell>
          <cell r="V1244">
            <v>0</v>
          </cell>
          <cell r="W1244">
            <v>0</v>
          </cell>
          <cell r="X1244">
            <v>0</v>
          </cell>
          <cell r="Y1244">
            <v>0</v>
          </cell>
          <cell r="Z1244">
            <v>399500</v>
          </cell>
          <cell r="AA1244">
            <v>0</v>
          </cell>
          <cell r="AB1244">
            <v>50640</v>
          </cell>
          <cell r="AC1244">
            <v>22500</v>
          </cell>
          <cell r="AD1244">
            <v>0</v>
          </cell>
          <cell r="AE1244">
            <v>0</v>
          </cell>
          <cell r="AF1244">
            <v>12065</v>
          </cell>
          <cell r="AG1244">
            <v>0</v>
          </cell>
          <cell r="AH1244">
            <v>10452</v>
          </cell>
          <cell r="AI1244">
            <v>23867</v>
          </cell>
          <cell r="AJ1244">
            <v>0</v>
          </cell>
          <cell r="AK1244">
            <v>24428</v>
          </cell>
          <cell r="AL1244">
            <v>3410</v>
          </cell>
          <cell r="AM1244">
            <v>55267.6</v>
          </cell>
          <cell r="AN1244">
            <v>930</v>
          </cell>
          <cell r="AO1244">
            <v>0</v>
          </cell>
          <cell r="AP1244">
            <v>0</v>
          </cell>
          <cell r="AQ1244">
            <v>519024</v>
          </cell>
          <cell r="AR1244">
            <v>0</v>
          </cell>
          <cell r="AS1244">
            <v>0</v>
          </cell>
          <cell r="AT1244">
            <v>0</v>
          </cell>
          <cell r="AU1244">
            <v>0</v>
          </cell>
          <cell r="AV1244">
            <v>2595</v>
          </cell>
          <cell r="AW1244">
            <v>4411.8239999999996</v>
          </cell>
          <cell r="AX1244">
            <v>1058.8089</v>
          </cell>
        </row>
        <row r="1245">
          <cell r="D1245" t="str">
            <v>大滝　明泰</v>
          </cell>
          <cell r="E1245">
            <v>1006</v>
          </cell>
          <cell r="F1245" t="str">
            <v>東京研修センター</v>
          </cell>
          <cell r="G1245">
            <v>100601</v>
          </cell>
          <cell r="H1245" t="str">
            <v>ＴＫＣＧ</v>
          </cell>
          <cell r="I1245">
            <v>1</v>
          </cell>
          <cell r="J1245" t="str">
            <v>部門1</v>
          </cell>
          <cell r="K1245">
            <v>1001</v>
          </cell>
          <cell r="L1245" t="str">
            <v>部門1-1</v>
          </cell>
          <cell r="M1245">
            <v>100102</v>
          </cell>
          <cell r="N1245" t="str">
            <v>一般職員</v>
          </cell>
          <cell r="O1245">
            <v>500</v>
          </cell>
          <cell r="P1245">
            <v>365100</v>
          </cell>
          <cell r="Q1245">
            <v>365100</v>
          </cell>
          <cell r="R1245">
            <v>0</v>
          </cell>
          <cell r="S1245">
            <v>0</v>
          </cell>
          <cell r="T1245">
            <v>0</v>
          </cell>
          <cell r="U1245">
            <v>0</v>
          </cell>
          <cell r="V1245">
            <v>0</v>
          </cell>
          <cell r="W1245">
            <v>0</v>
          </cell>
          <cell r="X1245">
            <v>0</v>
          </cell>
          <cell r="Y1245">
            <v>0</v>
          </cell>
          <cell r="Z1245">
            <v>365100</v>
          </cell>
          <cell r="AA1245">
            <v>0</v>
          </cell>
          <cell r="AB1245">
            <v>46152</v>
          </cell>
          <cell r="AC1245">
            <v>19500</v>
          </cell>
          <cell r="AD1245">
            <v>0</v>
          </cell>
          <cell r="AE1245">
            <v>0</v>
          </cell>
          <cell r="AF1245">
            <v>24248</v>
          </cell>
          <cell r="AG1245">
            <v>0</v>
          </cell>
          <cell r="AH1245">
            <v>21259</v>
          </cell>
          <cell r="AI1245">
            <v>272827</v>
          </cell>
          <cell r="AJ1245">
            <v>0</v>
          </cell>
          <cell r="AK1245">
            <v>27974</v>
          </cell>
          <cell r="AL1245">
            <v>3905</v>
          </cell>
          <cell r="AM1245">
            <v>55267.6</v>
          </cell>
          <cell r="AN1245">
            <v>930</v>
          </cell>
          <cell r="AO1245">
            <v>0</v>
          </cell>
          <cell r="AP1245">
            <v>0</v>
          </cell>
          <cell r="AQ1245">
            <v>749086</v>
          </cell>
          <cell r="AR1245">
            <v>38884</v>
          </cell>
          <cell r="AS1245">
            <v>0</v>
          </cell>
          <cell r="AT1245">
            <v>0</v>
          </cell>
          <cell r="AU1245">
            <v>0</v>
          </cell>
          <cell r="AV1245">
            <v>3745</v>
          </cell>
          <cell r="AW1245">
            <v>6367.6610000000001</v>
          </cell>
          <cell r="AX1245">
            <v>1528.1353999999999</v>
          </cell>
        </row>
        <row r="1246">
          <cell r="D1246" t="str">
            <v>小川　和久</v>
          </cell>
          <cell r="E1246">
            <v>1008</v>
          </cell>
          <cell r="F1246" t="str">
            <v>HIDA総合研究所</v>
          </cell>
          <cell r="G1246">
            <v>100802</v>
          </cell>
          <cell r="H1246" t="str">
            <v>海外戦略Ｇ</v>
          </cell>
          <cell r="I1246">
            <v>1</v>
          </cell>
          <cell r="J1246" t="str">
            <v>部門1</v>
          </cell>
          <cell r="K1246">
            <v>1001</v>
          </cell>
          <cell r="L1246" t="str">
            <v>部門1-1</v>
          </cell>
          <cell r="M1246">
            <v>100102</v>
          </cell>
          <cell r="N1246" t="str">
            <v>一般職員</v>
          </cell>
          <cell r="O1246">
            <v>300</v>
          </cell>
          <cell r="P1246">
            <v>438200</v>
          </cell>
          <cell r="Q1246">
            <v>438200</v>
          </cell>
          <cell r="R1246">
            <v>0</v>
          </cell>
          <cell r="S1246">
            <v>0</v>
          </cell>
          <cell r="T1246">
            <v>0</v>
          </cell>
          <cell r="U1246">
            <v>0</v>
          </cell>
          <cell r="V1246">
            <v>0</v>
          </cell>
          <cell r="W1246">
            <v>0</v>
          </cell>
          <cell r="X1246">
            <v>0</v>
          </cell>
          <cell r="Y1246">
            <v>0</v>
          </cell>
          <cell r="Z1246">
            <v>438200</v>
          </cell>
          <cell r="AA1246">
            <v>75000</v>
          </cell>
          <cell r="AB1246">
            <v>64524</v>
          </cell>
          <cell r="AC1246">
            <v>24500</v>
          </cell>
          <cell r="AD1246">
            <v>27000</v>
          </cell>
          <cell r="AE1246">
            <v>0</v>
          </cell>
          <cell r="AF1246">
            <v>34660</v>
          </cell>
          <cell r="AG1246">
            <v>0</v>
          </cell>
          <cell r="AH1246">
            <v>10000</v>
          </cell>
          <cell r="AI1246">
            <v>0</v>
          </cell>
          <cell r="AJ1246">
            <v>0</v>
          </cell>
          <cell r="AK1246">
            <v>26792</v>
          </cell>
          <cell r="AL1246">
            <v>3740</v>
          </cell>
          <cell r="AM1246">
            <v>55267.6</v>
          </cell>
          <cell r="AN1246">
            <v>930</v>
          </cell>
          <cell r="AO1246">
            <v>0</v>
          </cell>
          <cell r="AP1246">
            <v>0</v>
          </cell>
          <cell r="AQ1246">
            <v>673884</v>
          </cell>
          <cell r="AR1246">
            <v>0</v>
          </cell>
          <cell r="AS1246">
            <v>0</v>
          </cell>
          <cell r="AT1246">
            <v>0</v>
          </cell>
          <cell r="AU1246">
            <v>0</v>
          </cell>
          <cell r="AV1246">
            <v>3369</v>
          </cell>
          <cell r="AW1246">
            <v>5728.4340000000002</v>
          </cell>
          <cell r="AX1246">
            <v>1374.7233000000001</v>
          </cell>
        </row>
        <row r="1247">
          <cell r="D1247" t="str">
            <v>名越　吉太郎</v>
          </cell>
          <cell r="E1247">
            <v>1004</v>
          </cell>
          <cell r="F1247" t="str">
            <v>事業統括部</v>
          </cell>
          <cell r="G1247">
            <v>100404</v>
          </cell>
          <cell r="H1247" t="str">
            <v>バンコク事務所</v>
          </cell>
          <cell r="I1247">
            <v>1</v>
          </cell>
          <cell r="J1247" t="str">
            <v>部門1</v>
          </cell>
          <cell r="K1247">
            <v>1001</v>
          </cell>
          <cell r="L1247" t="str">
            <v>部門1-1</v>
          </cell>
          <cell r="M1247">
            <v>100102</v>
          </cell>
          <cell r="N1247" t="str">
            <v>一般職員</v>
          </cell>
          <cell r="O1247">
            <v>400</v>
          </cell>
          <cell r="P1247">
            <v>370640</v>
          </cell>
          <cell r="Q1247">
            <v>370640</v>
          </cell>
          <cell r="R1247">
            <v>0</v>
          </cell>
          <cell r="S1247">
            <v>0</v>
          </cell>
          <cell r="T1247">
            <v>0</v>
          </cell>
          <cell r="U1247">
            <v>0</v>
          </cell>
          <cell r="V1247">
            <v>0</v>
          </cell>
          <cell r="W1247">
            <v>0</v>
          </cell>
          <cell r="X1247">
            <v>0</v>
          </cell>
          <cell r="Y1247">
            <v>0</v>
          </cell>
          <cell r="Z1247">
            <v>370640</v>
          </cell>
          <cell r="AA1247">
            <v>0</v>
          </cell>
          <cell r="AB1247">
            <v>0</v>
          </cell>
          <cell r="AC1247">
            <v>13000</v>
          </cell>
          <cell r="AD1247">
            <v>0</v>
          </cell>
          <cell r="AE1247">
            <v>0</v>
          </cell>
          <cell r="AF1247">
            <v>0</v>
          </cell>
          <cell r="AG1247">
            <v>0</v>
          </cell>
          <cell r="AH1247">
            <v>4200</v>
          </cell>
          <cell r="AI1247">
            <v>0</v>
          </cell>
          <cell r="AJ1247">
            <v>0</v>
          </cell>
          <cell r="AK1247">
            <v>29550</v>
          </cell>
          <cell r="AL1247">
            <v>0</v>
          </cell>
          <cell r="AM1247">
            <v>55267.6</v>
          </cell>
          <cell r="AN1247">
            <v>930</v>
          </cell>
          <cell r="AO1247">
            <v>0</v>
          </cell>
          <cell r="AP1247">
            <v>0</v>
          </cell>
          <cell r="AQ1247">
            <v>387840</v>
          </cell>
          <cell r="AR1247">
            <v>0</v>
          </cell>
          <cell r="AS1247">
            <v>0</v>
          </cell>
          <cell r="AT1247">
            <v>0</v>
          </cell>
          <cell r="AU1247">
            <v>0</v>
          </cell>
          <cell r="AV1247">
            <v>1939</v>
          </cell>
          <cell r="AW1247">
            <v>3296.84</v>
          </cell>
          <cell r="AX1247">
            <v>0</v>
          </cell>
        </row>
        <row r="1248">
          <cell r="D1248" t="str">
            <v>土屋　麻里子</v>
          </cell>
          <cell r="E1248">
            <v>1002</v>
          </cell>
          <cell r="F1248" t="str">
            <v>派遣業務部</v>
          </cell>
          <cell r="G1248">
            <v>100201</v>
          </cell>
          <cell r="H1248" t="str">
            <v>派遣業務Ｇ</v>
          </cell>
          <cell r="I1248">
            <v>1</v>
          </cell>
          <cell r="J1248" t="str">
            <v>部門1</v>
          </cell>
          <cell r="K1248">
            <v>1001</v>
          </cell>
          <cell r="L1248" t="str">
            <v>部門1-1</v>
          </cell>
          <cell r="M1248">
            <v>100102</v>
          </cell>
          <cell r="N1248" t="str">
            <v>一般職員</v>
          </cell>
          <cell r="O1248">
            <v>500</v>
          </cell>
          <cell r="P1248">
            <v>351700</v>
          </cell>
          <cell r="Q1248">
            <v>351700</v>
          </cell>
          <cell r="R1248">
            <v>0</v>
          </cell>
          <cell r="S1248">
            <v>0</v>
          </cell>
          <cell r="T1248">
            <v>0</v>
          </cell>
          <cell r="U1248">
            <v>0</v>
          </cell>
          <cell r="V1248">
            <v>0</v>
          </cell>
          <cell r="W1248">
            <v>0</v>
          </cell>
          <cell r="X1248">
            <v>0</v>
          </cell>
          <cell r="Y1248">
            <v>0</v>
          </cell>
          <cell r="Z1248">
            <v>351700</v>
          </cell>
          <cell r="AA1248">
            <v>0</v>
          </cell>
          <cell r="AB1248">
            <v>43764</v>
          </cell>
          <cell r="AC1248">
            <v>13000</v>
          </cell>
          <cell r="AD1248">
            <v>0</v>
          </cell>
          <cell r="AE1248">
            <v>0</v>
          </cell>
          <cell r="AF1248">
            <v>17685</v>
          </cell>
          <cell r="AG1248">
            <v>0</v>
          </cell>
          <cell r="AH1248">
            <v>6103</v>
          </cell>
          <cell r="AI1248">
            <v>12552</v>
          </cell>
          <cell r="AJ1248">
            <v>0</v>
          </cell>
          <cell r="AK1248">
            <v>17336</v>
          </cell>
          <cell r="AL1248">
            <v>2420</v>
          </cell>
          <cell r="AM1248">
            <v>39222.199999999997</v>
          </cell>
          <cell r="AN1248">
            <v>660</v>
          </cell>
          <cell r="AO1248">
            <v>0</v>
          </cell>
          <cell r="AP1248">
            <v>0</v>
          </cell>
          <cell r="AQ1248">
            <v>444804</v>
          </cell>
          <cell r="AR1248">
            <v>0</v>
          </cell>
          <cell r="AS1248">
            <v>0</v>
          </cell>
          <cell r="AT1248">
            <v>0</v>
          </cell>
          <cell r="AU1248">
            <v>0</v>
          </cell>
          <cell r="AV1248">
            <v>2224</v>
          </cell>
          <cell r="AW1248">
            <v>3780.8539999999998</v>
          </cell>
          <cell r="AX1248">
            <v>907.40009999999995</v>
          </cell>
        </row>
        <row r="1249">
          <cell r="D1249" t="str">
            <v>山下　夏子</v>
          </cell>
          <cell r="E1249">
            <v>1001</v>
          </cell>
          <cell r="F1249" t="str">
            <v>産業推進部</v>
          </cell>
          <cell r="G1249">
            <v>100102</v>
          </cell>
          <cell r="H1249" t="str">
            <v>ＥＰＡＧ</v>
          </cell>
          <cell r="I1249">
            <v>1</v>
          </cell>
          <cell r="J1249" t="str">
            <v>部門1</v>
          </cell>
          <cell r="K1249">
            <v>1001</v>
          </cell>
          <cell r="L1249" t="str">
            <v>部門1-1</v>
          </cell>
          <cell r="M1249">
            <v>100102</v>
          </cell>
          <cell r="N1249" t="str">
            <v>一般職員</v>
          </cell>
          <cell r="O1249">
            <v>500</v>
          </cell>
          <cell r="P1249">
            <v>315600</v>
          </cell>
          <cell r="Q1249">
            <v>315600</v>
          </cell>
          <cell r="R1249">
            <v>0</v>
          </cell>
          <cell r="S1249">
            <v>0</v>
          </cell>
          <cell r="T1249">
            <v>0</v>
          </cell>
          <cell r="U1249">
            <v>0</v>
          </cell>
          <cell r="V1249">
            <v>0</v>
          </cell>
          <cell r="W1249">
            <v>0</v>
          </cell>
          <cell r="X1249">
            <v>0</v>
          </cell>
          <cell r="Y1249">
            <v>0</v>
          </cell>
          <cell r="Z1249">
            <v>315600</v>
          </cell>
          <cell r="AA1249">
            <v>0</v>
          </cell>
          <cell r="AB1249">
            <v>37872</v>
          </cell>
          <cell r="AC1249">
            <v>0</v>
          </cell>
          <cell r="AD1249">
            <v>0</v>
          </cell>
          <cell r="AE1249">
            <v>0</v>
          </cell>
          <cell r="AF1249">
            <v>8900</v>
          </cell>
          <cell r="AG1249">
            <v>0</v>
          </cell>
          <cell r="AH1249">
            <v>0</v>
          </cell>
          <cell r="AI1249">
            <v>37043</v>
          </cell>
          <cell r="AJ1249">
            <v>0</v>
          </cell>
          <cell r="AK1249">
            <v>14184</v>
          </cell>
          <cell r="AL1249">
            <v>1980</v>
          </cell>
          <cell r="AM1249">
            <v>32090.799999999999</v>
          </cell>
          <cell r="AN1249">
            <v>540</v>
          </cell>
          <cell r="AO1249">
            <v>0</v>
          </cell>
          <cell r="AP1249">
            <v>0</v>
          </cell>
          <cell r="AQ1249">
            <v>399415</v>
          </cell>
          <cell r="AR1249">
            <v>0</v>
          </cell>
          <cell r="AS1249">
            <v>0</v>
          </cell>
          <cell r="AT1249">
            <v>0</v>
          </cell>
          <cell r="AU1249">
            <v>0</v>
          </cell>
          <cell r="AV1249">
            <v>1997</v>
          </cell>
          <cell r="AW1249">
            <v>3395.1025</v>
          </cell>
          <cell r="AX1249">
            <v>814.8066</v>
          </cell>
        </row>
        <row r="1250">
          <cell r="D1250" t="str">
            <v>小柴　基弘</v>
          </cell>
          <cell r="E1250">
            <v>1007</v>
          </cell>
          <cell r="F1250" t="str">
            <v>関西研修センター</v>
          </cell>
          <cell r="G1250">
            <v>100701</v>
          </cell>
          <cell r="H1250" t="str">
            <v>ＫＫＣＧ</v>
          </cell>
          <cell r="I1250">
            <v>1</v>
          </cell>
          <cell r="J1250" t="str">
            <v>部門1</v>
          </cell>
          <cell r="K1250">
            <v>1001</v>
          </cell>
          <cell r="L1250" t="str">
            <v>部門1-1</v>
          </cell>
          <cell r="M1250">
            <v>100102</v>
          </cell>
          <cell r="N1250" t="str">
            <v>一般職員</v>
          </cell>
          <cell r="O1250">
            <v>300</v>
          </cell>
          <cell r="P1250">
            <v>413300</v>
          </cell>
          <cell r="Q1250">
            <v>413300</v>
          </cell>
          <cell r="R1250">
            <v>0</v>
          </cell>
          <cell r="S1250">
            <v>0</v>
          </cell>
          <cell r="T1250">
            <v>0</v>
          </cell>
          <cell r="U1250">
            <v>0</v>
          </cell>
          <cell r="V1250">
            <v>0</v>
          </cell>
          <cell r="W1250">
            <v>0</v>
          </cell>
          <cell r="X1250">
            <v>0</v>
          </cell>
          <cell r="Y1250">
            <v>0</v>
          </cell>
          <cell r="Z1250">
            <v>413300</v>
          </cell>
          <cell r="AA1250">
            <v>75000</v>
          </cell>
          <cell r="AB1250">
            <v>62316</v>
          </cell>
          <cell r="AC1250">
            <v>31000</v>
          </cell>
          <cell r="AD1250">
            <v>27000</v>
          </cell>
          <cell r="AE1250">
            <v>0</v>
          </cell>
          <cell r="AF1250">
            <v>15385</v>
          </cell>
          <cell r="AG1250">
            <v>0</v>
          </cell>
          <cell r="AH1250">
            <v>4000</v>
          </cell>
          <cell r="AI1250">
            <v>0</v>
          </cell>
          <cell r="AJ1250">
            <v>0</v>
          </cell>
          <cell r="AK1250">
            <v>24428</v>
          </cell>
          <cell r="AL1250">
            <v>3410</v>
          </cell>
          <cell r="AM1250">
            <v>55267.6</v>
          </cell>
          <cell r="AN1250">
            <v>930</v>
          </cell>
          <cell r="AO1250">
            <v>0</v>
          </cell>
          <cell r="AP1250">
            <v>0</v>
          </cell>
          <cell r="AQ1250">
            <v>628001</v>
          </cell>
          <cell r="AR1250">
            <v>0</v>
          </cell>
          <cell r="AS1250">
            <v>0</v>
          </cell>
          <cell r="AT1250">
            <v>0</v>
          </cell>
          <cell r="AU1250">
            <v>0</v>
          </cell>
          <cell r="AV1250">
            <v>3140</v>
          </cell>
          <cell r="AW1250">
            <v>5338.0135</v>
          </cell>
          <cell r="AX1250">
            <v>1281.1220000000001</v>
          </cell>
        </row>
        <row r="1251">
          <cell r="D1251" t="str">
            <v>南谷　剛</v>
          </cell>
          <cell r="E1251">
            <v>1002</v>
          </cell>
          <cell r="F1251" t="str">
            <v>政策推進部</v>
          </cell>
          <cell r="G1251">
            <v>100202</v>
          </cell>
          <cell r="H1251" t="str">
            <v>政策受託Ｇ</v>
          </cell>
          <cell r="I1251">
            <v>1</v>
          </cell>
          <cell r="J1251" t="str">
            <v>部門1</v>
          </cell>
          <cell r="K1251">
            <v>1001</v>
          </cell>
          <cell r="L1251" t="str">
            <v>部門1-1</v>
          </cell>
          <cell r="M1251">
            <v>100102</v>
          </cell>
          <cell r="N1251" t="str">
            <v>一般職員</v>
          </cell>
          <cell r="O1251">
            <v>500</v>
          </cell>
          <cell r="P1251">
            <v>349000</v>
          </cell>
          <cell r="Q1251">
            <v>349000</v>
          </cell>
          <cell r="R1251">
            <v>0</v>
          </cell>
          <cell r="S1251">
            <v>0</v>
          </cell>
          <cell r="T1251">
            <v>0</v>
          </cell>
          <cell r="U1251">
            <v>0</v>
          </cell>
          <cell r="V1251">
            <v>0</v>
          </cell>
          <cell r="W1251">
            <v>0</v>
          </cell>
          <cell r="X1251">
            <v>0</v>
          </cell>
          <cell r="Y1251">
            <v>0</v>
          </cell>
          <cell r="Z1251">
            <v>349000</v>
          </cell>
          <cell r="AA1251">
            <v>0</v>
          </cell>
          <cell r="AB1251">
            <v>45000</v>
          </cell>
          <cell r="AC1251">
            <v>26000</v>
          </cell>
          <cell r="AD1251">
            <v>0</v>
          </cell>
          <cell r="AE1251">
            <v>0</v>
          </cell>
          <cell r="AF1251">
            <v>13665</v>
          </cell>
          <cell r="AG1251">
            <v>0</v>
          </cell>
          <cell r="AH1251">
            <v>11050</v>
          </cell>
          <cell r="AI1251">
            <v>23441</v>
          </cell>
          <cell r="AJ1251">
            <v>0</v>
          </cell>
          <cell r="AK1251">
            <v>18518</v>
          </cell>
          <cell r="AL1251">
            <v>2585</v>
          </cell>
          <cell r="AM1251">
            <v>41896.6</v>
          </cell>
          <cell r="AN1251">
            <v>705</v>
          </cell>
          <cell r="AO1251">
            <v>0</v>
          </cell>
          <cell r="AP1251">
            <v>0</v>
          </cell>
          <cell r="AQ1251">
            <v>468156</v>
          </cell>
          <cell r="AR1251">
            <v>0</v>
          </cell>
          <cell r="AS1251">
            <v>0</v>
          </cell>
          <cell r="AT1251">
            <v>43</v>
          </cell>
          <cell r="AU1251">
            <v>0</v>
          </cell>
          <cell r="AV1251">
            <v>2340</v>
          </cell>
          <cell r="AW1251">
            <v>3980.1060000000002</v>
          </cell>
          <cell r="AX1251">
            <v>955.03819999999996</v>
          </cell>
        </row>
        <row r="1252">
          <cell r="D1252" t="str">
            <v>栗山　明</v>
          </cell>
          <cell r="E1252">
            <v>1004</v>
          </cell>
          <cell r="F1252" t="str">
            <v>事業統括部</v>
          </cell>
          <cell r="G1252">
            <v>100406</v>
          </cell>
          <cell r="H1252" t="str">
            <v>ニューデリー事務所</v>
          </cell>
          <cell r="I1252">
            <v>1</v>
          </cell>
          <cell r="J1252" t="str">
            <v>部門1</v>
          </cell>
          <cell r="K1252">
            <v>1001</v>
          </cell>
          <cell r="L1252" t="str">
            <v>部門1-1</v>
          </cell>
          <cell r="M1252">
            <v>100102</v>
          </cell>
          <cell r="N1252" t="str">
            <v>一般職員</v>
          </cell>
          <cell r="O1252">
            <v>400</v>
          </cell>
          <cell r="P1252">
            <v>292080</v>
          </cell>
          <cell r="Q1252">
            <v>292080</v>
          </cell>
          <cell r="R1252">
            <v>0</v>
          </cell>
          <cell r="S1252">
            <v>0</v>
          </cell>
          <cell r="T1252">
            <v>0</v>
          </cell>
          <cell r="U1252">
            <v>0</v>
          </cell>
          <cell r="V1252">
            <v>0</v>
          </cell>
          <cell r="W1252">
            <v>0</v>
          </cell>
          <cell r="X1252">
            <v>0</v>
          </cell>
          <cell r="Y1252">
            <v>0</v>
          </cell>
          <cell r="Z1252">
            <v>292080</v>
          </cell>
          <cell r="AA1252">
            <v>0</v>
          </cell>
          <cell r="AB1252">
            <v>0</v>
          </cell>
          <cell r="AC1252">
            <v>26000</v>
          </cell>
          <cell r="AD1252">
            <v>0</v>
          </cell>
          <cell r="AE1252">
            <v>0</v>
          </cell>
          <cell r="AF1252">
            <v>0</v>
          </cell>
          <cell r="AG1252">
            <v>0</v>
          </cell>
          <cell r="AH1252">
            <v>16400</v>
          </cell>
          <cell r="AI1252">
            <v>0</v>
          </cell>
          <cell r="AJ1252">
            <v>0</v>
          </cell>
          <cell r="AK1252">
            <v>26792</v>
          </cell>
          <cell r="AL1252">
            <v>0</v>
          </cell>
          <cell r="AM1252">
            <v>55267.6</v>
          </cell>
          <cell r="AN1252">
            <v>930</v>
          </cell>
          <cell r="AO1252">
            <v>0</v>
          </cell>
          <cell r="AP1252">
            <v>0</v>
          </cell>
          <cell r="AQ1252">
            <v>334480</v>
          </cell>
          <cell r="AR1252">
            <v>0</v>
          </cell>
          <cell r="AS1252">
            <v>0</v>
          </cell>
          <cell r="AT1252">
            <v>0</v>
          </cell>
          <cell r="AU1252">
            <v>0</v>
          </cell>
          <cell r="AV1252">
            <v>1672</v>
          </cell>
          <cell r="AW1252">
            <v>2843.48</v>
          </cell>
          <cell r="AX1252">
            <v>0</v>
          </cell>
        </row>
        <row r="1253">
          <cell r="D1253" t="str">
            <v>戸田　英信</v>
          </cell>
          <cell r="E1253">
            <v>1005</v>
          </cell>
          <cell r="F1253" t="str">
            <v>総務企画部</v>
          </cell>
          <cell r="G1253">
            <v>100504</v>
          </cell>
          <cell r="H1253" t="str">
            <v>会計Ｇ</v>
          </cell>
          <cell r="I1253">
            <v>1</v>
          </cell>
          <cell r="J1253" t="str">
            <v>部門1</v>
          </cell>
          <cell r="K1253">
            <v>1001</v>
          </cell>
          <cell r="L1253" t="str">
            <v>部門1-1</v>
          </cell>
          <cell r="M1253">
            <v>100102</v>
          </cell>
          <cell r="N1253" t="str">
            <v>一般職員</v>
          </cell>
          <cell r="O1253">
            <v>300</v>
          </cell>
          <cell r="P1253">
            <v>376500</v>
          </cell>
          <cell r="Q1253">
            <v>376500</v>
          </cell>
          <cell r="R1253">
            <v>0</v>
          </cell>
          <cell r="S1253">
            <v>0</v>
          </cell>
          <cell r="T1253">
            <v>0</v>
          </cell>
          <cell r="U1253">
            <v>0</v>
          </cell>
          <cell r="V1253">
            <v>0</v>
          </cell>
          <cell r="W1253">
            <v>0</v>
          </cell>
          <cell r="X1253">
            <v>0</v>
          </cell>
          <cell r="Y1253">
            <v>0</v>
          </cell>
          <cell r="Z1253">
            <v>376500</v>
          </cell>
          <cell r="AA1253">
            <v>75000</v>
          </cell>
          <cell r="AB1253">
            <v>54180</v>
          </cell>
          <cell r="AC1253">
            <v>0</v>
          </cell>
          <cell r="AD1253">
            <v>27000</v>
          </cell>
          <cell r="AE1253">
            <v>0</v>
          </cell>
          <cell r="AF1253">
            <v>7985</v>
          </cell>
          <cell r="AG1253">
            <v>0</v>
          </cell>
          <cell r="AH1253">
            <v>1500</v>
          </cell>
          <cell r="AI1253">
            <v>0</v>
          </cell>
          <cell r="AJ1253">
            <v>0</v>
          </cell>
          <cell r="AK1253">
            <v>20882</v>
          </cell>
          <cell r="AL1253">
            <v>2915</v>
          </cell>
          <cell r="AM1253">
            <v>47244.4</v>
          </cell>
          <cell r="AN1253">
            <v>795</v>
          </cell>
          <cell r="AO1253">
            <v>0</v>
          </cell>
          <cell r="AP1253">
            <v>0</v>
          </cell>
          <cell r="AQ1253">
            <v>542165</v>
          </cell>
          <cell r="AR1253">
            <v>0</v>
          </cell>
          <cell r="AS1253">
            <v>0</v>
          </cell>
          <cell r="AT1253">
            <v>0</v>
          </cell>
          <cell r="AU1253">
            <v>0</v>
          </cell>
          <cell r="AV1253">
            <v>2710</v>
          </cell>
          <cell r="AW1253">
            <v>4609.2275</v>
          </cell>
          <cell r="AX1253">
            <v>1106.0165999999999</v>
          </cell>
        </row>
        <row r="1254">
          <cell r="D1254" t="str">
            <v>山辺　孝</v>
          </cell>
          <cell r="E1254">
            <v>1005</v>
          </cell>
          <cell r="F1254" t="str">
            <v>総務企画部</v>
          </cell>
          <cell r="G1254">
            <v>100501</v>
          </cell>
          <cell r="H1254" t="str">
            <v>経営戦略Ｇ</v>
          </cell>
          <cell r="I1254">
            <v>1</v>
          </cell>
          <cell r="J1254" t="str">
            <v>部門1</v>
          </cell>
          <cell r="K1254">
            <v>1001</v>
          </cell>
          <cell r="L1254" t="str">
            <v>部門1-1</v>
          </cell>
          <cell r="M1254">
            <v>100102</v>
          </cell>
          <cell r="N1254" t="str">
            <v>一般職員</v>
          </cell>
          <cell r="O1254">
            <v>300</v>
          </cell>
          <cell r="P1254">
            <v>381300</v>
          </cell>
          <cell r="Q1254">
            <v>381300</v>
          </cell>
          <cell r="R1254">
            <v>0</v>
          </cell>
          <cell r="S1254">
            <v>0</v>
          </cell>
          <cell r="T1254">
            <v>0</v>
          </cell>
          <cell r="U1254">
            <v>0</v>
          </cell>
          <cell r="V1254">
            <v>0</v>
          </cell>
          <cell r="W1254">
            <v>0</v>
          </cell>
          <cell r="X1254">
            <v>0</v>
          </cell>
          <cell r="Y1254">
            <v>0</v>
          </cell>
          <cell r="Z1254">
            <v>381300</v>
          </cell>
          <cell r="AA1254">
            <v>85000</v>
          </cell>
          <cell r="AB1254">
            <v>57516</v>
          </cell>
          <cell r="AC1254">
            <v>13000</v>
          </cell>
          <cell r="AD1254">
            <v>27000</v>
          </cell>
          <cell r="AE1254">
            <v>0</v>
          </cell>
          <cell r="AF1254">
            <v>0</v>
          </cell>
          <cell r="AG1254">
            <v>0</v>
          </cell>
          <cell r="AH1254">
            <v>7500</v>
          </cell>
          <cell r="AI1254">
            <v>0</v>
          </cell>
          <cell r="AJ1254">
            <v>0</v>
          </cell>
          <cell r="AK1254">
            <v>22064</v>
          </cell>
          <cell r="AL1254">
            <v>3080</v>
          </cell>
          <cell r="AM1254">
            <v>49918.8</v>
          </cell>
          <cell r="AN1254">
            <v>840</v>
          </cell>
          <cell r="AO1254">
            <v>0</v>
          </cell>
          <cell r="AP1254">
            <v>0</v>
          </cell>
          <cell r="AQ1254">
            <v>571316</v>
          </cell>
          <cell r="AR1254">
            <v>0</v>
          </cell>
          <cell r="AS1254">
            <v>0</v>
          </cell>
          <cell r="AT1254">
            <v>0</v>
          </cell>
          <cell r="AU1254">
            <v>0</v>
          </cell>
          <cell r="AV1254">
            <v>2856</v>
          </cell>
          <cell r="AW1254">
            <v>4856.7659999999996</v>
          </cell>
          <cell r="AX1254">
            <v>1165.4846</v>
          </cell>
        </row>
        <row r="1255">
          <cell r="D1255" t="str">
            <v>蔵口　葉子</v>
          </cell>
          <cell r="E1255">
            <v>1004</v>
          </cell>
          <cell r="F1255" t="str">
            <v>事業統括部</v>
          </cell>
          <cell r="G1255">
            <v>100401</v>
          </cell>
          <cell r="H1255" t="str">
            <v>事業統括Ｇ</v>
          </cell>
          <cell r="I1255">
            <v>1</v>
          </cell>
          <cell r="J1255" t="str">
            <v>部門1</v>
          </cell>
          <cell r="K1255">
            <v>1001</v>
          </cell>
          <cell r="L1255" t="str">
            <v>部門1-1</v>
          </cell>
          <cell r="M1255">
            <v>100102</v>
          </cell>
          <cell r="N1255" t="str">
            <v>一般職員</v>
          </cell>
          <cell r="O1255">
            <v>500</v>
          </cell>
          <cell r="P1255">
            <v>318500</v>
          </cell>
          <cell r="Q1255">
            <v>318500</v>
          </cell>
          <cell r="R1255">
            <v>0</v>
          </cell>
          <cell r="S1255">
            <v>0</v>
          </cell>
          <cell r="T1255">
            <v>0</v>
          </cell>
          <cell r="U1255">
            <v>0</v>
          </cell>
          <cell r="V1255">
            <v>0</v>
          </cell>
          <cell r="W1255">
            <v>0</v>
          </cell>
          <cell r="X1255">
            <v>0</v>
          </cell>
          <cell r="Y1255">
            <v>0</v>
          </cell>
          <cell r="Z1255">
            <v>318500</v>
          </cell>
          <cell r="AA1255">
            <v>0</v>
          </cell>
          <cell r="AB1255">
            <v>38220</v>
          </cell>
          <cell r="AC1255">
            <v>0</v>
          </cell>
          <cell r="AD1255">
            <v>0</v>
          </cell>
          <cell r="AE1255">
            <v>0</v>
          </cell>
          <cell r="AF1255">
            <v>5050</v>
          </cell>
          <cell r="AG1255">
            <v>0</v>
          </cell>
          <cell r="AH1255">
            <v>5501</v>
          </cell>
          <cell r="AI1255">
            <v>0</v>
          </cell>
          <cell r="AJ1255">
            <v>0</v>
          </cell>
          <cell r="AK1255">
            <v>14972</v>
          </cell>
          <cell r="AL1255">
            <v>2090</v>
          </cell>
          <cell r="AM1255">
            <v>33873.4</v>
          </cell>
          <cell r="AN1255">
            <v>570</v>
          </cell>
          <cell r="AO1255">
            <v>0</v>
          </cell>
          <cell r="AP1255">
            <v>0</v>
          </cell>
          <cell r="AQ1255">
            <v>367271</v>
          </cell>
          <cell r="AR1255">
            <v>0</v>
          </cell>
          <cell r="AS1255">
            <v>0</v>
          </cell>
          <cell r="AT1255">
            <v>0</v>
          </cell>
          <cell r="AU1255">
            <v>0</v>
          </cell>
          <cell r="AV1255">
            <v>1836</v>
          </cell>
          <cell r="AW1255">
            <v>3122.1585</v>
          </cell>
          <cell r="AX1255">
            <v>749.2328</v>
          </cell>
        </row>
        <row r="1256">
          <cell r="D1256" t="str">
            <v>濃野　承次</v>
          </cell>
          <cell r="E1256">
            <v>1003</v>
          </cell>
          <cell r="F1256" t="str">
            <v>新国際協力事業部</v>
          </cell>
          <cell r="G1256">
            <v>100301</v>
          </cell>
          <cell r="H1256" t="str">
            <v>新国際協力事業Ｇ</v>
          </cell>
          <cell r="I1256">
            <v>1</v>
          </cell>
          <cell r="J1256" t="str">
            <v>部門1</v>
          </cell>
          <cell r="K1256">
            <v>1001</v>
          </cell>
          <cell r="L1256" t="str">
            <v>部門1-1</v>
          </cell>
          <cell r="M1256">
            <v>100102</v>
          </cell>
          <cell r="N1256" t="str">
            <v>一般職員</v>
          </cell>
          <cell r="O1256">
            <v>300</v>
          </cell>
          <cell r="P1256">
            <v>376500</v>
          </cell>
          <cell r="Q1256">
            <v>376500</v>
          </cell>
          <cell r="R1256">
            <v>0</v>
          </cell>
          <cell r="S1256">
            <v>0</v>
          </cell>
          <cell r="T1256">
            <v>0</v>
          </cell>
          <cell r="U1256">
            <v>0</v>
          </cell>
          <cell r="V1256">
            <v>0</v>
          </cell>
          <cell r="W1256">
            <v>0</v>
          </cell>
          <cell r="X1256">
            <v>0</v>
          </cell>
          <cell r="Y1256">
            <v>0</v>
          </cell>
          <cell r="Z1256">
            <v>376500</v>
          </cell>
          <cell r="AA1256">
            <v>75000</v>
          </cell>
          <cell r="AB1256">
            <v>54180</v>
          </cell>
          <cell r="AC1256">
            <v>0</v>
          </cell>
          <cell r="AD1256">
            <v>27000</v>
          </cell>
          <cell r="AE1256">
            <v>0</v>
          </cell>
          <cell r="AF1256">
            <v>6960</v>
          </cell>
          <cell r="AG1256">
            <v>0</v>
          </cell>
          <cell r="AH1256">
            <v>0</v>
          </cell>
          <cell r="AI1256">
            <v>0</v>
          </cell>
          <cell r="AJ1256">
            <v>0</v>
          </cell>
          <cell r="AK1256">
            <v>20882</v>
          </cell>
          <cell r="AL1256">
            <v>2915</v>
          </cell>
          <cell r="AM1256">
            <v>47244.4</v>
          </cell>
          <cell r="AN1256">
            <v>795</v>
          </cell>
          <cell r="AO1256">
            <v>0</v>
          </cell>
          <cell r="AP1256">
            <v>0</v>
          </cell>
          <cell r="AQ1256">
            <v>539640</v>
          </cell>
          <cell r="AR1256">
            <v>0</v>
          </cell>
          <cell r="AS1256">
            <v>0</v>
          </cell>
          <cell r="AT1256">
            <v>0</v>
          </cell>
          <cell r="AU1256">
            <v>0</v>
          </cell>
          <cell r="AV1256">
            <v>2698</v>
          </cell>
          <cell r="AW1256">
            <v>4587.1400000000003</v>
          </cell>
          <cell r="AX1256">
            <v>1100.8656000000001</v>
          </cell>
        </row>
        <row r="1257">
          <cell r="D1257" t="str">
            <v>小平　真巳</v>
          </cell>
          <cell r="E1257">
            <v>1003</v>
          </cell>
          <cell r="F1257" t="str">
            <v>研修業務部</v>
          </cell>
          <cell r="G1257">
            <v>100303</v>
          </cell>
          <cell r="H1257" t="str">
            <v>招聘業務Ｇ</v>
          </cell>
          <cell r="I1257">
            <v>1</v>
          </cell>
          <cell r="J1257" t="str">
            <v>部門1</v>
          </cell>
          <cell r="K1257">
            <v>1001</v>
          </cell>
          <cell r="L1257" t="str">
            <v>部門1-1</v>
          </cell>
          <cell r="M1257">
            <v>100102</v>
          </cell>
          <cell r="N1257" t="str">
            <v>一般職員</v>
          </cell>
          <cell r="O1257">
            <v>300</v>
          </cell>
          <cell r="P1257">
            <v>369100</v>
          </cell>
          <cell r="Q1257">
            <v>369100</v>
          </cell>
          <cell r="R1257">
            <v>0</v>
          </cell>
          <cell r="S1257">
            <v>0</v>
          </cell>
          <cell r="T1257">
            <v>0</v>
          </cell>
          <cell r="U1257">
            <v>0</v>
          </cell>
          <cell r="V1257">
            <v>0</v>
          </cell>
          <cell r="W1257">
            <v>0</v>
          </cell>
          <cell r="X1257">
            <v>0</v>
          </cell>
          <cell r="Y1257">
            <v>0</v>
          </cell>
          <cell r="Z1257">
            <v>369100</v>
          </cell>
          <cell r="AA1257">
            <v>75000</v>
          </cell>
          <cell r="AB1257">
            <v>57012</v>
          </cell>
          <cell r="AC1257">
            <v>31000</v>
          </cell>
          <cell r="AD1257">
            <v>0</v>
          </cell>
          <cell r="AE1257">
            <v>0</v>
          </cell>
          <cell r="AF1257">
            <v>21180</v>
          </cell>
          <cell r="AG1257">
            <v>0</v>
          </cell>
          <cell r="AH1257">
            <v>13900</v>
          </cell>
          <cell r="AI1257">
            <v>0</v>
          </cell>
          <cell r="AJ1257">
            <v>0</v>
          </cell>
          <cell r="AK1257">
            <v>22064</v>
          </cell>
          <cell r="AL1257">
            <v>3080</v>
          </cell>
          <cell r="AM1257">
            <v>49918.8</v>
          </cell>
          <cell r="AN1257">
            <v>840</v>
          </cell>
          <cell r="AO1257">
            <v>0</v>
          </cell>
          <cell r="AP1257">
            <v>0</v>
          </cell>
          <cell r="AQ1257">
            <v>567192</v>
          </cell>
          <cell r="AR1257">
            <v>0</v>
          </cell>
          <cell r="AS1257">
            <v>0</v>
          </cell>
          <cell r="AT1257">
            <v>0</v>
          </cell>
          <cell r="AU1257">
            <v>0</v>
          </cell>
          <cell r="AV1257">
            <v>2835</v>
          </cell>
          <cell r="AW1257">
            <v>4822.0919999999996</v>
          </cell>
          <cell r="AX1257">
            <v>1157.0716</v>
          </cell>
        </row>
        <row r="1258">
          <cell r="D1258" t="str">
            <v>佐藤　裕之</v>
          </cell>
          <cell r="E1258">
            <v>1005</v>
          </cell>
          <cell r="F1258" t="str">
            <v>総務企画部</v>
          </cell>
          <cell r="G1258">
            <v>100503</v>
          </cell>
          <cell r="H1258" t="str">
            <v>人事Ｇ</v>
          </cell>
          <cell r="I1258">
            <v>1</v>
          </cell>
          <cell r="J1258" t="str">
            <v>部門1</v>
          </cell>
          <cell r="K1258">
            <v>1001</v>
          </cell>
          <cell r="L1258" t="str">
            <v>部門1-1</v>
          </cell>
          <cell r="M1258">
            <v>100102</v>
          </cell>
          <cell r="N1258" t="str">
            <v>一般職員</v>
          </cell>
          <cell r="O1258">
            <v>300</v>
          </cell>
          <cell r="P1258">
            <v>374200</v>
          </cell>
          <cell r="Q1258">
            <v>374200</v>
          </cell>
          <cell r="R1258">
            <v>0</v>
          </cell>
          <cell r="S1258">
            <v>0</v>
          </cell>
          <cell r="T1258">
            <v>0</v>
          </cell>
          <cell r="U1258">
            <v>0</v>
          </cell>
          <cell r="V1258">
            <v>0</v>
          </cell>
          <cell r="W1258">
            <v>0</v>
          </cell>
          <cell r="X1258">
            <v>0</v>
          </cell>
          <cell r="Y1258">
            <v>0</v>
          </cell>
          <cell r="Z1258">
            <v>374200</v>
          </cell>
          <cell r="AA1258">
            <v>75000</v>
          </cell>
          <cell r="AB1258">
            <v>53904</v>
          </cell>
          <cell r="AC1258">
            <v>0</v>
          </cell>
          <cell r="AD1258">
            <v>0</v>
          </cell>
          <cell r="AE1258">
            <v>0</v>
          </cell>
          <cell r="AF1258">
            <v>18300</v>
          </cell>
          <cell r="AG1258">
            <v>0</v>
          </cell>
          <cell r="AH1258">
            <v>9900</v>
          </cell>
          <cell r="AI1258">
            <v>0</v>
          </cell>
          <cell r="AJ1258">
            <v>0</v>
          </cell>
          <cell r="AK1258">
            <v>20882</v>
          </cell>
          <cell r="AL1258">
            <v>2915</v>
          </cell>
          <cell r="AM1258">
            <v>47244.4</v>
          </cell>
          <cell r="AN1258">
            <v>795</v>
          </cell>
          <cell r="AO1258">
            <v>0</v>
          </cell>
          <cell r="AP1258">
            <v>0</v>
          </cell>
          <cell r="AQ1258">
            <v>531304</v>
          </cell>
          <cell r="AR1258">
            <v>0</v>
          </cell>
          <cell r="AS1258">
            <v>0</v>
          </cell>
          <cell r="AT1258">
            <v>0</v>
          </cell>
          <cell r="AU1258">
            <v>0</v>
          </cell>
          <cell r="AV1258">
            <v>2656</v>
          </cell>
          <cell r="AW1258">
            <v>4516.6040000000003</v>
          </cell>
          <cell r="AX1258">
            <v>1083.8601000000001</v>
          </cell>
        </row>
        <row r="1259">
          <cell r="D1259" t="str">
            <v>窪田　真也</v>
          </cell>
          <cell r="E1259">
            <v>1008</v>
          </cell>
          <cell r="F1259" t="str">
            <v>HIDA総合研究所</v>
          </cell>
          <cell r="G1259">
            <v>100801</v>
          </cell>
          <cell r="H1259" t="str">
            <v>調査企画Ｇ</v>
          </cell>
          <cell r="I1259">
            <v>1</v>
          </cell>
          <cell r="J1259" t="str">
            <v>部門1</v>
          </cell>
          <cell r="K1259">
            <v>1001</v>
          </cell>
          <cell r="L1259" t="str">
            <v>部門1-1</v>
          </cell>
          <cell r="M1259">
            <v>100102</v>
          </cell>
          <cell r="N1259" t="str">
            <v>一般職員</v>
          </cell>
          <cell r="O1259">
            <v>300</v>
          </cell>
          <cell r="P1259">
            <v>365100</v>
          </cell>
          <cell r="Q1259">
            <v>365100</v>
          </cell>
          <cell r="R1259">
            <v>0</v>
          </cell>
          <cell r="S1259">
            <v>0</v>
          </cell>
          <cell r="T1259">
            <v>0</v>
          </cell>
          <cell r="U1259">
            <v>0</v>
          </cell>
          <cell r="V1259">
            <v>0</v>
          </cell>
          <cell r="W1259">
            <v>0</v>
          </cell>
          <cell r="X1259">
            <v>0</v>
          </cell>
          <cell r="Y1259">
            <v>0</v>
          </cell>
          <cell r="Z1259">
            <v>365100</v>
          </cell>
          <cell r="AA1259">
            <v>75000</v>
          </cell>
          <cell r="AB1259">
            <v>54372</v>
          </cell>
          <cell r="AC1259">
            <v>13000</v>
          </cell>
          <cell r="AD1259">
            <v>27000</v>
          </cell>
          <cell r="AE1259">
            <v>0</v>
          </cell>
          <cell r="AF1259">
            <v>7240</v>
          </cell>
          <cell r="AG1259">
            <v>0</v>
          </cell>
          <cell r="AH1259">
            <v>0</v>
          </cell>
          <cell r="AI1259">
            <v>0</v>
          </cell>
          <cell r="AJ1259">
            <v>0</v>
          </cell>
          <cell r="AK1259">
            <v>26792</v>
          </cell>
          <cell r="AL1259">
            <v>3740</v>
          </cell>
          <cell r="AM1259">
            <v>55267.6</v>
          </cell>
          <cell r="AN1259">
            <v>930</v>
          </cell>
          <cell r="AO1259">
            <v>0</v>
          </cell>
          <cell r="AP1259">
            <v>0</v>
          </cell>
          <cell r="AQ1259">
            <v>541712</v>
          </cell>
          <cell r="AR1259">
            <v>0</v>
          </cell>
          <cell r="AS1259">
            <v>0</v>
          </cell>
          <cell r="AT1259">
            <v>0</v>
          </cell>
          <cell r="AU1259">
            <v>0</v>
          </cell>
          <cell r="AV1259">
            <v>2708</v>
          </cell>
          <cell r="AW1259">
            <v>4605.1120000000001</v>
          </cell>
          <cell r="AX1259">
            <v>1105.0924</v>
          </cell>
        </row>
        <row r="1260">
          <cell r="D1260" t="str">
            <v>浜本　馨</v>
          </cell>
          <cell r="E1260">
            <v>1002</v>
          </cell>
          <cell r="F1260" t="str">
            <v>政策推進部</v>
          </cell>
          <cell r="G1260">
            <v>100202</v>
          </cell>
          <cell r="H1260" t="str">
            <v>政策受託Ｇ</v>
          </cell>
          <cell r="I1260">
            <v>1</v>
          </cell>
          <cell r="J1260" t="str">
            <v>部門1</v>
          </cell>
          <cell r="K1260">
            <v>1001</v>
          </cell>
          <cell r="L1260" t="str">
            <v>部門1-1</v>
          </cell>
          <cell r="M1260">
            <v>100102</v>
          </cell>
          <cell r="N1260" t="str">
            <v>一般職員</v>
          </cell>
          <cell r="O1260">
            <v>500</v>
          </cell>
          <cell r="P1260">
            <v>357100</v>
          </cell>
          <cell r="Q1260">
            <v>357100</v>
          </cell>
          <cell r="R1260">
            <v>0</v>
          </cell>
          <cell r="S1260">
            <v>0</v>
          </cell>
          <cell r="T1260">
            <v>0</v>
          </cell>
          <cell r="U1260">
            <v>0</v>
          </cell>
          <cell r="V1260">
            <v>0</v>
          </cell>
          <cell r="W1260">
            <v>0</v>
          </cell>
          <cell r="X1260">
            <v>0</v>
          </cell>
          <cell r="Y1260">
            <v>0</v>
          </cell>
          <cell r="Z1260">
            <v>357100</v>
          </cell>
          <cell r="AA1260">
            <v>0</v>
          </cell>
          <cell r="AB1260">
            <v>45192</v>
          </cell>
          <cell r="AC1260">
            <v>19500</v>
          </cell>
          <cell r="AD1260">
            <v>27000</v>
          </cell>
          <cell r="AE1260">
            <v>0</v>
          </cell>
          <cell r="AF1260">
            <v>10610</v>
          </cell>
          <cell r="AG1260">
            <v>0</v>
          </cell>
          <cell r="AH1260">
            <v>18811</v>
          </cell>
          <cell r="AI1260">
            <v>128725</v>
          </cell>
          <cell r="AJ1260">
            <v>0</v>
          </cell>
          <cell r="AK1260">
            <v>22064</v>
          </cell>
          <cell r="AL1260">
            <v>3080</v>
          </cell>
          <cell r="AM1260">
            <v>49918.8</v>
          </cell>
          <cell r="AN1260">
            <v>840</v>
          </cell>
          <cell r="AO1260">
            <v>0</v>
          </cell>
          <cell r="AP1260">
            <v>0</v>
          </cell>
          <cell r="AQ1260">
            <v>606938</v>
          </cell>
          <cell r="AR1260">
            <v>2435</v>
          </cell>
          <cell r="AS1260">
            <v>0</v>
          </cell>
          <cell r="AT1260">
            <v>0</v>
          </cell>
          <cell r="AU1260">
            <v>0</v>
          </cell>
          <cell r="AV1260">
            <v>3034</v>
          </cell>
          <cell r="AW1260">
            <v>5159.6629999999996</v>
          </cell>
          <cell r="AX1260">
            <v>1238.1534999999999</v>
          </cell>
        </row>
        <row r="1261">
          <cell r="D1261" t="str">
            <v>牧野　幾太郎</v>
          </cell>
          <cell r="E1261">
            <v>1006</v>
          </cell>
          <cell r="F1261" t="str">
            <v>東京研修センター</v>
          </cell>
          <cell r="G1261">
            <v>100601</v>
          </cell>
          <cell r="H1261" t="str">
            <v>ＴＫＣＧ</v>
          </cell>
          <cell r="I1261">
            <v>1</v>
          </cell>
          <cell r="J1261" t="str">
            <v>部門1</v>
          </cell>
          <cell r="K1261">
            <v>1001</v>
          </cell>
          <cell r="L1261" t="str">
            <v>部門1-1</v>
          </cell>
          <cell r="M1261">
            <v>100102</v>
          </cell>
          <cell r="N1261" t="str">
            <v>一般職員</v>
          </cell>
          <cell r="O1261">
            <v>300</v>
          </cell>
          <cell r="P1261">
            <v>374200</v>
          </cell>
          <cell r="Q1261">
            <v>374200</v>
          </cell>
          <cell r="R1261">
            <v>0</v>
          </cell>
          <cell r="S1261">
            <v>0</v>
          </cell>
          <cell r="T1261">
            <v>0</v>
          </cell>
          <cell r="U1261">
            <v>0</v>
          </cell>
          <cell r="V1261">
            <v>0</v>
          </cell>
          <cell r="W1261">
            <v>0</v>
          </cell>
          <cell r="X1261">
            <v>0</v>
          </cell>
          <cell r="Y1261">
            <v>0</v>
          </cell>
          <cell r="Z1261">
            <v>374200</v>
          </cell>
          <cell r="AA1261">
            <v>75000</v>
          </cell>
          <cell r="AB1261">
            <v>54684</v>
          </cell>
          <cell r="AC1261">
            <v>6500</v>
          </cell>
          <cell r="AD1261">
            <v>0</v>
          </cell>
          <cell r="AE1261">
            <v>0</v>
          </cell>
          <cell r="AF1261">
            <v>28105</v>
          </cell>
          <cell r="AG1261">
            <v>0</v>
          </cell>
          <cell r="AH1261">
            <v>11400</v>
          </cell>
          <cell r="AI1261">
            <v>0</v>
          </cell>
          <cell r="AJ1261">
            <v>0</v>
          </cell>
          <cell r="AK1261">
            <v>22064</v>
          </cell>
          <cell r="AL1261">
            <v>3080</v>
          </cell>
          <cell r="AM1261">
            <v>49918.8</v>
          </cell>
          <cell r="AN1261">
            <v>840</v>
          </cell>
          <cell r="AO1261">
            <v>0</v>
          </cell>
          <cell r="AP1261">
            <v>0</v>
          </cell>
          <cell r="AQ1261">
            <v>549889</v>
          </cell>
          <cell r="AR1261">
            <v>0</v>
          </cell>
          <cell r="AS1261">
            <v>0</v>
          </cell>
          <cell r="AT1261">
            <v>0</v>
          </cell>
          <cell r="AU1261">
            <v>0</v>
          </cell>
          <cell r="AV1261">
            <v>2749</v>
          </cell>
          <cell r="AW1261">
            <v>4674.5015000000003</v>
          </cell>
          <cell r="AX1261">
            <v>1121.7735</v>
          </cell>
        </row>
        <row r="1262">
          <cell r="D1262" t="str">
            <v>竹本　優子</v>
          </cell>
          <cell r="E1262">
            <v>1001</v>
          </cell>
          <cell r="F1262" t="str">
            <v>産業推進部</v>
          </cell>
          <cell r="G1262">
            <v>100102</v>
          </cell>
          <cell r="H1262" t="str">
            <v>ＥＰＡＧ</v>
          </cell>
          <cell r="I1262">
            <v>1</v>
          </cell>
          <cell r="J1262" t="str">
            <v>部門1</v>
          </cell>
          <cell r="K1262">
            <v>1001</v>
          </cell>
          <cell r="L1262" t="str">
            <v>部門1-1</v>
          </cell>
          <cell r="M1262">
            <v>100102</v>
          </cell>
          <cell r="N1262" t="str">
            <v>一般職員</v>
          </cell>
          <cell r="O1262">
            <v>300</v>
          </cell>
          <cell r="P1262">
            <v>343500</v>
          </cell>
          <cell r="Q1262">
            <v>343500</v>
          </cell>
          <cell r="R1262">
            <v>0</v>
          </cell>
          <cell r="S1262">
            <v>0</v>
          </cell>
          <cell r="T1262">
            <v>0</v>
          </cell>
          <cell r="U1262">
            <v>0</v>
          </cell>
          <cell r="V1262">
            <v>0</v>
          </cell>
          <cell r="W1262">
            <v>0</v>
          </cell>
          <cell r="X1262">
            <v>0</v>
          </cell>
          <cell r="Y1262">
            <v>0</v>
          </cell>
          <cell r="Z1262">
            <v>343500</v>
          </cell>
          <cell r="AA1262">
            <v>45000</v>
          </cell>
          <cell r="AB1262">
            <v>46620</v>
          </cell>
          <cell r="AC1262">
            <v>0</v>
          </cell>
          <cell r="AD1262">
            <v>27000</v>
          </cell>
          <cell r="AE1262">
            <v>0</v>
          </cell>
          <cell r="AF1262">
            <v>3880</v>
          </cell>
          <cell r="AG1262">
            <v>0</v>
          </cell>
          <cell r="AH1262">
            <v>1500</v>
          </cell>
          <cell r="AI1262">
            <v>0</v>
          </cell>
          <cell r="AJ1262">
            <v>0</v>
          </cell>
          <cell r="AK1262">
            <v>18518</v>
          </cell>
          <cell r="AL1262">
            <v>2585</v>
          </cell>
          <cell r="AM1262">
            <v>41896.6</v>
          </cell>
          <cell r="AN1262">
            <v>705</v>
          </cell>
          <cell r="AO1262">
            <v>0</v>
          </cell>
          <cell r="AP1262">
            <v>0</v>
          </cell>
          <cell r="AQ1262">
            <v>467500</v>
          </cell>
          <cell r="AR1262">
            <v>0</v>
          </cell>
          <cell r="AS1262">
            <v>0</v>
          </cell>
          <cell r="AT1262">
            <v>0</v>
          </cell>
          <cell r="AU1262">
            <v>0</v>
          </cell>
          <cell r="AV1262">
            <v>2337</v>
          </cell>
          <cell r="AW1262">
            <v>3974.25</v>
          </cell>
          <cell r="AX1262">
            <v>953.7</v>
          </cell>
        </row>
        <row r="1263">
          <cell r="D1263" t="str">
            <v>木村　奈苗</v>
          </cell>
          <cell r="E1263">
            <v>1003</v>
          </cell>
          <cell r="F1263" t="str">
            <v>研修業務部</v>
          </cell>
          <cell r="G1263">
            <v>100301</v>
          </cell>
          <cell r="H1263" t="str">
            <v>受入業務Ｇ</v>
          </cell>
          <cell r="I1263">
            <v>1</v>
          </cell>
          <cell r="J1263" t="str">
            <v>部門1</v>
          </cell>
          <cell r="K1263">
            <v>1001</v>
          </cell>
          <cell r="L1263" t="str">
            <v>部門1-1</v>
          </cell>
          <cell r="M1263">
            <v>100102</v>
          </cell>
          <cell r="N1263" t="str">
            <v>一般職員</v>
          </cell>
          <cell r="O1263">
            <v>500</v>
          </cell>
          <cell r="P1263">
            <v>351700</v>
          </cell>
          <cell r="Q1263">
            <v>351700</v>
          </cell>
          <cell r="R1263">
            <v>0</v>
          </cell>
          <cell r="S1263">
            <v>0</v>
          </cell>
          <cell r="T1263">
            <v>0</v>
          </cell>
          <cell r="U1263">
            <v>0</v>
          </cell>
          <cell r="V1263">
            <v>0</v>
          </cell>
          <cell r="W1263">
            <v>0</v>
          </cell>
          <cell r="X1263">
            <v>0</v>
          </cell>
          <cell r="Y1263">
            <v>0</v>
          </cell>
          <cell r="Z1263">
            <v>351700</v>
          </cell>
          <cell r="AA1263">
            <v>0</v>
          </cell>
          <cell r="AB1263">
            <v>42204</v>
          </cell>
          <cell r="AC1263">
            <v>0</v>
          </cell>
          <cell r="AD1263">
            <v>0</v>
          </cell>
          <cell r="AE1263">
            <v>0</v>
          </cell>
          <cell r="AF1263">
            <v>12835</v>
          </cell>
          <cell r="AG1263">
            <v>0</v>
          </cell>
          <cell r="AH1263">
            <v>6103</v>
          </cell>
          <cell r="AI1263">
            <v>0</v>
          </cell>
          <cell r="AJ1263">
            <v>0</v>
          </cell>
          <cell r="AK1263">
            <v>16154</v>
          </cell>
          <cell r="AL1263">
            <v>2255</v>
          </cell>
          <cell r="AM1263">
            <v>36547.800000000003</v>
          </cell>
          <cell r="AN1263">
            <v>615</v>
          </cell>
          <cell r="AO1263">
            <v>0</v>
          </cell>
          <cell r="AP1263">
            <v>0</v>
          </cell>
          <cell r="AQ1263">
            <v>412842</v>
          </cell>
          <cell r="AR1263">
            <v>0</v>
          </cell>
          <cell r="AS1263">
            <v>0</v>
          </cell>
          <cell r="AT1263">
            <v>0</v>
          </cell>
          <cell r="AU1263">
            <v>0</v>
          </cell>
          <cell r="AV1263">
            <v>2064</v>
          </cell>
          <cell r="AW1263">
            <v>3509.3670000000002</v>
          </cell>
          <cell r="AX1263">
            <v>842.19759999999997</v>
          </cell>
        </row>
        <row r="1264">
          <cell r="D1264" t="str">
            <v>蔵口　達也</v>
          </cell>
          <cell r="E1264">
            <v>1002</v>
          </cell>
          <cell r="F1264" t="str">
            <v>派遣業務部</v>
          </cell>
          <cell r="G1264">
            <v>100201</v>
          </cell>
          <cell r="H1264" t="str">
            <v>派遣業務Ｇ</v>
          </cell>
          <cell r="I1264">
            <v>1</v>
          </cell>
          <cell r="J1264" t="str">
            <v>部門1</v>
          </cell>
          <cell r="K1264">
            <v>1001</v>
          </cell>
          <cell r="L1264" t="str">
            <v>部門1-1</v>
          </cell>
          <cell r="M1264">
            <v>100102</v>
          </cell>
          <cell r="N1264" t="str">
            <v>一般職員</v>
          </cell>
          <cell r="O1264">
            <v>300</v>
          </cell>
          <cell r="P1264">
            <v>315700</v>
          </cell>
          <cell r="Q1264">
            <v>315700</v>
          </cell>
          <cell r="R1264">
            <v>0</v>
          </cell>
          <cell r="S1264">
            <v>0</v>
          </cell>
          <cell r="T1264">
            <v>0</v>
          </cell>
          <cell r="U1264">
            <v>0</v>
          </cell>
          <cell r="V1264">
            <v>0</v>
          </cell>
          <cell r="W1264">
            <v>0</v>
          </cell>
          <cell r="X1264">
            <v>0</v>
          </cell>
          <cell r="Y1264">
            <v>0</v>
          </cell>
          <cell r="Z1264">
            <v>315700</v>
          </cell>
          <cell r="AA1264">
            <v>45000</v>
          </cell>
          <cell r="AB1264">
            <v>44844</v>
          </cell>
          <cell r="AC1264">
            <v>13000</v>
          </cell>
          <cell r="AD1264">
            <v>0</v>
          </cell>
          <cell r="AE1264">
            <v>0</v>
          </cell>
          <cell r="AF1264">
            <v>12380</v>
          </cell>
          <cell r="AG1264">
            <v>0</v>
          </cell>
          <cell r="AH1264">
            <v>3000</v>
          </cell>
          <cell r="AI1264">
            <v>0</v>
          </cell>
          <cell r="AJ1264">
            <v>0</v>
          </cell>
          <cell r="AK1264">
            <v>18518</v>
          </cell>
          <cell r="AL1264">
            <v>2585</v>
          </cell>
          <cell r="AM1264">
            <v>41896.6</v>
          </cell>
          <cell r="AN1264">
            <v>705</v>
          </cell>
          <cell r="AO1264">
            <v>0</v>
          </cell>
          <cell r="AP1264">
            <v>0</v>
          </cell>
          <cell r="AQ1264">
            <v>433924</v>
          </cell>
          <cell r="AR1264">
            <v>0</v>
          </cell>
          <cell r="AS1264">
            <v>0</v>
          </cell>
          <cell r="AT1264">
            <v>0</v>
          </cell>
          <cell r="AU1264">
            <v>0</v>
          </cell>
          <cell r="AV1264">
            <v>2169</v>
          </cell>
          <cell r="AW1264">
            <v>3688.9740000000002</v>
          </cell>
          <cell r="AX1264">
            <v>885.20489999999995</v>
          </cell>
        </row>
        <row r="1265">
          <cell r="D1265" t="str">
            <v>三谷　知</v>
          </cell>
          <cell r="E1265">
            <v>1003</v>
          </cell>
          <cell r="F1265" t="str">
            <v>研修業務部</v>
          </cell>
          <cell r="G1265">
            <v>100302</v>
          </cell>
          <cell r="H1265" t="str">
            <v>低炭素化支援Ｇ</v>
          </cell>
          <cell r="I1265">
            <v>1</v>
          </cell>
          <cell r="J1265" t="str">
            <v>部門1</v>
          </cell>
          <cell r="K1265">
            <v>1001</v>
          </cell>
          <cell r="L1265" t="str">
            <v>部門1-1</v>
          </cell>
          <cell r="M1265">
            <v>100102</v>
          </cell>
          <cell r="N1265" t="str">
            <v>一般職員</v>
          </cell>
          <cell r="O1265">
            <v>300</v>
          </cell>
          <cell r="P1265">
            <v>365100</v>
          </cell>
          <cell r="Q1265">
            <v>365100</v>
          </cell>
          <cell r="R1265">
            <v>0</v>
          </cell>
          <cell r="S1265">
            <v>0</v>
          </cell>
          <cell r="T1265">
            <v>0</v>
          </cell>
          <cell r="U1265">
            <v>0</v>
          </cell>
          <cell r="V1265">
            <v>0</v>
          </cell>
          <cell r="W1265">
            <v>0</v>
          </cell>
          <cell r="X1265">
            <v>0</v>
          </cell>
          <cell r="Y1265">
            <v>0</v>
          </cell>
          <cell r="Z1265">
            <v>365100</v>
          </cell>
          <cell r="AA1265">
            <v>75000</v>
          </cell>
          <cell r="AB1265">
            <v>55932</v>
          </cell>
          <cell r="AC1265">
            <v>26000</v>
          </cell>
          <cell r="AD1265">
            <v>27000</v>
          </cell>
          <cell r="AE1265">
            <v>0</v>
          </cell>
          <cell r="AF1265">
            <v>6590</v>
          </cell>
          <cell r="AG1265">
            <v>0</v>
          </cell>
          <cell r="AH1265">
            <v>3000</v>
          </cell>
          <cell r="AI1265">
            <v>0</v>
          </cell>
          <cell r="AJ1265">
            <v>0</v>
          </cell>
          <cell r="AK1265">
            <v>31126</v>
          </cell>
          <cell r="AL1265">
            <v>4345</v>
          </cell>
          <cell r="AM1265">
            <v>55267.6</v>
          </cell>
          <cell r="AN1265">
            <v>930</v>
          </cell>
          <cell r="AO1265">
            <v>0</v>
          </cell>
          <cell r="AP1265">
            <v>0</v>
          </cell>
          <cell r="AQ1265">
            <v>558622</v>
          </cell>
          <cell r="AR1265">
            <v>0</v>
          </cell>
          <cell r="AS1265">
            <v>0</v>
          </cell>
          <cell r="AT1265">
            <v>0</v>
          </cell>
          <cell r="AU1265">
            <v>0</v>
          </cell>
          <cell r="AV1265">
            <v>2793</v>
          </cell>
          <cell r="AW1265">
            <v>4748.3969999999999</v>
          </cell>
          <cell r="AX1265">
            <v>1139.5888</v>
          </cell>
        </row>
        <row r="1266">
          <cell r="D1266" t="str">
            <v>鮎合　健一郎</v>
          </cell>
          <cell r="E1266">
            <v>1002</v>
          </cell>
          <cell r="F1266" t="str">
            <v>政策推進部</v>
          </cell>
          <cell r="G1266">
            <v>100201</v>
          </cell>
          <cell r="H1266" t="str">
            <v>国際人材Ｇ</v>
          </cell>
          <cell r="I1266">
            <v>1</v>
          </cell>
          <cell r="J1266" t="str">
            <v>部門1</v>
          </cell>
          <cell r="K1266">
            <v>1001</v>
          </cell>
          <cell r="L1266" t="str">
            <v>部門1-1</v>
          </cell>
          <cell r="M1266">
            <v>100102</v>
          </cell>
          <cell r="N1266" t="str">
            <v>一般職員</v>
          </cell>
          <cell r="O1266">
            <v>300</v>
          </cell>
          <cell r="P1266">
            <v>365100</v>
          </cell>
          <cell r="Q1266">
            <v>365100</v>
          </cell>
          <cell r="R1266">
            <v>0</v>
          </cell>
          <cell r="S1266">
            <v>0</v>
          </cell>
          <cell r="T1266">
            <v>0</v>
          </cell>
          <cell r="U1266">
            <v>0</v>
          </cell>
          <cell r="V1266">
            <v>0</v>
          </cell>
          <cell r="W1266">
            <v>0</v>
          </cell>
          <cell r="X1266">
            <v>0</v>
          </cell>
          <cell r="Y1266">
            <v>0</v>
          </cell>
          <cell r="Z1266">
            <v>365100</v>
          </cell>
          <cell r="AA1266">
            <v>75000</v>
          </cell>
          <cell r="AB1266">
            <v>55932</v>
          </cell>
          <cell r="AC1266">
            <v>26000</v>
          </cell>
          <cell r="AD1266">
            <v>27000</v>
          </cell>
          <cell r="AE1266">
            <v>0</v>
          </cell>
          <cell r="AF1266">
            <v>0</v>
          </cell>
          <cell r="AG1266">
            <v>0</v>
          </cell>
          <cell r="AH1266">
            <v>14000</v>
          </cell>
          <cell r="AI1266">
            <v>0</v>
          </cell>
          <cell r="AJ1266">
            <v>0</v>
          </cell>
          <cell r="AK1266">
            <v>22064</v>
          </cell>
          <cell r="AL1266">
            <v>3080</v>
          </cell>
          <cell r="AM1266">
            <v>49918.8</v>
          </cell>
          <cell r="AN1266">
            <v>840</v>
          </cell>
          <cell r="AO1266">
            <v>0</v>
          </cell>
          <cell r="AP1266">
            <v>0</v>
          </cell>
          <cell r="AQ1266">
            <v>563032</v>
          </cell>
          <cell r="AR1266">
            <v>0</v>
          </cell>
          <cell r="AS1266">
            <v>0</v>
          </cell>
          <cell r="AT1266">
            <v>0</v>
          </cell>
          <cell r="AU1266">
            <v>0</v>
          </cell>
          <cell r="AV1266">
            <v>2815</v>
          </cell>
          <cell r="AW1266">
            <v>4785.9319999999998</v>
          </cell>
          <cell r="AX1266">
            <v>1148.5852</v>
          </cell>
        </row>
        <row r="1267">
          <cell r="D1267" t="str">
            <v>馬場　宏和</v>
          </cell>
          <cell r="E1267">
            <v>1005</v>
          </cell>
          <cell r="F1267" t="str">
            <v>総務企画部</v>
          </cell>
          <cell r="G1267">
            <v>100501</v>
          </cell>
          <cell r="H1267" t="str">
            <v>経営戦略Ｇ</v>
          </cell>
          <cell r="I1267">
            <v>1</v>
          </cell>
          <cell r="J1267" t="str">
            <v>部門1</v>
          </cell>
          <cell r="K1267">
            <v>1001</v>
          </cell>
          <cell r="L1267" t="str">
            <v>部門1-1</v>
          </cell>
          <cell r="M1267">
            <v>100102</v>
          </cell>
          <cell r="N1267" t="str">
            <v>一般職員</v>
          </cell>
          <cell r="O1267">
            <v>500</v>
          </cell>
          <cell r="P1267">
            <v>292000</v>
          </cell>
          <cell r="Q1267">
            <v>292000</v>
          </cell>
          <cell r="R1267">
            <v>0</v>
          </cell>
          <cell r="S1267">
            <v>0</v>
          </cell>
          <cell r="T1267">
            <v>0</v>
          </cell>
          <cell r="U1267">
            <v>0</v>
          </cell>
          <cell r="V1267">
            <v>0</v>
          </cell>
          <cell r="W1267">
            <v>0</v>
          </cell>
          <cell r="X1267">
            <v>0</v>
          </cell>
          <cell r="Y1267">
            <v>0</v>
          </cell>
          <cell r="Z1267">
            <v>292000</v>
          </cell>
          <cell r="AA1267">
            <v>0</v>
          </cell>
          <cell r="AB1267">
            <v>37380</v>
          </cell>
          <cell r="AC1267">
            <v>19500</v>
          </cell>
          <cell r="AD1267">
            <v>0</v>
          </cell>
          <cell r="AE1267">
            <v>0</v>
          </cell>
          <cell r="AF1267">
            <v>9310</v>
          </cell>
          <cell r="AG1267">
            <v>0</v>
          </cell>
          <cell r="AH1267">
            <v>14902</v>
          </cell>
          <cell r="AI1267">
            <v>86804</v>
          </cell>
          <cell r="AJ1267">
            <v>0</v>
          </cell>
          <cell r="AK1267">
            <v>20882</v>
          </cell>
          <cell r="AL1267">
            <v>2915</v>
          </cell>
          <cell r="AM1267">
            <v>47244.4</v>
          </cell>
          <cell r="AN1267">
            <v>795</v>
          </cell>
          <cell r="AO1267">
            <v>0</v>
          </cell>
          <cell r="AP1267">
            <v>0</v>
          </cell>
          <cell r="AQ1267">
            <v>459896</v>
          </cell>
          <cell r="AR1267">
            <v>0</v>
          </cell>
          <cell r="AS1267">
            <v>0</v>
          </cell>
          <cell r="AT1267">
            <v>0</v>
          </cell>
          <cell r="AU1267">
            <v>0</v>
          </cell>
          <cell r="AV1267">
            <v>2299</v>
          </cell>
          <cell r="AW1267">
            <v>3909.596</v>
          </cell>
          <cell r="AX1267">
            <v>938.18780000000004</v>
          </cell>
        </row>
        <row r="1268">
          <cell r="D1268" t="str">
            <v>手島　真子</v>
          </cell>
          <cell r="E1268">
            <v>1003</v>
          </cell>
          <cell r="F1268" t="str">
            <v>研修業務部</v>
          </cell>
          <cell r="G1268">
            <v>100304</v>
          </cell>
          <cell r="H1268" t="str">
            <v>受入経理Ｇ</v>
          </cell>
          <cell r="I1268">
            <v>1</v>
          </cell>
          <cell r="J1268" t="str">
            <v>部門1</v>
          </cell>
          <cell r="K1268">
            <v>1001</v>
          </cell>
          <cell r="L1268" t="str">
            <v>部門1-1</v>
          </cell>
          <cell r="M1268">
            <v>100102</v>
          </cell>
          <cell r="N1268" t="str">
            <v>一般職員</v>
          </cell>
          <cell r="O1268">
            <v>500</v>
          </cell>
          <cell r="P1268">
            <v>273300</v>
          </cell>
          <cell r="Q1268">
            <v>273300</v>
          </cell>
          <cell r="R1268">
            <v>0</v>
          </cell>
          <cell r="S1268">
            <v>0</v>
          </cell>
          <cell r="T1268">
            <v>0</v>
          </cell>
          <cell r="U1268">
            <v>0</v>
          </cell>
          <cell r="V1268">
            <v>0</v>
          </cell>
          <cell r="W1268">
            <v>0</v>
          </cell>
          <cell r="X1268">
            <v>0</v>
          </cell>
          <cell r="Y1268">
            <v>0</v>
          </cell>
          <cell r="Z1268">
            <v>273300</v>
          </cell>
          <cell r="AA1268">
            <v>0</v>
          </cell>
          <cell r="AB1268">
            <v>32796</v>
          </cell>
          <cell r="AC1268">
            <v>0</v>
          </cell>
          <cell r="AD1268">
            <v>0</v>
          </cell>
          <cell r="AE1268">
            <v>0</v>
          </cell>
          <cell r="AF1268">
            <v>12820</v>
          </cell>
          <cell r="AG1268">
            <v>0</v>
          </cell>
          <cell r="AH1268">
            <v>4643</v>
          </cell>
          <cell r="AI1268">
            <v>20252</v>
          </cell>
          <cell r="AJ1268">
            <v>0</v>
          </cell>
          <cell r="AK1268">
            <v>14972</v>
          </cell>
          <cell r="AL1268">
            <v>0</v>
          </cell>
          <cell r="AM1268">
            <v>33873.4</v>
          </cell>
          <cell r="AN1268">
            <v>570</v>
          </cell>
          <cell r="AO1268">
            <v>0</v>
          </cell>
          <cell r="AP1268">
            <v>0</v>
          </cell>
          <cell r="AQ1268">
            <v>343811</v>
          </cell>
          <cell r="AR1268">
            <v>0</v>
          </cell>
          <cell r="AS1268">
            <v>0</v>
          </cell>
          <cell r="AT1268">
            <v>0</v>
          </cell>
          <cell r="AU1268">
            <v>0</v>
          </cell>
          <cell r="AV1268">
            <v>1719</v>
          </cell>
          <cell r="AW1268">
            <v>2922.4485</v>
          </cell>
          <cell r="AX1268">
            <v>701.37440000000004</v>
          </cell>
        </row>
        <row r="1269">
          <cell r="D1269" t="str">
            <v>田中　雅聡</v>
          </cell>
          <cell r="E1269">
            <v>1004</v>
          </cell>
          <cell r="F1269" t="str">
            <v>事業統括部</v>
          </cell>
          <cell r="G1269">
            <v>100401</v>
          </cell>
          <cell r="H1269" t="str">
            <v>事業統括Ｇ</v>
          </cell>
          <cell r="I1269">
            <v>1</v>
          </cell>
          <cell r="J1269" t="str">
            <v>部門1</v>
          </cell>
          <cell r="K1269">
            <v>1001</v>
          </cell>
          <cell r="L1269" t="str">
            <v>部門1-1</v>
          </cell>
          <cell r="M1269">
            <v>100102</v>
          </cell>
          <cell r="N1269" t="str">
            <v>一般職員</v>
          </cell>
          <cell r="O1269">
            <v>300</v>
          </cell>
          <cell r="P1269">
            <v>366600</v>
          </cell>
          <cell r="Q1269">
            <v>366600</v>
          </cell>
          <cell r="R1269">
            <v>0</v>
          </cell>
          <cell r="S1269">
            <v>0</v>
          </cell>
          <cell r="T1269">
            <v>0</v>
          </cell>
          <cell r="U1269">
            <v>0</v>
          </cell>
          <cell r="V1269">
            <v>0</v>
          </cell>
          <cell r="W1269">
            <v>0</v>
          </cell>
          <cell r="X1269">
            <v>0</v>
          </cell>
          <cell r="Y1269">
            <v>0</v>
          </cell>
          <cell r="Z1269">
            <v>366600</v>
          </cell>
          <cell r="AA1269">
            <v>75000</v>
          </cell>
          <cell r="AB1269">
            <v>54552</v>
          </cell>
          <cell r="AC1269">
            <v>13000</v>
          </cell>
          <cell r="AD1269">
            <v>0</v>
          </cell>
          <cell r="AE1269">
            <v>0</v>
          </cell>
          <cell r="AF1269">
            <v>10010</v>
          </cell>
          <cell r="AG1269">
            <v>0</v>
          </cell>
          <cell r="AH1269">
            <v>1500</v>
          </cell>
          <cell r="AI1269">
            <v>0</v>
          </cell>
          <cell r="AJ1269">
            <v>0</v>
          </cell>
          <cell r="AK1269">
            <v>22064</v>
          </cell>
          <cell r="AL1269">
            <v>3080</v>
          </cell>
          <cell r="AM1269">
            <v>49918.8</v>
          </cell>
          <cell r="AN1269">
            <v>840</v>
          </cell>
          <cell r="AO1269">
            <v>0</v>
          </cell>
          <cell r="AP1269">
            <v>0</v>
          </cell>
          <cell r="AQ1269">
            <v>520662</v>
          </cell>
          <cell r="AR1269">
            <v>0</v>
          </cell>
          <cell r="AS1269">
            <v>0</v>
          </cell>
          <cell r="AT1269">
            <v>0</v>
          </cell>
          <cell r="AU1269">
            <v>0</v>
          </cell>
          <cell r="AV1269">
            <v>2603</v>
          </cell>
          <cell r="AW1269">
            <v>4425.9369999999999</v>
          </cell>
          <cell r="AX1269">
            <v>1062.1504</v>
          </cell>
        </row>
        <row r="1270">
          <cell r="D1270" t="str">
            <v>林　真理子</v>
          </cell>
          <cell r="E1270">
            <v>1002</v>
          </cell>
          <cell r="F1270" t="str">
            <v>政策推進部</v>
          </cell>
          <cell r="G1270">
            <v>100201</v>
          </cell>
          <cell r="H1270" t="str">
            <v>国際人材Ｇ</v>
          </cell>
          <cell r="I1270">
            <v>1</v>
          </cell>
          <cell r="J1270" t="str">
            <v>部門1</v>
          </cell>
          <cell r="K1270">
            <v>1001</v>
          </cell>
          <cell r="L1270" t="str">
            <v>部門1-1</v>
          </cell>
          <cell r="M1270">
            <v>100102</v>
          </cell>
          <cell r="N1270" t="str">
            <v>一般職員</v>
          </cell>
          <cell r="O1270">
            <v>500</v>
          </cell>
          <cell r="P1270">
            <v>302400</v>
          </cell>
          <cell r="Q1270">
            <v>302400</v>
          </cell>
          <cell r="R1270">
            <v>0</v>
          </cell>
          <cell r="S1270">
            <v>0</v>
          </cell>
          <cell r="T1270">
            <v>0</v>
          </cell>
          <cell r="U1270">
            <v>0</v>
          </cell>
          <cell r="V1270">
            <v>0</v>
          </cell>
          <cell r="W1270">
            <v>0</v>
          </cell>
          <cell r="X1270">
            <v>0</v>
          </cell>
          <cell r="Y1270">
            <v>0</v>
          </cell>
          <cell r="Z1270">
            <v>302400</v>
          </cell>
          <cell r="AA1270">
            <v>0</v>
          </cell>
          <cell r="AB1270">
            <v>36288</v>
          </cell>
          <cell r="AC1270">
            <v>0</v>
          </cell>
          <cell r="AD1270">
            <v>27000</v>
          </cell>
          <cell r="AE1270">
            <v>0</v>
          </cell>
          <cell r="AF1270">
            <v>7240</v>
          </cell>
          <cell r="AG1270">
            <v>0</v>
          </cell>
          <cell r="AH1270">
            <v>6702</v>
          </cell>
          <cell r="AI1270">
            <v>68669</v>
          </cell>
          <cell r="AJ1270">
            <v>0</v>
          </cell>
          <cell r="AK1270">
            <v>19700</v>
          </cell>
          <cell r="AL1270">
            <v>2750</v>
          </cell>
          <cell r="AM1270">
            <v>44570</v>
          </cell>
          <cell r="AN1270">
            <v>750</v>
          </cell>
          <cell r="AO1270">
            <v>0</v>
          </cell>
          <cell r="AP1270">
            <v>0</v>
          </cell>
          <cell r="AQ1270">
            <v>448299</v>
          </cell>
          <cell r="AR1270">
            <v>0</v>
          </cell>
          <cell r="AS1270">
            <v>0</v>
          </cell>
          <cell r="AT1270">
            <v>0</v>
          </cell>
          <cell r="AU1270">
            <v>0</v>
          </cell>
          <cell r="AV1270">
            <v>2241</v>
          </cell>
          <cell r="AW1270">
            <v>3811.0365000000002</v>
          </cell>
          <cell r="AX1270">
            <v>914.5299</v>
          </cell>
        </row>
        <row r="1271">
          <cell r="D1271" t="str">
            <v>谷口　幹治</v>
          </cell>
          <cell r="E1271">
            <v>1003</v>
          </cell>
          <cell r="F1271" t="str">
            <v>研修業務部</v>
          </cell>
          <cell r="G1271">
            <v>100301</v>
          </cell>
          <cell r="H1271" t="str">
            <v>受入業務Ｇ</v>
          </cell>
          <cell r="I1271">
            <v>1</v>
          </cell>
          <cell r="J1271" t="str">
            <v>部門1</v>
          </cell>
          <cell r="K1271">
            <v>1001</v>
          </cell>
          <cell r="L1271" t="str">
            <v>部門1-1</v>
          </cell>
          <cell r="M1271">
            <v>100102</v>
          </cell>
          <cell r="N1271" t="str">
            <v>一般職員</v>
          </cell>
          <cell r="O1271">
            <v>500</v>
          </cell>
          <cell r="P1271">
            <v>395000</v>
          </cell>
          <cell r="Q1271">
            <v>395000</v>
          </cell>
          <cell r="R1271">
            <v>0</v>
          </cell>
          <cell r="S1271">
            <v>0</v>
          </cell>
          <cell r="T1271">
            <v>0</v>
          </cell>
          <cell r="U1271">
            <v>0</v>
          </cell>
          <cell r="V1271">
            <v>0</v>
          </cell>
          <cell r="W1271">
            <v>0</v>
          </cell>
          <cell r="X1271">
            <v>0</v>
          </cell>
          <cell r="Y1271">
            <v>0</v>
          </cell>
          <cell r="Z1271">
            <v>395000</v>
          </cell>
          <cell r="AA1271">
            <v>0</v>
          </cell>
          <cell r="AB1271">
            <v>51120</v>
          </cell>
          <cell r="AC1271">
            <v>31000</v>
          </cell>
          <cell r="AD1271">
            <v>27000</v>
          </cell>
          <cell r="AE1271">
            <v>0</v>
          </cell>
          <cell r="AF1271">
            <v>18155</v>
          </cell>
          <cell r="AG1271">
            <v>0</v>
          </cell>
          <cell r="AH1271">
            <v>18459</v>
          </cell>
          <cell r="AI1271">
            <v>29811</v>
          </cell>
          <cell r="AJ1271">
            <v>0</v>
          </cell>
          <cell r="AK1271">
            <v>25610</v>
          </cell>
          <cell r="AL1271">
            <v>3575</v>
          </cell>
          <cell r="AM1271">
            <v>55267.6</v>
          </cell>
          <cell r="AN1271">
            <v>930</v>
          </cell>
          <cell r="AO1271">
            <v>0</v>
          </cell>
          <cell r="AP1271">
            <v>0</v>
          </cell>
          <cell r="AQ1271">
            <v>570545</v>
          </cell>
          <cell r="AR1271">
            <v>0</v>
          </cell>
          <cell r="AS1271">
            <v>0</v>
          </cell>
          <cell r="AT1271">
            <v>0</v>
          </cell>
          <cell r="AU1271">
            <v>0</v>
          </cell>
          <cell r="AV1271">
            <v>2852</v>
          </cell>
          <cell r="AW1271">
            <v>4850.3575000000001</v>
          </cell>
          <cell r="AX1271">
            <v>1163.9118000000001</v>
          </cell>
        </row>
        <row r="1272">
          <cell r="D1272" t="str">
            <v>神田　久史</v>
          </cell>
          <cell r="E1272">
            <v>1008</v>
          </cell>
          <cell r="F1272" t="str">
            <v>HIDA総合研究所</v>
          </cell>
          <cell r="G1272">
            <v>100801</v>
          </cell>
          <cell r="H1272" t="str">
            <v>調査企画Ｇ</v>
          </cell>
          <cell r="I1272">
            <v>1</v>
          </cell>
          <cell r="J1272" t="str">
            <v>部門1</v>
          </cell>
          <cell r="K1272">
            <v>1001</v>
          </cell>
          <cell r="L1272" t="str">
            <v>部門1-1</v>
          </cell>
          <cell r="M1272">
            <v>100102</v>
          </cell>
          <cell r="N1272" t="str">
            <v>一般職員</v>
          </cell>
          <cell r="O1272">
            <v>300</v>
          </cell>
          <cell r="P1272">
            <v>343500</v>
          </cell>
          <cell r="Q1272">
            <v>343500</v>
          </cell>
          <cell r="R1272">
            <v>0</v>
          </cell>
          <cell r="S1272">
            <v>0</v>
          </cell>
          <cell r="T1272">
            <v>0</v>
          </cell>
          <cell r="U1272">
            <v>0</v>
          </cell>
          <cell r="V1272">
            <v>0</v>
          </cell>
          <cell r="W1272">
            <v>0</v>
          </cell>
          <cell r="X1272">
            <v>0</v>
          </cell>
          <cell r="Y1272">
            <v>0</v>
          </cell>
          <cell r="Z1272">
            <v>343500</v>
          </cell>
          <cell r="AA1272">
            <v>45000</v>
          </cell>
          <cell r="AB1272">
            <v>47400</v>
          </cell>
          <cell r="AC1272">
            <v>6500</v>
          </cell>
          <cell r="AD1272">
            <v>0</v>
          </cell>
          <cell r="AE1272">
            <v>0</v>
          </cell>
          <cell r="AF1272">
            <v>11375</v>
          </cell>
          <cell r="AG1272">
            <v>0</v>
          </cell>
          <cell r="AH1272">
            <v>11400</v>
          </cell>
          <cell r="AI1272">
            <v>0</v>
          </cell>
          <cell r="AJ1272">
            <v>0</v>
          </cell>
          <cell r="AK1272">
            <v>18518</v>
          </cell>
          <cell r="AL1272">
            <v>2585</v>
          </cell>
          <cell r="AM1272">
            <v>41896.6</v>
          </cell>
          <cell r="AN1272">
            <v>705</v>
          </cell>
          <cell r="AO1272">
            <v>0</v>
          </cell>
          <cell r="AP1272">
            <v>0</v>
          </cell>
          <cell r="AQ1272">
            <v>465175</v>
          </cell>
          <cell r="AR1272">
            <v>0</v>
          </cell>
          <cell r="AS1272">
            <v>0</v>
          </cell>
          <cell r="AT1272">
            <v>0</v>
          </cell>
          <cell r="AU1272">
            <v>0</v>
          </cell>
          <cell r="AV1272">
            <v>2325</v>
          </cell>
          <cell r="AW1272">
            <v>3954.8625000000002</v>
          </cell>
          <cell r="AX1272">
            <v>948.95699999999999</v>
          </cell>
        </row>
        <row r="1273">
          <cell r="D1273" t="str">
            <v>梶原　翼</v>
          </cell>
          <cell r="E1273">
            <v>1007</v>
          </cell>
          <cell r="F1273" t="str">
            <v>関西研修センター</v>
          </cell>
          <cell r="G1273">
            <v>100701</v>
          </cell>
          <cell r="H1273" t="str">
            <v>ＫＫＣＧ</v>
          </cell>
          <cell r="I1273">
            <v>1</v>
          </cell>
          <cell r="J1273" t="str">
            <v>部門1</v>
          </cell>
          <cell r="K1273">
            <v>1001</v>
          </cell>
          <cell r="L1273" t="str">
            <v>部門1-1</v>
          </cell>
          <cell r="M1273">
            <v>100104</v>
          </cell>
          <cell r="N1273" t="str">
            <v>臨時職員（共通）</v>
          </cell>
          <cell r="O1273">
            <v>600</v>
          </cell>
          <cell r="P1273">
            <v>0</v>
          </cell>
          <cell r="Q1273">
            <v>0</v>
          </cell>
          <cell r="R1273">
            <v>0</v>
          </cell>
          <cell r="S1273">
            <v>0</v>
          </cell>
          <cell r="T1273">
            <v>0</v>
          </cell>
          <cell r="U1273">
            <v>0</v>
          </cell>
          <cell r="V1273">
            <v>0</v>
          </cell>
          <cell r="W1273">
            <v>0</v>
          </cell>
          <cell r="X1273">
            <v>0</v>
          </cell>
          <cell r="Y1273">
            <v>0</v>
          </cell>
          <cell r="Z1273">
            <v>99833</v>
          </cell>
          <cell r="AA1273">
            <v>0</v>
          </cell>
          <cell r="AB1273">
            <v>0</v>
          </cell>
          <cell r="AC1273">
            <v>0</v>
          </cell>
          <cell r="AD1273">
            <v>0</v>
          </cell>
          <cell r="AE1273">
            <v>0</v>
          </cell>
          <cell r="AF1273">
            <v>0</v>
          </cell>
          <cell r="AG1273">
            <v>0</v>
          </cell>
          <cell r="AH1273">
            <v>0</v>
          </cell>
          <cell r="AI1273">
            <v>0</v>
          </cell>
          <cell r="AJ1273">
            <v>0</v>
          </cell>
          <cell r="AK1273">
            <v>4098</v>
          </cell>
          <cell r="AL1273">
            <v>0</v>
          </cell>
          <cell r="AM1273">
            <v>9271.1200000000008</v>
          </cell>
          <cell r="AN1273">
            <v>156</v>
          </cell>
          <cell r="AO1273">
            <v>0</v>
          </cell>
          <cell r="AP1273">
            <v>0</v>
          </cell>
          <cell r="AQ1273">
            <v>99833</v>
          </cell>
          <cell r="AR1273">
            <v>0</v>
          </cell>
          <cell r="AS1273">
            <v>0</v>
          </cell>
          <cell r="AT1273">
            <v>0</v>
          </cell>
          <cell r="AU1273">
            <v>0</v>
          </cell>
          <cell r="AV1273">
            <v>499</v>
          </cell>
          <cell r="AW1273">
            <v>848.74549999999999</v>
          </cell>
          <cell r="AX1273">
            <v>203.6593</v>
          </cell>
        </row>
        <row r="1274">
          <cell r="D1274" t="str">
            <v>梶原　亜依子</v>
          </cell>
          <cell r="E1274">
            <v>1007</v>
          </cell>
          <cell r="F1274" t="str">
            <v>関西研修センター</v>
          </cell>
          <cell r="G1274">
            <v>100701</v>
          </cell>
          <cell r="H1274" t="str">
            <v>ＫＫＣＧ</v>
          </cell>
          <cell r="I1274">
            <v>1</v>
          </cell>
          <cell r="J1274" t="str">
            <v>部門1</v>
          </cell>
          <cell r="K1274">
            <v>1001</v>
          </cell>
          <cell r="L1274" t="str">
            <v>部門1-1</v>
          </cell>
          <cell r="M1274">
            <v>100102</v>
          </cell>
          <cell r="N1274" t="str">
            <v>一般職員</v>
          </cell>
          <cell r="O1274">
            <v>500</v>
          </cell>
          <cell r="P1274">
            <v>278700</v>
          </cell>
          <cell r="Q1274">
            <v>278700</v>
          </cell>
          <cell r="R1274">
            <v>0</v>
          </cell>
          <cell r="S1274">
            <v>0</v>
          </cell>
          <cell r="T1274">
            <v>0</v>
          </cell>
          <cell r="U1274">
            <v>0</v>
          </cell>
          <cell r="V1274">
            <v>0</v>
          </cell>
          <cell r="W1274">
            <v>0</v>
          </cell>
          <cell r="X1274">
            <v>0</v>
          </cell>
          <cell r="Y1274">
            <v>0</v>
          </cell>
          <cell r="Z1274">
            <v>278700</v>
          </cell>
          <cell r="AA1274">
            <v>0</v>
          </cell>
          <cell r="AB1274">
            <v>34764</v>
          </cell>
          <cell r="AC1274">
            <v>11000</v>
          </cell>
          <cell r="AD1274">
            <v>0</v>
          </cell>
          <cell r="AE1274">
            <v>0</v>
          </cell>
          <cell r="AF1274">
            <v>2000</v>
          </cell>
          <cell r="AG1274">
            <v>0</v>
          </cell>
          <cell r="AH1274">
            <v>4746</v>
          </cell>
          <cell r="AI1274">
            <v>0</v>
          </cell>
          <cell r="AJ1274">
            <v>0</v>
          </cell>
          <cell r="AK1274">
            <v>13396</v>
          </cell>
          <cell r="AL1274">
            <v>0</v>
          </cell>
          <cell r="AM1274">
            <v>30308.2</v>
          </cell>
          <cell r="AN1274">
            <v>510</v>
          </cell>
          <cell r="AO1274">
            <v>0</v>
          </cell>
          <cell r="AP1274">
            <v>0</v>
          </cell>
          <cell r="AQ1274">
            <v>331210</v>
          </cell>
          <cell r="AR1274">
            <v>0</v>
          </cell>
          <cell r="AS1274">
            <v>0</v>
          </cell>
          <cell r="AT1274">
            <v>0</v>
          </cell>
          <cell r="AU1274">
            <v>0</v>
          </cell>
          <cell r="AV1274">
            <v>1656</v>
          </cell>
          <cell r="AW1274">
            <v>2815.335</v>
          </cell>
          <cell r="AX1274">
            <v>675.66840000000002</v>
          </cell>
        </row>
        <row r="1275">
          <cell r="D1275" t="str">
            <v>手島　かれん</v>
          </cell>
          <cell r="E1275">
            <v>1003</v>
          </cell>
          <cell r="F1275" t="str">
            <v>研修業務部</v>
          </cell>
          <cell r="G1275">
            <v>100304</v>
          </cell>
          <cell r="H1275" t="str">
            <v>受入経理Ｇ</v>
          </cell>
          <cell r="I1275">
            <v>1</v>
          </cell>
          <cell r="J1275" t="str">
            <v>部門1</v>
          </cell>
          <cell r="K1275">
            <v>1001</v>
          </cell>
          <cell r="L1275" t="str">
            <v>部門1-1</v>
          </cell>
          <cell r="M1275">
            <v>100102</v>
          </cell>
          <cell r="N1275" t="str">
            <v>一般職員</v>
          </cell>
          <cell r="O1275">
            <v>500</v>
          </cell>
          <cell r="P1275">
            <v>302400</v>
          </cell>
          <cell r="Q1275">
            <v>302400</v>
          </cell>
          <cell r="R1275">
            <v>0</v>
          </cell>
          <cell r="S1275">
            <v>0</v>
          </cell>
          <cell r="T1275">
            <v>0</v>
          </cell>
          <cell r="U1275">
            <v>0</v>
          </cell>
          <cell r="V1275">
            <v>0</v>
          </cell>
          <cell r="W1275">
            <v>0</v>
          </cell>
          <cell r="X1275">
            <v>0</v>
          </cell>
          <cell r="Y1275">
            <v>0</v>
          </cell>
          <cell r="Z1275">
            <v>302400</v>
          </cell>
          <cell r="AA1275">
            <v>0</v>
          </cell>
          <cell r="AB1275">
            <v>36288</v>
          </cell>
          <cell r="AC1275">
            <v>0</v>
          </cell>
          <cell r="AD1275">
            <v>27000</v>
          </cell>
          <cell r="AE1275">
            <v>0</v>
          </cell>
          <cell r="AF1275">
            <v>12365</v>
          </cell>
          <cell r="AG1275">
            <v>0</v>
          </cell>
          <cell r="AH1275">
            <v>12702</v>
          </cell>
          <cell r="AI1275">
            <v>5098</v>
          </cell>
          <cell r="AJ1275">
            <v>0</v>
          </cell>
          <cell r="AK1275">
            <v>18518</v>
          </cell>
          <cell r="AL1275">
            <v>2585</v>
          </cell>
          <cell r="AM1275">
            <v>41896.6</v>
          </cell>
          <cell r="AN1275">
            <v>705</v>
          </cell>
          <cell r="AO1275">
            <v>0</v>
          </cell>
          <cell r="AP1275">
            <v>0</v>
          </cell>
          <cell r="AQ1275">
            <v>395853</v>
          </cell>
          <cell r="AR1275">
            <v>0</v>
          </cell>
          <cell r="AS1275">
            <v>0</v>
          </cell>
          <cell r="AT1275">
            <v>0</v>
          </cell>
          <cell r="AU1275">
            <v>0</v>
          </cell>
          <cell r="AV1275">
            <v>1979</v>
          </cell>
          <cell r="AW1275">
            <v>3365.0155</v>
          </cell>
          <cell r="AX1275">
            <v>807.54010000000005</v>
          </cell>
        </row>
        <row r="1276">
          <cell r="D1276" t="str">
            <v>手島　栄慈</v>
          </cell>
          <cell r="E1276">
            <v>1001</v>
          </cell>
          <cell r="F1276" t="str">
            <v>産業推進部</v>
          </cell>
          <cell r="G1276">
            <v>100101</v>
          </cell>
          <cell r="H1276" t="str">
            <v>産業国際化・インフラＧ</v>
          </cell>
          <cell r="I1276">
            <v>1</v>
          </cell>
          <cell r="J1276" t="str">
            <v>部門1</v>
          </cell>
          <cell r="K1276">
            <v>1001</v>
          </cell>
          <cell r="L1276" t="str">
            <v>部門1-1</v>
          </cell>
          <cell r="M1276">
            <v>100102</v>
          </cell>
          <cell r="N1276" t="str">
            <v>一般職員</v>
          </cell>
          <cell r="O1276">
            <v>500</v>
          </cell>
          <cell r="P1276">
            <v>281400</v>
          </cell>
          <cell r="Q1276">
            <v>281400</v>
          </cell>
          <cell r="R1276">
            <v>0</v>
          </cell>
          <cell r="S1276">
            <v>0</v>
          </cell>
          <cell r="T1276">
            <v>0</v>
          </cell>
          <cell r="U1276">
            <v>0</v>
          </cell>
          <cell r="V1276">
            <v>0</v>
          </cell>
          <cell r="W1276">
            <v>0</v>
          </cell>
          <cell r="X1276">
            <v>0</v>
          </cell>
          <cell r="Y1276">
            <v>0</v>
          </cell>
          <cell r="Z1276">
            <v>281400</v>
          </cell>
          <cell r="AA1276">
            <v>0</v>
          </cell>
          <cell r="AB1276">
            <v>34548</v>
          </cell>
          <cell r="AC1276">
            <v>6500</v>
          </cell>
          <cell r="AD1276">
            <v>27000</v>
          </cell>
          <cell r="AE1276">
            <v>0</v>
          </cell>
          <cell r="AF1276">
            <v>4100</v>
          </cell>
          <cell r="AG1276">
            <v>0</v>
          </cell>
          <cell r="AH1276">
            <v>13800</v>
          </cell>
          <cell r="AI1276">
            <v>44524</v>
          </cell>
          <cell r="AJ1276">
            <v>0</v>
          </cell>
          <cell r="AK1276">
            <v>18518</v>
          </cell>
          <cell r="AL1276">
            <v>0</v>
          </cell>
          <cell r="AM1276">
            <v>41896.6</v>
          </cell>
          <cell r="AN1276">
            <v>705</v>
          </cell>
          <cell r="AO1276">
            <v>0</v>
          </cell>
          <cell r="AP1276">
            <v>0</v>
          </cell>
          <cell r="AQ1276">
            <v>411872</v>
          </cell>
          <cell r="AR1276">
            <v>0</v>
          </cell>
          <cell r="AS1276">
            <v>0</v>
          </cell>
          <cell r="AT1276">
            <v>941</v>
          </cell>
          <cell r="AU1276">
            <v>0</v>
          </cell>
          <cell r="AV1276">
            <v>2059</v>
          </cell>
          <cell r="AW1276">
            <v>3501.2719999999999</v>
          </cell>
          <cell r="AX1276">
            <v>840.21879999999999</v>
          </cell>
        </row>
        <row r="1277">
          <cell r="D1277" t="str">
            <v>横田　英彦</v>
          </cell>
          <cell r="E1277">
            <v>1002</v>
          </cell>
          <cell r="F1277" t="str">
            <v>政策推進部</v>
          </cell>
          <cell r="G1277">
            <v>100201</v>
          </cell>
          <cell r="H1277" t="str">
            <v>国際人材Ｇ</v>
          </cell>
          <cell r="I1277">
            <v>1</v>
          </cell>
          <cell r="J1277" t="str">
            <v>部門1</v>
          </cell>
          <cell r="K1277">
            <v>1001</v>
          </cell>
          <cell r="L1277" t="str">
            <v>部門1-1</v>
          </cell>
          <cell r="M1277">
            <v>100102</v>
          </cell>
          <cell r="N1277" t="str">
            <v>一般職員</v>
          </cell>
          <cell r="O1277">
            <v>500</v>
          </cell>
          <cell r="P1277">
            <v>343500</v>
          </cell>
          <cell r="Q1277">
            <v>343500</v>
          </cell>
          <cell r="R1277">
            <v>0</v>
          </cell>
          <cell r="S1277">
            <v>0</v>
          </cell>
          <cell r="T1277">
            <v>0</v>
          </cell>
          <cell r="U1277">
            <v>0</v>
          </cell>
          <cell r="V1277">
            <v>0</v>
          </cell>
          <cell r="W1277">
            <v>0</v>
          </cell>
          <cell r="X1277">
            <v>0</v>
          </cell>
          <cell r="Y1277">
            <v>0</v>
          </cell>
          <cell r="Z1277">
            <v>343500</v>
          </cell>
          <cell r="AA1277">
            <v>0</v>
          </cell>
          <cell r="AB1277">
            <v>43560</v>
          </cell>
          <cell r="AC1277">
            <v>19500</v>
          </cell>
          <cell r="AD1277">
            <v>27000</v>
          </cell>
          <cell r="AE1277">
            <v>0</v>
          </cell>
          <cell r="AF1277">
            <v>14880</v>
          </cell>
          <cell r="AG1277">
            <v>0</v>
          </cell>
          <cell r="AH1277">
            <v>17154</v>
          </cell>
          <cell r="AI1277">
            <v>0</v>
          </cell>
          <cell r="AJ1277">
            <v>0</v>
          </cell>
          <cell r="AK1277">
            <v>19700</v>
          </cell>
          <cell r="AL1277">
            <v>2750</v>
          </cell>
          <cell r="AM1277">
            <v>44570</v>
          </cell>
          <cell r="AN1277">
            <v>750</v>
          </cell>
          <cell r="AO1277">
            <v>0</v>
          </cell>
          <cell r="AP1277">
            <v>0</v>
          </cell>
          <cell r="AQ1277">
            <v>465594</v>
          </cell>
          <cell r="AR1277">
            <v>0</v>
          </cell>
          <cell r="AS1277">
            <v>0</v>
          </cell>
          <cell r="AT1277">
            <v>0</v>
          </cell>
          <cell r="AU1277">
            <v>0</v>
          </cell>
          <cell r="AV1277">
            <v>2327</v>
          </cell>
          <cell r="AW1277">
            <v>3958.5189999999998</v>
          </cell>
          <cell r="AX1277">
            <v>949.81169999999997</v>
          </cell>
        </row>
        <row r="1278">
          <cell r="D1278" t="str">
            <v>今井　美名子</v>
          </cell>
          <cell r="E1278">
            <v>1007</v>
          </cell>
          <cell r="F1278" t="str">
            <v>関西研修センター</v>
          </cell>
          <cell r="G1278">
            <v>100701</v>
          </cell>
          <cell r="H1278" t="str">
            <v>ＫＫＣＧ</v>
          </cell>
          <cell r="I1278">
            <v>1</v>
          </cell>
          <cell r="J1278" t="str">
            <v>部門1</v>
          </cell>
          <cell r="K1278">
            <v>1001</v>
          </cell>
          <cell r="L1278" t="str">
            <v>部門1-1</v>
          </cell>
          <cell r="M1278">
            <v>100102</v>
          </cell>
          <cell r="N1278" t="str">
            <v>一般職員</v>
          </cell>
          <cell r="O1278">
            <v>300</v>
          </cell>
          <cell r="P1278">
            <v>315700</v>
          </cell>
          <cell r="Q1278">
            <v>315700</v>
          </cell>
          <cell r="R1278">
            <v>0</v>
          </cell>
          <cell r="S1278">
            <v>0</v>
          </cell>
          <cell r="T1278">
            <v>0</v>
          </cell>
          <cell r="U1278">
            <v>0</v>
          </cell>
          <cell r="V1278">
            <v>0</v>
          </cell>
          <cell r="W1278">
            <v>0</v>
          </cell>
          <cell r="X1278">
            <v>0</v>
          </cell>
          <cell r="Y1278">
            <v>0</v>
          </cell>
          <cell r="Z1278">
            <v>315700</v>
          </cell>
          <cell r="AA1278">
            <v>45000</v>
          </cell>
          <cell r="AB1278">
            <v>44064</v>
          </cell>
          <cell r="AC1278">
            <v>6500</v>
          </cell>
          <cell r="AD1278">
            <v>0</v>
          </cell>
          <cell r="AE1278">
            <v>0</v>
          </cell>
          <cell r="AF1278">
            <v>9405</v>
          </cell>
          <cell r="AG1278">
            <v>0</v>
          </cell>
          <cell r="AH1278">
            <v>0</v>
          </cell>
          <cell r="AI1278">
            <v>0</v>
          </cell>
          <cell r="AJ1278">
            <v>0</v>
          </cell>
          <cell r="AK1278">
            <v>16154</v>
          </cell>
          <cell r="AL1278">
            <v>0</v>
          </cell>
          <cell r="AM1278">
            <v>36547.800000000003</v>
          </cell>
          <cell r="AN1278">
            <v>615</v>
          </cell>
          <cell r="AO1278">
            <v>0</v>
          </cell>
          <cell r="AP1278">
            <v>0</v>
          </cell>
          <cell r="AQ1278">
            <v>420669</v>
          </cell>
          <cell r="AR1278">
            <v>0</v>
          </cell>
          <cell r="AS1278">
            <v>0</v>
          </cell>
          <cell r="AT1278">
            <v>0</v>
          </cell>
          <cell r="AU1278">
            <v>0</v>
          </cell>
          <cell r="AV1278">
            <v>2103</v>
          </cell>
          <cell r="AW1278">
            <v>3576.0315000000001</v>
          </cell>
          <cell r="AX1278">
            <v>858.16470000000004</v>
          </cell>
        </row>
        <row r="1279">
          <cell r="D1279" t="str">
            <v>古屋　浩</v>
          </cell>
          <cell r="E1279">
            <v>1003</v>
          </cell>
          <cell r="F1279" t="str">
            <v>新国際協力事業部</v>
          </cell>
          <cell r="G1279">
            <v>100301</v>
          </cell>
          <cell r="H1279" t="str">
            <v>新国際協力事業Ｇ</v>
          </cell>
          <cell r="I1279">
            <v>1</v>
          </cell>
          <cell r="J1279" t="str">
            <v>部門1</v>
          </cell>
          <cell r="K1279">
            <v>1001</v>
          </cell>
          <cell r="L1279" t="str">
            <v>部門1-1</v>
          </cell>
          <cell r="M1279">
            <v>100102</v>
          </cell>
          <cell r="N1279" t="str">
            <v>一般職員</v>
          </cell>
          <cell r="O1279">
            <v>500</v>
          </cell>
          <cell r="P1279">
            <v>307600</v>
          </cell>
          <cell r="Q1279">
            <v>307600</v>
          </cell>
          <cell r="R1279">
            <v>0</v>
          </cell>
          <cell r="S1279">
            <v>0</v>
          </cell>
          <cell r="T1279">
            <v>0</v>
          </cell>
          <cell r="U1279">
            <v>0</v>
          </cell>
          <cell r="V1279">
            <v>0</v>
          </cell>
          <cell r="W1279">
            <v>0</v>
          </cell>
          <cell r="X1279">
            <v>0</v>
          </cell>
          <cell r="Y1279">
            <v>0</v>
          </cell>
          <cell r="Z1279">
            <v>307600</v>
          </cell>
          <cell r="AA1279">
            <v>0</v>
          </cell>
          <cell r="AB1279">
            <v>36912</v>
          </cell>
          <cell r="AC1279">
            <v>0</v>
          </cell>
          <cell r="AD1279">
            <v>27000</v>
          </cell>
          <cell r="AE1279">
            <v>0</v>
          </cell>
          <cell r="AF1279">
            <v>4690</v>
          </cell>
          <cell r="AG1279">
            <v>0</v>
          </cell>
          <cell r="AH1279">
            <v>6803</v>
          </cell>
          <cell r="AI1279">
            <v>3354</v>
          </cell>
          <cell r="AJ1279">
            <v>0</v>
          </cell>
          <cell r="AK1279">
            <v>18518</v>
          </cell>
          <cell r="AL1279">
            <v>2585</v>
          </cell>
          <cell r="AM1279">
            <v>41896.6</v>
          </cell>
          <cell r="AN1279">
            <v>705</v>
          </cell>
          <cell r="AO1279">
            <v>0</v>
          </cell>
          <cell r="AP1279">
            <v>0</v>
          </cell>
          <cell r="AQ1279">
            <v>386359</v>
          </cell>
          <cell r="AR1279">
            <v>0</v>
          </cell>
          <cell r="AS1279">
            <v>0</v>
          </cell>
          <cell r="AT1279">
            <v>0</v>
          </cell>
          <cell r="AU1279">
            <v>0</v>
          </cell>
          <cell r="AV1279">
            <v>1931</v>
          </cell>
          <cell r="AW1279">
            <v>3284.8465000000001</v>
          </cell>
          <cell r="AX1279">
            <v>788.17229999999995</v>
          </cell>
        </row>
        <row r="1280">
          <cell r="D1280" t="str">
            <v>飯田　真弓</v>
          </cell>
          <cell r="E1280">
            <v>1002</v>
          </cell>
          <cell r="F1280" t="str">
            <v>政策推進部</v>
          </cell>
          <cell r="G1280">
            <v>100201</v>
          </cell>
          <cell r="H1280" t="str">
            <v>国際人材Ｇ</v>
          </cell>
          <cell r="I1280">
            <v>1</v>
          </cell>
          <cell r="J1280" t="str">
            <v>部門1</v>
          </cell>
          <cell r="K1280">
            <v>1001</v>
          </cell>
          <cell r="L1280" t="str">
            <v>部門1-1</v>
          </cell>
          <cell r="M1280">
            <v>100102</v>
          </cell>
          <cell r="N1280" t="str">
            <v>一般職員</v>
          </cell>
          <cell r="O1280">
            <v>500</v>
          </cell>
          <cell r="P1280">
            <v>270600</v>
          </cell>
          <cell r="Q1280">
            <v>270600</v>
          </cell>
          <cell r="R1280">
            <v>0</v>
          </cell>
          <cell r="S1280">
            <v>0</v>
          </cell>
          <cell r="T1280">
            <v>0</v>
          </cell>
          <cell r="U1280">
            <v>0</v>
          </cell>
          <cell r="V1280">
            <v>0</v>
          </cell>
          <cell r="W1280">
            <v>0</v>
          </cell>
          <cell r="X1280">
            <v>0</v>
          </cell>
          <cell r="Y1280">
            <v>0</v>
          </cell>
          <cell r="Z1280">
            <v>270600</v>
          </cell>
          <cell r="AA1280">
            <v>0</v>
          </cell>
          <cell r="AB1280">
            <v>32472</v>
          </cell>
          <cell r="AC1280">
            <v>0</v>
          </cell>
          <cell r="AD1280">
            <v>27000</v>
          </cell>
          <cell r="AE1280">
            <v>0</v>
          </cell>
          <cell r="AF1280">
            <v>9235</v>
          </cell>
          <cell r="AG1280">
            <v>0</v>
          </cell>
          <cell r="AH1280">
            <v>4589</v>
          </cell>
          <cell r="AI1280">
            <v>23649</v>
          </cell>
          <cell r="AJ1280">
            <v>0</v>
          </cell>
          <cell r="AK1280">
            <v>14972</v>
          </cell>
          <cell r="AL1280">
            <v>2090</v>
          </cell>
          <cell r="AM1280">
            <v>33873.4</v>
          </cell>
          <cell r="AN1280">
            <v>570</v>
          </cell>
          <cell r="AO1280">
            <v>0</v>
          </cell>
          <cell r="AP1280">
            <v>0</v>
          </cell>
          <cell r="AQ1280">
            <v>367545</v>
          </cell>
          <cell r="AR1280">
            <v>0</v>
          </cell>
          <cell r="AS1280">
            <v>0</v>
          </cell>
          <cell r="AT1280">
            <v>444</v>
          </cell>
          <cell r="AU1280">
            <v>0</v>
          </cell>
          <cell r="AV1280">
            <v>1837</v>
          </cell>
          <cell r="AW1280">
            <v>3124.8575000000001</v>
          </cell>
          <cell r="AX1280">
            <v>749.79179999999997</v>
          </cell>
        </row>
        <row r="1281">
          <cell r="D1281" t="str">
            <v>弥富　理佳</v>
          </cell>
          <cell r="E1281">
            <v>1002</v>
          </cell>
          <cell r="F1281" t="str">
            <v>政策推進部</v>
          </cell>
          <cell r="G1281">
            <v>100202</v>
          </cell>
          <cell r="H1281" t="str">
            <v>政策受託Ｇ</v>
          </cell>
          <cell r="I1281">
            <v>1</v>
          </cell>
          <cell r="J1281" t="str">
            <v>部門1</v>
          </cell>
          <cell r="K1281">
            <v>1001</v>
          </cell>
          <cell r="L1281" t="str">
            <v>部門1-1</v>
          </cell>
          <cell r="M1281">
            <v>100102</v>
          </cell>
          <cell r="N1281" t="str">
            <v>一般職員</v>
          </cell>
          <cell r="O1281">
            <v>500</v>
          </cell>
          <cell r="P1281">
            <v>276000</v>
          </cell>
          <cell r="Q1281">
            <v>276000</v>
          </cell>
          <cell r="R1281">
            <v>0</v>
          </cell>
          <cell r="S1281">
            <v>0</v>
          </cell>
          <cell r="T1281">
            <v>0</v>
          </cell>
          <cell r="U1281">
            <v>0</v>
          </cell>
          <cell r="V1281">
            <v>0</v>
          </cell>
          <cell r="W1281">
            <v>0</v>
          </cell>
          <cell r="X1281">
            <v>0</v>
          </cell>
          <cell r="Y1281">
            <v>0</v>
          </cell>
          <cell r="Z1281">
            <v>276000</v>
          </cell>
          <cell r="AA1281">
            <v>0</v>
          </cell>
          <cell r="AB1281">
            <v>33120</v>
          </cell>
          <cell r="AC1281">
            <v>0</v>
          </cell>
          <cell r="AD1281">
            <v>27000</v>
          </cell>
          <cell r="AE1281">
            <v>0</v>
          </cell>
          <cell r="AF1281">
            <v>5170</v>
          </cell>
          <cell r="AG1281">
            <v>0</v>
          </cell>
          <cell r="AH1281">
            <v>6196</v>
          </cell>
          <cell r="AI1281">
            <v>29754</v>
          </cell>
          <cell r="AJ1281">
            <v>0</v>
          </cell>
          <cell r="AK1281">
            <v>14972</v>
          </cell>
          <cell r="AL1281">
            <v>0</v>
          </cell>
          <cell r="AM1281">
            <v>33873.4</v>
          </cell>
          <cell r="AN1281">
            <v>570</v>
          </cell>
          <cell r="AO1281">
            <v>0</v>
          </cell>
          <cell r="AP1281">
            <v>0</v>
          </cell>
          <cell r="AQ1281">
            <v>377240</v>
          </cell>
          <cell r="AR1281">
            <v>0</v>
          </cell>
          <cell r="AS1281">
            <v>0</v>
          </cell>
          <cell r="AT1281">
            <v>0</v>
          </cell>
          <cell r="AU1281">
            <v>0</v>
          </cell>
          <cell r="AV1281">
            <v>1886</v>
          </cell>
          <cell r="AW1281">
            <v>3206.74</v>
          </cell>
          <cell r="AX1281">
            <v>769.56960000000004</v>
          </cell>
        </row>
        <row r="1282">
          <cell r="D1282" t="str">
            <v>北　雅士</v>
          </cell>
          <cell r="E1282">
            <v>1004</v>
          </cell>
          <cell r="F1282" t="str">
            <v>事業統括部</v>
          </cell>
          <cell r="G1282">
            <v>100402</v>
          </cell>
          <cell r="H1282" t="str">
            <v>事業統括Ｇ地方創生支援ユニット</v>
          </cell>
          <cell r="I1282">
            <v>1</v>
          </cell>
          <cell r="J1282" t="str">
            <v>部門1</v>
          </cell>
          <cell r="K1282">
            <v>1001</v>
          </cell>
          <cell r="L1282" t="str">
            <v>部門1-1</v>
          </cell>
          <cell r="M1282">
            <v>100102</v>
          </cell>
          <cell r="N1282" t="str">
            <v>一般職員</v>
          </cell>
          <cell r="O1282">
            <v>500</v>
          </cell>
          <cell r="P1282">
            <v>276000</v>
          </cell>
          <cell r="Q1282">
            <v>276000</v>
          </cell>
          <cell r="R1282">
            <v>0</v>
          </cell>
          <cell r="S1282">
            <v>0</v>
          </cell>
          <cell r="T1282">
            <v>0</v>
          </cell>
          <cell r="U1282">
            <v>0</v>
          </cell>
          <cell r="V1282">
            <v>0</v>
          </cell>
          <cell r="W1282">
            <v>0</v>
          </cell>
          <cell r="X1282">
            <v>0</v>
          </cell>
          <cell r="Y1282">
            <v>0</v>
          </cell>
          <cell r="Z1282">
            <v>276000</v>
          </cell>
          <cell r="AA1282">
            <v>0</v>
          </cell>
          <cell r="AB1282">
            <v>36240</v>
          </cell>
          <cell r="AC1282">
            <v>26000</v>
          </cell>
          <cell r="AD1282">
            <v>0</v>
          </cell>
          <cell r="AE1282">
            <v>0</v>
          </cell>
          <cell r="AF1282">
            <v>17970</v>
          </cell>
          <cell r="AG1282">
            <v>0</v>
          </cell>
          <cell r="AH1282">
            <v>11196</v>
          </cell>
          <cell r="AI1282">
            <v>129199</v>
          </cell>
          <cell r="AJ1282">
            <v>0</v>
          </cell>
          <cell r="AK1282">
            <v>23246</v>
          </cell>
          <cell r="AL1282">
            <v>0</v>
          </cell>
          <cell r="AM1282">
            <v>52593.2</v>
          </cell>
          <cell r="AN1282">
            <v>885</v>
          </cell>
          <cell r="AO1282">
            <v>0</v>
          </cell>
          <cell r="AP1282">
            <v>0</v>
          </cell>
          <cell r="AQ1282">
            <v>496605</v>
          </cell>
          <cell r="AR1282">
            <v>13979</v>
          </cell>
          <cell r="AS1282">
            <v>0</v>
          </cell>
          <cell r="AT1282">
            <v>0</v>
          </cell>
          <cell r="AU1282">
            <v>0</v>
          </cell>
          <cell r="AV1282">
            <v>2483</v>
          </cell>
          <cell r="AW1282">
            <v>4221.1674999999996</v>
          </cell>
          <cell r="AX1282">
            <v>1013.0742</v>
          </cell>
        </row>
        <row r="1283">
          <cell r="D1283" t="str">
            <v>神田　美帆</v>
          </cell>
          <cell r="E1283">
            <v>1004</v>
          </cell>
          <cell r="F1283" t="str">
            <v>事業統括部</v>
          </cell>
          <cell r="G1283">
            <v>100401</v>
          </cell>
          <cell r="H1283" t="str">
            <v>事業統括Ｇ</v>
          </cell>
          <cell r="I1283">
            <v>1</v>
          </cell>
          <cell r="J1283" t="str">
            <v>部門1</v>
          </cell>
          <cell r="K1283">
            <v>1001</v>
          </cell>
          <cell r="L1283" t="str">
            <v>部門1-1</v>
          </cell>
          <cell r="M1283">
            <v>100102</v>
          </cell>
          <cell r="N1283" t="str">
            <v>一般職員</v>
          </cell>
          <cell r="O1283">
            <v>500</v>
          </cell>
          <cell r="P1283">
            <v>231520</v>
          </cell>
          <cell r="Q1283">
            <v>231520</v>
          </cell>
          <cell r="R1283">
            <v>0</v>
          </cell>
          <cell r="S1283">
            <v>0</v>
          </cell>
          <cell r="T1283">
            <v>0</v>
          </cell>
          <cell r="U1283">
            <v>0</v>
          </cell>
          <cell r="V1283">
            <v>0</v>
          </cell>
          <cell r="W1283">
            <v>0</v>
          </cell>
          <cell r="X1283">
            <v>0</v>
          </cell>
          <cell r="Y1283">
            <v>0</v>
          </cell>
          <cell r="Z1283">
            <v>231520</v>
          </cell>
          <cell r="AA1283">
            <v>0</v>
          </cell>
          <cell r="AB1283">
            <v>27782</v>
          </cell>
          <cell r="AC1283">
            <v>0</v>
          </cell>
          <cell r="AD1283">
            <v>0</v>
          </cell>
          <cell r="AE1283">
            <v>0</v>
          </cell>
          <cell r="AF1283">
            <v>11375</v>
          </cell>
          <cell r="AG1283">
            <v>0</v>
          </cell>
          <cell r="AH1283">
            <v>3961</v>
          </cell>
          <cell r="AI1283">
            <v>3192</v>
          </cell>
          <cell r="AJ1283">
            <v>0</v>
          </cell>
          <cell r="AK1283">
            <v>11820</v>
          </cell>
          <cell r="AL1283">
            <v>1650</v>
          </cell>
          <cell r="AM1283">
            <v>26742</v>
          </cell>
          <cell r="AN1283">
            <v>450</v>
          </cell>
          <cell r="AO1283">
            <v>0</v>
          </cell>
          <cell r="AP1283">
            <v>0</v>
          </cell>
          <cell r="AQ1283">
            <v>277830</v>
          </cell>
          <cell r="AR1283">
            <v>0</v>
          </cell>
          <cell r="AS1283">
            <v>0</v>
          </cell>
          <cell r="AT1283">
            <v>0</v>
          </cell>
          <cell r="AU1283">
            <v>0</v>
          </cell>
          <cell r="AV1283">
            <v>1389</v>
          </cell>
          <cell r="AW1283">
            <v>2361.7049999999999</v>
          </cell>
          <cell r="AX1283">
            <v>566.77319999999997</v>
          </cell>
        </row>
        <row r="1284">
          <cell r="D1284" t="str">
            <v>吉田　ひとみ</v>
          </cell>
          <cell r="E1284">
            <v>1003</v>
          </cell>
          <cell r="F1284" t="str">
            <v>研修業務部</v>
          </cell>
          <cell r="G1284">
            <v>100302</v>
          </cell>
          <cell r="H1284" t="str">
            <v>低炭素化支援Ｇ</v>
          </cell>
          <cell r="I1284">
            <v>1</v>
          </cell>
          <cell r="J1284" t="str">
            <v>部門1</v>
          </cell>
          <cell r="K1284">
            <v>1001</v>
          </cell>
          <cell r="L1284" t="str">
            <v>部門1-1</v>
          </cell>
          <cell r="M1284">
            <v>100102</v>
          </cell>
          <cell r="N1284" t="str">
            <v>一般職員</v>
          </cell>
          <cell r="O1284">
            <v>500</v>
          </cell>
          <cell r="P1284">
            <v>267900</v>
          </cell>
          <cell r="Q1284">
            <v>267900</v>
          </cell>
          <cell r="R1284">
            <v>0</v>
          </cell>
          <cell r="S1284">
            <v>0</v>
          </cell>
          <cell r="T1284">
            <v>0</v>
          </cell>
          <cell r="U1284">
            <v>0</v>
          </cell>
          <cell r="V1284">
            <v>0</v>
          </cell>
          <cell r="W1284">
            <v>0</v>
          </cell>
          <cell r="X1284">
            <v>0</v>
          </cell>
          <cell r="Y1284">
            <v>0</v>
          </cell>
          <cell r="Z1284">
            <v>267900</v>
          </cell>
          <cell r="AA1284">
            <v>0</v>
          </cell>
          <cell r="AB1284">
            <v>32148</v>
          </cell>
          <cell r="AC1284">
            <v>0</v>
          </cell>
          <cell r="AD1284">
            <v>27000</v>
          </cell>
          <cell r="AE1284">
            <v>0</v>
          </cell>
          <cell r="AF1284">
            <v>13315</v>
          </cell>
          <cell r="AG1284">
            <v>0</v>
          </cell>
          <cell r="AH1284">
            <v>6039</v>
          </cell>
          <cell r="AI1284">
            <v>52124</v>
          </cell>
          <cell r="AJ1284">
            <v>0</v>
          </cell>
          <cell r="AK1284">
            <v>18518</v>
          </cell>
          <cell r="AL1284">
            <v>2585</v>
          </cell>
          <cell r="AM1284">
            <v>41896.6</v>
          </cell>
          <cell r="AN1284">
            <v>705</v>
          </cell>
          <cell r="AO1284">
            <v>0</v>
          </cell>
          <cell r="AP1284">
            <v>0</v>
          </cell>
          <cell r="AQ1284">
            <v>398526</v>
          </cell>
          <cell r="AR1284">
            <v>0</v>
          </cell>
          <cell r="AS1284">
            <v>0</v>
          </cell>
          <cell r="AT1284">
            <v>1195</v>
          </cell>
          <cell r="AU1284">
            <v>0</v>
          </cell>
          <cell r="AV1284">
            <v>1992</v>
          </cell>
          <cell r="AW1284">
            <v>3388.1010000000001</v>
          </cell>
          <cell r="AX1284">
            <v>812.99300000000005</v>
          </cell>
        </row>
        <row r="1285">
          <cell r="D1285" t="str">
            <v>志村　拓也</v>
          </cell>
          <cell r="E1285">
            <v>1004</v>
          </cell>
          <cell r="F1285" t="str">
            <v>事業統括部</v>
          </cell>
          <cell r="G1285">
            <v>100405</v>
          </cell>
          <cell r="H1285" t="str">
            <v>ジャカルタ事務所</v>
          </cell>
          <cell r="I1285">
            <v>1</v>
          </cell>
          <cell r="J1285" t="str">
            <v>部門1</v>
          </cell>
          <cell r="K1285">
            <v>1001</v>
          </cell>
          <cell r="L1285" t="str">
            <v>部門1-1</v>
          </cell>
          <cell r="M1285">
            <v>100102</v>
          </cell>
          <cell r="N1285" t="str">
            <v>一般職員</v>
          </cell>
          <cell r="O1285">
            <v>400</v>
          </cell>
          <cell r="P1285">
            <v>292080</v>
          </cell>
          <cell r="Q1285">
            <v>292080</v>
          </cell>
          <cell r="R1285">
            <v>0</v>
          </cell>
          <cell r="S1285">
            <v>0</v>
          </cell>
          <cell r="T1285">
            <v>0</v>
          </cell>
          <cell r="U1285">
            <v>0</v>
          </cell>
          <cell r="V1285">
            <v>0</v>
          </cell>
          <cell r="W1285">
            <v>0</v>
          </cell>
          <cell r="X1285">
            <v>0</v>
          </cell>
          <cell r="Y1285">
            <v>0</v>
          </cell>
          <cell r="Z1285">
            <v>292080</v>
          </cell>
          <cell r="AA1285">
            <v>0</v>
          </cell>
          <cell r="AB1285">
            <v>0</v>
          </cell>
          <cell r="AC1285">
            <v>6500</v>
          </cell>
          <cell r="AD1285">
            <v>0</v>
          </cell>
          <cell r="AE1285">
            <v>0</v>
          </cell>
          <cell r="AF1285">
            <v>0</v>
          </cell>
          <cell r="AG1285">
            <v>0</v>
          </cell>
          <cell r="AH1285">
            <v>0</v>
          </cell>
          <cell r="AI1285">
            <v>0</v>
          </cell>
          <cell r="AJ1285">
            <v>0</v>
          </cell>
          <cell r="AK1285">
            <v>27974</v>
          </cell>
          <cell r="AL1285">
            <v>0</v>
          </cell>
          <cell r="AM1285">
            <v>55267.6</v>
          </cell>
          <cell r="AN1285">
            <v>930</v>
          </cell>
          <cell r="AO1285">
            <v>0</v>
          </cell>
          <cell r="AP1285">
            <v>0</v>
          </cell>
          <cell r="AQ1285">
            <v>298580</v>
          </cell>
          <cell r="AR1285">
            <v>0</v>
          </cell>
          <cell r="AS1285">
            <v>0</v>
          </cell>
          <cell r="AT1285">
            <v>0</v>
          </cell>
          <cell r="AU1285">
            <v>0</v>
          </cell>
          <cell r="AV1285">
            <v>1492</v>
          </cell>
          <cell r="AW1285">
            <v>2538.83</v>
          </cell>
          <cell r="AX1285">
            <v>0</v>
          </cell>
        </row>
        <row r="1286">
          <cell r="D1286" t="str">
            <v>山下　哲志</v>
          </cell>
          <cell r="E1286">
            <v>1006</v>
          </cell>
          <cell r="F1286" t="str">
            <v>東京研修センター</v>
          </cell>
          <cell r="G1286">
            <v>100601</v>
          </cell>
          <cell r="H1286" t="str">
            <v>ＴＫＣＧ</v>
          </cell>
          <cell r="I1286">
            <v>1</v>
          </cell>
          <cell r="J1286" t="str">
            <v>部門1</v>
          </cell>
          <cell r="K1286">
            <v>1001</v>
          </cell>
          <cell r="L1286" t="str">
            <v>部門1-1</v>
          </cell>
          <cell r="M1286">
            <v>100102</v>
          </cell>
          <cell r="N1286" t="str">
            <v>一般職員</v>
          </cell>
          <cell r="O1286">
            <v>500</v>
          </cell>
          <cell r="P1286">
            <v>310200</v>
          </cell>
          <cell r="Q1286">
            <v>310200</v>
          </cell>
          <cell r="R1286">
            <v>0</v>
          </cell>
          <cell r="S1286">
            <v>0</v>
          </cell>
          <cell r="T1286">
            <v>0</v>
          </cell>
          <cell r="U1286">
            <v>0</v>
          </cell>
          <cell r="V1286">
            <v>0</v>
          </cell>
          <cell r="W1286">
            <v>0</v>
          </cell>
          <cell r="X1286">
            <v>0</v>
          </cell>
          <cell r="Y1286">
            <v>0</v>
          </cell>
          <cell r="Z1286">
            <v>310200</v>
          </cell>
          <cell r="AA1286">
            <v>0</v>
          </cell>
          <cell r="AB1286">
            <v>38784</v>
          </cell>
          <cell r="AC1286">
            <v>13000</v>
          </cell>
          <cell r="AD1286">
            <v>27000</v>
          </cell>
          <cell r="AE1286">
            <v>0</v>
          </cell>
          <cell r="AF1286">
            <v>6840</v>
          </cell>
          <cell r="AG1286">
            <v>0</v>
          </cell>
          <cell r="AH1286">
            <v>6854</v>
          </cell>
          <cell r="AI1286">
            <v>116953</v>
          </cell>
          <cell r="AJ1286">
            <v>0</v>
          </cell>
          <cell r="AK1286">
            <v>17336</v>
          </cell>
          <cell r="AL1286">
            <v>2420</v>
          </cell>
          <cell r="AM1286">
            <v>39222.199999999997</v>
          </cell>
          <cell r="AN1286">
            <v>660</v>
          </cell>
          <cell r="AO1286">
            <v>0</v>
          </cell>
          <cell r="AP1286">
            <v>0</v>
          </cell>
          <cell r="AQ1286">
            <v>519631</v>
          </cell>
          <cell r="AR1286">
            <v>3674</v>
          </cell>
          <cell r="AS1286">
            <v>0</v>
          </cell>
          <cell r="AT1286">
            <v>0</v>
          </cell>
          <cell r="AU1286">
            <v>8272</v>
          </cell>
          <cell r="AV1286">
            <v>2598</v>
          </cell>
          <cell r="AW1286">
            <v>4417.0185000000001</v>
          </cell>
          <cell r="AX1286">
            <v>1060.0472</v>
          </cell>
        </row>
        <row r="1287">
          <cell r="D1287" t="str">
            <v>山本　出</v>
          </cell>
          <cell r="E1287">
            <v>1006</v>
          </cell>
          <cell r="F1287" t="str">
            <v>東京研修センター</v>
          </cell>
          <cell r="G1287">
            <v>100601</v>
          </cell>
          <cell r="H1287" t="str">
            <v>ＴＫＣＧ</v>
          </cell>
          <cell r="I1287">
            <v>1</v>
          </cell>
          <cell r="J1287" t="str">
            <v>部門1</v>
          </cell>
          <cell r="K1287">
            <v>1001</v>
          </cell>
          <cell r="L1287" t="str">
            <v>部門1-1</v>
          </cell>
          <cell r="M1287">
            <v>100102</v>
          </cell>
          <cell r="N1287" t="str">
            <v>一般職員</v>
          </cell>
          <cell r="O1287">
            <v>300</v>
          </cell>
          <cell r="P1287">
            <v>385300</v>
          </cell>
          <cell r="Q1287">
            <v>385300</v>
          </cell>
          <cell r="R1287">
            <v>0</v>
          </cell>
          <cell r="S1287">
            <v>0</v>
          </cell>
          <cell r="T1287">
            <v>0</v>
          </cell>
          <cell r="U1287">
            <v>0</v>
          </cell>
          <cell r="V1287">
            <v>0</v>
          </cell>
          <cell r="W1287">
            <v>0</v>
          </cell>
          <cell r="X1287">
            <v>0</v>
          </cell>
          <cell r="Y1287">
            <v>0</v>
          </cell>
          <cell r="Z1287">
            <v>385300</v>
          </cell>
          <cell r="AA1287">
            <v>45000</v>
          </cell>
          <cell r="AB1287">
            <v>54576</v>
          </cell>
          <cell r="AC1287">
            <v>24500</v>
          </cell>
          <cell r="AD1287">
            <v>0</v>
          </cell>
          <cell r="AE1287">
            <v>0</v>
          </cell>
          <cell r="AF1287">
            <v>37095</v>
          </cell>
          <cell r="AG1287">
            <v>0</v>
          </cell>
          <cell r="AH1287">
            <v>6700</v>
          </cell>
          <cell r="AI1287">
            <v>0</v>
          </cell>
          <cell r="AJ1287">
            <v>0</v>
          </cell>
          <cell r="AK1287">
            <v>22064</v>
          </cell>
          <cell r="AL1287">
            <v>3080</v>
          </cell>
          <cell r="AM1287">
            <v>49918.8</v>
          </cell>
          <cell r="AN1287">
            <v>840</v>
          </cell>
          <cell r="AO1287">
            <v>0</v>
          </cell>
          <cell r="AP1287">
            <v>0</v>
          </cell>
          <cell r="AQ1287">
            <v>553171</v>
          </cell>
          <cell r="AR1287">
            <v>0</v>
          </cell>
          <cell r="AS1287">
            <v>0</v>
          </cell>
          <cell r="AT1287">
            <v>0</v>
          </cell>
          <cell r="AU1287">
            <v>0</v>
          </cell>
          <cell r="AV1287">
            <v>2765</v>
          </cell>
          <cell r="AW1287">
            <v>4702.8085000000001</v>
          </cell>
          <cell r="AX1287">
            <v>1128.4688000000001</v>
          </cell>
        </row>
        <row r="1288">
          <cell r="D1288" t="str">
            <v>首藤　尚治</v>
          </cell>
          <cell r="E1288">
            <v>1001</v>
          </cell>
          <cell r="F1288" t="str">
            <v>産業推進部</v>
          </cell>
          <cell r="G1288">
            <v>100101</v>
          </cell>
          <cell r="H1288" t="str">
            <v>産業国際化・インフラＧ</v>
          </cell>
          <cell r="I1288">
            <v>1</v>
          </cell>
          <cell r="J1288" t="str">
            <v>部門1</v>
          </cell>
          <cell r="K1288">
            <v>1001</v>
          </cell>
          <cell r="L1288" t="str">
            <v>部門1-1</v>
          </cell>
          <cell r="M1288">
            <v>100102</v>
          </cell>
          <cell r="N1288" t="str">
            <v>一般職員</v>
          </cell>
          <cell r="O1288">
            <v>300</v>
          </cell>
          <cell r="P1288">
            <v>315700</v>
          </cell>
          <cell r="Q1288">
            <v>315700</v>
          </cell>
          <cell r="R1288">
            <v>0</v>
          </cell>
          <cell r="S1288">
            <v>0</v>
          </cell>
          <cell r="T1288">
            <v>0</v>
          </cell>
          <cell r="U1288">
            <v>0</v>
          </cell>
          <cell r="V1288">
            <v>0</v>
          </cell>
          <cell r="W1288">
            <v>0</v>
          </cell>
          <cell r="X1288">
            <v>0</v>
          </cell>
          <cell r="Y1288">
            <v>0</v>
          </cell>
          <cell r="Z1288">
            <v>315700</v>
          </cell>
          <cell r="AA1288">
            <v>45000</v>
          </cell>
          <cell r="AB1288">
            <v>43284</v>
          </cell>
          <cell r="AC1288">
            <v>0</v>
          </cell>
          <cell r="AD1288">
            <v>0</v>
          </cell>
          <cell r="AE1288">
            <v>0</v>
          </cell>
          <cell r="AF1288">
            <v>14450</v>
          </cell>
          <cell r="AG1288">
            <v>0</v>
          </cell>
          <cell r="AH1288">
            <v>0</v>
          </cell>
          <cell r="AI1288">
            <v>0</v>
          </cell>
          <cell r="AJ1288">
            <v>0</v>
          </cell>
          <cell r="AK1288">
            <v>18518</v>
          </cell>
          <cell r="AL1288">
            <v>2585</v>
          </cell>
          <cell r="AM1288">
            <v>41896.6</v>
          </cell>
          <cell r="AN1288">
            <v>705</v>
          </cell>
          <cell r="AO1288">
            <v>0</v>
          </cell>
          <cell r="AP1288">
            <v>0</v>
          </cell>
          <cell r="AQ1288">
            <v>418434</v>
          </cell>
          <cell r="AR1288">
            <v>0</v>
          </cell>
          <cell r="AS1288">
            <v>0</v>
          </cell>
          <cell r="AT1288">
            <v>0</v>
          </cell>
          <cell r="AU1288">
            <v>0</v>
          </cell>
          <cell r="AV1288">
            <v>2092</v>
          </cell>
          <cell r="AW1288">
            <v>3556.8589999999999</v>
          </cell>
          <cell r="AX1288">
            <v>853.60530000000006</v>
          </cell>
        </row>
        <row r="1289">
          <cell r="D1289" t="str">
            <v>下村　真理</v>
          </cell>
          <cell r="E1289">
            <v>1001</v>
          </cell>
          <cell r="F1289" t="str">
            <v>産業推進部</v>
          </cell>
          <cell r="G1289">
            <v>100101</v>
          </cell>
          <cell r="H1289" t="str">
            <v>産業国際化・インフラＧ</v>
          </cell>
          <cell r="I1289">
            <v>1</v>
          </cell>
          <cell r="J1289" t="str">
            <v>部門1</v>
          </cell>
          <cell r="K1289">
            <v>1001</v>
          </cell>
          <cell r="L1289" t="str">
            <v>部門1-1</v>
          </cell>
          <cell r="M1289">
            <v>100102</v>
          </cell>
          <cell r="N1289" t="str">
            <v>一般職員</v>
          </cell>
          <cell r="O1289">
            <v>500</v>
          </cell>
          <cell r="P1289">
            <v>276000</v>
          </cell>
          <cell r="Q1289">
            <v>276000</v>
          </cell>
          <cell r="R1289">
            <v>0</v>
          </cell>
          <cell r="S1289">
            <v>0</v>
          </cell>
          <cell r="T1289">
            <v>0</v>
          </cell>
          <cell r="U1289">
            <v>0</v>
          </cell>
          <cell r="V1289">
            <v>0</v>
          </cell>
          <cell r="W1289">
            <v>0</v>
          </cell>
          <cell r="X1289">
            <v>0</v>
          </cell>
          <cell r="Y1289">
            <v>0</v>
          </cell>
          <cell r="Z1289">
            <v>276000</v>
          </cell>
          <cell r="AA1289">
            <v>0</v>
          </cell>
          <cell r="AB1289">
            <v>33120</v>
          </cell>
          <cell r="AC1289">
            <v>0</v>
          </cell>
          <cell r="AD1289">
            <v>0</v>
          </cell>
          <cell r="AE1289">
            <v>0</v>
          </cell>
          <cell r="AF1289">
            <v>6500</v>
          </cell>
          <cell r="AG1289">
            <v>0</v>
          </cell>
          <cell r="AH1289">
            <v>14596</v>
          </cell>
          <cell r="AI1289">
            <v>46238</v>
          </cell>
          <cell r="AJ1289">
            <v>0</v>
          </cell>
          <cell r="AK1289">
            <v>14972</v>
          </cell>
          <cell r="AL1289">
            <v>0</v>
          </cell>
          <cell r="AM1289">
            <v>33873.4</v>
          </cell>
          <cell r="AN1289">
            <v>570</v>
          </cell>
          <cell r="AO1289">
            <v>0</v>
          </cell>
          <cell r="AP1289">
            <v>0</v>
          </cell>
          <cell r="AQ1289">
            <v>376454</v>
          </cell>
          <cell r="AR1289">
            <v>0</v>
          </cell>
          <cell r="AS1289">
            <v>0</v>
          </cell>
          <cell r="AT1289">
            <v>0</v>
          </cell>
          <cell r="AU1289">
            <v>0</v>
          </cell>
          <cell r="AV1289">
            <v>1882</v>
          </cell>
          <cell r="AW1289">
            <v>3200.1289999999999</v>
          </cell>
          <cell r="AX1289">
            <v>767.96609999999998</v>
          </cell>
        </row>
        <row r="1290">
          <cell r="D1290" t="str">
            <v>齋藤　香</v>
          </cell>
          <cell r="E1290">
            <v>1002</v>
          </cell>
          <cell r="F1290" t="str">
            <v>政策推進部</v>
          </cell>
          <cell r="G1290">
            <v>100202</v>
          </cell>
          <cell r="H1290" t="str">
            <v>政策受託Ｇ</v>
          </cell>
          <cell r="I1290">
            <v>1</v>
          </cell>
          <cell r="J1290" t="str">
            <v>部門1</v>
          </cell>
          <cell r="K1290">
            <v>1001</v>
          </cell>
          <cell r="L1290" t="str">
            <v>部門1-1</v>
          </cell>
          <cell r="M1290">
            <v>100102</v>
          </cell>
          <cell r="N1290" t="str">
            <v>一般職員</v>
          </cell>
          <cell r="O1290">
            <v>500</v>
          </cell>
          <cell r="P1290">
            <v>270600</v>
          </cell>
          <cell r="Q1290">
            <v>270600</v>
          </cell>
          <cell r="R1290">
            <v>0</v>
          </cell>
          <cell r="S1290">
            <v>0</v>
          </cell>
          <cell r="T1290">
            <v>0</v>
          </cell>
          <cell r="U1290">
            <v>0</v>
          </cell>
          <cell r="V1290">
            <v>0</v>
          </cell>
          <cell r="W1290">
            <v>0</v>
          </cell>
          <cell r="X1290">
            <v>0</v>
          </cell>
          <cell r="Y1290">
            <v>0</v>
          </cell>
          <cell r="Z1290">
            <v>270600</v>
          </cell>
          <cell r="AA1290">
            <v>0</v>
          </cell>
          <cell r="AB1290">
            <v>32472</v>
          </cell>
          <cell r="AC1290">
            <v>0</v>
          </cell>
          <cell r="AD1290">
            <v>27000</v>
          </cell>
          <cell r="AE1290">
            <v>0</v>
          </cell>
          <cell r="AF1290">
            <v>6005</v>
          </cell>
          <cell r="AG1290">
            <v>0</v>
          </cell>
          <cell r="AH1290">
            <v>6089</v>
          </cell>
          <cell r="AI1290">
            <v>80480</v>
          </cell>
          <cell r="AJ1290">
            <v>0</v>
          </cell>
          <cell r="AK1290">
            <v>16154</v>
          </cell>
          <cell r="AL1290">
            <v>0</v>
          </cell>
          <cell r="AM1290">
            <v>36547.800000000003</v>
          </cell>
          <cell r="AN1290">
            <v>615</v>
          </cell>
          <cell r="AO1290">
            <v>0</v>
          </cell>
          <cell r="AP1290">
            <v>0</v>
          </cell>
          <cell r="AQ1290">
            <v>422646</v>
          </cell>
          <cell r="AR1290">
            <v>0</v>
          </cell>
          <cell r="AS1290">
            <v>0</v>
          </cell>
          <cell r="AT1290">
            <v>2280</v>
          </cell>
          <cell r="AU1290">
            <v>0</v>
          </cell>
          <cell r="AV1290">
            <v>2113</v>
          </cell>
          <cell r="AW1290">
            <v>3592.721</v>
          </cell>
          <cell r="AX1290">
            <v>862.19780000000003</v>
          </cell>
        </row>
        <row r="1291">
          <cell r="D1291" t="str">
            <v>宮寺　宏明</v>
          </cell>
          <cell r="E1291">
            <v>1008</v>
          </cell>
          <cell r="F1291" t="str">
            <v>HIDA総合研究所</v>
          </cell>
          <cell r="G1291">
            <v>100801</v>
          </cell>
          <cell r="H1291" t="str">
            <v>調査企画Ｇ</v>
          </cell>
          <cell r="I1291">
            <v>1</v>
          </cell>
          <cell r="J1291" t="str">
            <v>部門1</v>
          </cell>
          <cell r="K1291">
            <v>1001</v>
          </cell>
          <cell r="L1291" t="str">
            <v>部門1-1</v>
          </cell>
          <cell r="M1291">
            <v>100102</v>
          </cell>
          <cell r="N1291" t="str">
            <v>一般職員</v>
          </cell>
          <cell r="O1291">
            <v>500</v>
          </cell>
          <cell r="P1291">
            <v>278700</v>
          </cell>
          <cell r="Q1291">
            <v>278700</v>
          </cell>
          <cell r="R1291">
            <v>0</v>
          </cell>
          <cell r="S1291">
            <v>0</v>
          </cell>
          <cell r="T1291">
            <v>0</v>
          </cell>
          <cell r="U1291">
            <v>0</v>
          </cell>
          <cell r="V1291">
            <v>0</v>
          </cell>
          <cell r="W1291">
            <v>0</v>
          </cell>
          <cell r="X1291">
            <v>0</v>
          </cell>
          <cell r="Y1291">
            <v>0</v>
          </cell>
          <cell r="Z1291">
            <v>278700</v>
          </cell>
          <cell r="AA1291">
            <v>0</v>
          </cell>
          <cell r="AB1291">
            <v>33444</v>
          </cell>
          <cell r="AC1291">
            <v>0</v>
          </cell>
          <cell r="AD1291">
            <v>27000</v>
          </cell>
          <cell r="AE1291">
            <v>0</v>
          </cell>
          <cell r="AF1291">
            <v>0</v>
          </cell>
          <cell r="AG1291">
            <v>0</v>
          </cell>
          <cell r="AH1291">
            <v>6246</v>
          </cell>
          <cell r="AI1291">
            <v>0</v>
          </cell>
          <cell r="AJ1291">
            <v>0</v>
          </cell>
          <cell r="AK1291">
            <v>14972</v>
          </cell>
          <cell r="AL1291">
            <v>0</v>
          </cell>
          <cell r="AM1291">
            <v>33873.4</v>
          </cell>
          <cell r="AN1291">
            <v>570</v>
          </cell>
          <cell r="AO1291">
            <v>0</v>
          </cell>
          <cell r="AP1291">
            <v>0</v>
          </cell>
          <cell r="AQ1291">
            <v>345390</v>
          </cell>
          <cell r="AR1291">
            <v>0</v>
          </cell>
          <cell r="AS1291">
            <v>0</v>
          </cell>
          <cell r="AT1291">
            <v>0</v>
          </cell>
          <cell r="AU1291">
            <v>0</v>
          </cell>
          <cell r="AV1291">
            <v>1726</v>
          </cell>
          <cell r="AW1291">
            <v>2936.7649999999999</v>
          </cell>
          <cell r="AX1291">
            <v>704.59559999999999</v>
          </cell>
        </row>
        <row r="1292">
          <cell r="D1292" t="str">
            <v>太田　絵美</v>
          </cell>
          <cell r="E1292">
            <v>1006</v>
          </cell>
          <cell r="F1292" t="str">
            <v>東京研修センター</v>
          </cell>
          <cell r="G1292">
            <v>100601</v>
          </cell>
          <cell r="H1292" t="str">
            <v>ＴＫＣＧ</v>
          </cell>
          <cell r="I1292">
            <v>1</v>
          </cell>
          <cell r="J1292" t="str">
            <v>部門1</v>
          </cell>
          <cell r="K1292">
            <v>1001</v>
          </cell>
          <cell r="L1292" t="str">
            <v>部門1-1</v>
          </cell>
          <cell r="M1292">
            <v>100102</v>
          </cell>
          <cell r="N1292" t="str">
            <v>一般職員</v>
          </cell>
          <cell r="O1292">
            <v>500</v>
          </cell>
          <cell r="P1292">
            <v>265200</v>
          </cell>
          <cell r="Q1292">
            <v>265200</v>
          </cell>
          <cell r="R1292">
            <v>0</v>
          </cell>
          <cell r="S1292">
            <v>0</v>
          </cell>
          <cell r="T1292">
            <v>0</v>
          </cell>
          <cell r="U1292">
            <v>0</v>
          </cell>
          <cell r="V1292">
            <v>0</v>
          </cell>
          <cell r="W1292">
            <v>0</v>
          </cell>
          <cell r="X1292">
            <v>0</v>
          </cell>
          <cell r="Y1292">
            <v>0</v>
          </cell>
          <cell r="Z1292">
            <v>265200</v>
          </cell>
          <cell r="AA1292">
            <v>0</v>
          </cell>
          <cell r="AB1292">
            <v>31824</v>
          </cell>
          <cell r="AC1292">
            <v>0</v>
          </cell>
          <cell r="AD1292">
            <v>27000</v>
          </cell>
          <cell r="AE1292">
            <v>0</v>
          </cell>
          <cell r="AF1292">
            <v>55000</v>
          </cell>
          <cell r="AG1292">
            <v>0</v>
          </cell>
          <cell r="AH1292">
            <v>4486</v>
          </cell>
          <cell r="AI1292">
            <v>67385</v>
          </cell>
          <cell r="AJ1292">
            <v>0</v>
          </cell>
          <cell r="AK1292">
            <v>16154</v>
          </cell>
          <cell r="AL1292">
            <v>0</v>
          </cell>
          <cell r="AM1292">
            <v>36547.800000000003</v>
          </cell>
          <cell r="AN1292">
            <v>615</v>
          </cell>
          <cell r="AO1292">
            <v>0</v>
          </cell>
          <cell r="AP1292">
            <v>0</v>
          </cell>
          <cell r="AQ1292">
            <v>450895</v>
          </cell>
          <cell r="AR1292">
            <v>0</v>
          </cell>
          <cell r="AS1292">
            <v>0</v>
          </cell>
          <cell r="AT1292">
            <v>1356</v>
          </cell>
          <cell r="AU1292">
            <v>0</v>
          </cell>
          <cell r="AV1292">
            <v>2254</v>
          </cell>
          <cell r="AW1292">
            <v>3833.0825</v>
          </cell>
          <cell r="AX1292">
            <v>919.82579999999996</v>
          </cell>
        </row>
        <row r="1293">
          <cell r="D1293" t="str">
            <v>福田　美穂</v>
          </cell>
          <cell r="E1293">
            <v>1008</v>
          </cell>
          <cell r="F1293" t="str">
            <v>HIDA総合研究所</v>
          </cell>
          <cell r="G1293">
            <v>100802</v>
          </cell>
          <cell r="H1293" t="str">
            <v>海外戦略Ｇ</v>
          </cell>
          <cell r="I1293">
            <v>1</v>
          </cell>
          <cell r="J1293" t="str">
            <v>部門1</v>
          </cell>
          <cell r="K1293">
            <v>1001</v>
          </cell>
          <cell r="L1293" t="str">
            <v>部門1-1</v>
          </cell>
          <cell r="M1293">
            <v>100102</v>
          </cell>
          <cell r="N1293" t="str">
            <v>一般職員</v>
          </cell>
          <cell r="O1293">
            <v>500</v>
          </cell>
          <cell r="P1293">
            <v>270600</v>
          </cell>
          <cell r="Q1293">
            <v>270600</v>
          </cell>
          <cell r="R1293">
            <v>0</v>
          </cell>
          <cell r="S1293">
            <v>0</v>
          </cell>
          <cell r="T1293">
            <v>0</v>
          </cell>
          <cell r="U1293">
            <v>0</v>
          </cell>
          <cell r="V1293">
            <v>0</v>
          </cell>
          <cell r="W1293">
            <v>0</v>
          </cell>
          <cell r="X1293">
            <v>0</v>
          </cell>
          <cell r="Y1293">
            <v>0</v>
          </cell>
          <cell r="Z1293">
            <v>270600</v>
          </cell>
          <cell r="AA1293">
            <v>0</v>
          </cell>
          <cell r="AB1293">
            <v>32472</v>
          </cell>
          <cell r="AC1293">
            <v>0</v>
          </cell>
          <cell r="AD1293">
            <v>0</v>
          </cell>
          <cell r="AE1293">
            <v>0</v>
          </cell>
          <cell r="AF1293">
            <v>4680</v>
          </cell>
          <cell r="AG1293">
            <v>0</v>
          </cell>
          <cell r="AH1293">
            <v>4589</v>
          </cell>
          <cell r="AI1293">
            <v>80362</v>
          </cell>
          <cell r="AJ1293">
            <v>0</v>
          </cell>
          <cell r="AK1293">
            <v>12608</v>
          </cell>
          <cell r="AL1293">
            <v>0</v>
          </cell>
          <cell r="AM1293">
            <v>28525.599999999999</v>
          </cell>
          <cell r="AN1293">
            <v>480</v>
          </cell>
          <cell r="AO1293">
            <v>0</v>
          </cell>
          <cell r="AP1293">
            <v>0</v>
          </cell>
          <cell r="AQ1293">
            <v>392703</v>
          </cell>
          <cell r="AR1293">
            <v>1425</v>
          </cell>
          <cell r="AS1293">
            <v>0</v>
          </cell>
          <cell r="AT1293">
            <v>0</v>
          </cell>
          <cell r="AU1293">
            <v>0</v>
          </cell>
          <cell r="AV1293">
            <v>1963</v>
          </cell>
          <cell r="AW1293">
            <v>3338.4904999999999</v>
          </cell>
          <cell r="AX1293">
            <v>801.11410000000001</v>
          </cell>
        </row>
        <row r="1294">
          <cell r="D1294" t="str">
            <v>江口　健一郎</v>
          </cell>
          <cell r="E1294">
            <v>1004</v>
          </cell>
          <cell r="F1294" t="str">
            <v>事業統括部</v>
          </cell>
          <cell r="G1294">
            <v>100407</v>
          </cell>
          <cell r="H1294" t="str">
            <v>ヤンゴン事務所</v>
          </cell>
          <cell r="I1294">
            <v>1</v>
          </cell>
          <cell r="J1294" t="str">
            <v>部門1</v>
          </cell>
          <cell r="K1294">
            <v>1001</v>
          </cell>
          <cell r="L1294" t="str">
            <v>部門1-1</v>
          </cell>
          <cell r="M1294">
            <v>100102</v>
          </cell>
          <cell r="N1294" t="str">
            <v>一般職員</v>
          </cell>
          <cell r="O1294">
            <v>400</v>
          </cell>
          <cell r="P1294">
            <v>218640</v>
          </cell>
          <cell r="Q1294">
            <v>218640</v>
          </cell>
          <cell r="R1294">
            <v>0</v>
          </cell>
          <cell r="S1294">
            <v>0</v>
          </cell>
          <cell r="T1294">
            <v>0</v>
          </cell>
          <cell r="U1294">
            <v>0</v>
          </cell>
          <cell r="V1294">
            <v>0</v>
          </cell>
          <cell r="W1294">
            <v>0</v>
          </cell>
          <cell r="X1294">
            <v>0</v>
          </cell>
          <cell r="Y1294">
            <v>0</v>
          </cell>
          <cell r="Z1294">
            <v>218640</v>
          </cell>
          <cell r="AA1294">
            <v>0</v>
          </cell>
          <cell r="AB1294">
            <v>0</v>
          </cell>
          <cell r="AC1294">
            <v>32500</v>
          </cell>
          <cell r="AD1294">
            <v>0</v>
          </cell>
          <cell r="AE1294">
            <v>0</v>
          </cell>
          <cell r="AF1294">
            <v>0</v>
          </cell>
          <cell r="AG1294">
            <v>0</v>
          </cell>
          <cell r="AH1294">
            <v>6500</v>
          </cell>
          <cell r="AI1294">
            <v>88290</v>
          </cell>
          <cell r="AJ1294">
            <v>0</v>
          </cell>
          <cell r="AK1294">
            <v>18518</v>
          </cell>
          <cell r="AL1294">
            <v>0</v>
          </cell>
          <cell r="AM1294">
            <v>41896.6</v>
          </cell>
          <cell r="AN1294">
            <v>705</v>
          </cell>
          <cell r="AO1294">
            <v>0</v>
          </cell>
          <cell r="AP1294">
            <v>0</v>
          </cell>
          <cell r="AQ1294">
            <v>345930</v>
          </cell>
          <cell r="AR1294">
            <v>0</v>
          </cell>
          <cell r="AS1294">
            <v>0</v>
          </cell>
          <cell r="AT1294">
            <v>0</v>
          </cell>
          <cell r="AU1294">
            <v>0</v>
          </cell>
          <cell r="AV1294">
            <v>1729</v>
          </cell>
          <cell r="AW1294">
            <v>2941.0549999999998</v>
          </cell>
          <cell r="AX1294">
            <v>0</v>
          </cell>
        </row>
        <row r="1295">
          <cell r="D1295" t="str">
            <v>田中　拓</v>
          </cell>
          <cell r="E1295">
            <v>1001</v>
          </cell>
          <cell r="F1295" t="str">
            <v>産業推進部</v>
          </cell>
          <cell r="G1295">
            <v>100102</v>
          </cell>
          <cell r="H1295" t="str">
            <v>ＥＰＡＧ</v>
          </cell>
          <cell r="I1295">
            <v>1</v>
          </cell>
          <cell r="J1295" t="str">
            <v>部門1</v>
          </cell>
          <cell r="K1295">
            <v>1001</v>
          </cell>
          <cell r="L1295" t="str">
            <v>部門1-1</v>
          </cell>
          <cell r="M1295">
            <v>100102</v>
          </cell>
          <cell r="N1295" t="str">
            <v>一般職員</v>
          </cell>
          <cell r="O1295">
            <v>300</v>
          </cell>
          <cell r="P1295">
            <v>365100</v>
          </cell>
          <cell r="Q1295">
            <v>365100</v>
          </cell>
          <cell r="R1295">
            <v>0</v>
          </cell>
          <cell r="S1295">
            <v>0</v>
          </cell>
          <cell r="T1295">
            <v>0</v>
          </cell>
          <cell r="U1295">
            <v>0</v>
          </cell>
          <cell r="V1295">
            <v>0</v>
          </cell>
          <cell r="W1295">
            <v>0</v>
          </cell>
          <cell r="X1295">
            <v>0</v>
          </cell>
          <cell r="Y1295">
            <v>0</v>
          </cell>
          <cell r="Z1295">
            <v>365100</v>
          </cell>
          <cell r="AA1295">
            <v>75000</v>
          </cell>
          <cell r="AB1295">
            <v>55152</v>
          </cell>
          <cell r="AC1295">
            <v>19500</v>
          </cell>
          <cell r="AD1295">
            <v>27000</v>
          </cell>
          <cell r="AE1295">
            <v>0</v>
          </cell>
          <cell r="AF1295">
            <v>18300</v>
          </cell>
          <cell r="AG1295">
            <v>0</v>
          </cell>
          <cell r="AH1295">
            <v>12500</v>
          </cell>
          <cell r="AI1295">
            <v>0</v>
          </cell>
          <cell r="AJ1295">
            <v>0</v>
          </cell>
          <cell r="AK1295">
            <v>22064</v>
          </cell>
          <cell r="AL1295">
            <v>3080</v>
          </cell>
          <cell r="AM1295">
            <v>49918.8</v>
          </cell>
          <cell r="AN1295">
            <v>840</v>
          </cell>
          <cell r="AO1295">
            <v>0</v>
          </cell>
          <cell r="AP1295">
            <v>0</v>
          </cell>
          <cell r="AQ1295">
            <v>572552</v>
          </cell>
          <cell r="AR1295">
            <v>0</v>
          </cell>
          <cell r="AS1295">
            <v>0</v>
          </cell>
          <cell r="AT1295">
            <v>0</v>
          </cell>
          <cell r="AU1295">
            <v>0</v>
          </cell>
          <cell r="AV1295">
            <v>2862</v>
          </cell>
          <cell r="AW1295">
            <v>4867.4520000000002</v>
          </cell>
          <cell r="AX1295">
            <v>1168.0060000000001</v>
          </cell>
        </row>
        <row r="1296">
          <cell r="D1296" t="str">
            <v>井上　修平</v>
          </cell>
          <cell r="E1296">
            <v>1003</v>
          </cell>
          <cell r="F1296" t="str">
            <v>研修業務部</v>
          </cell>
          <cell r="G1296">
            <v>100301</v>
          </cell>
          <cell r="H1296" t="str">
            <v>受入業務Ｇ</v>
          </cell>
          <cell r="I1296">
            <v>1</v>
          </cell>
          <cell r="J1296" t="str">
            <v>部門1</v>
          </cell>
          <cell r="K1296">
            <v>1001</v>
          </cell>
          <cell r="L1296" t="str">
            <v>部門1-1</v>
          </cell>
          <cell r="M1296">
            <v>100102</v>
          </cell>
          <cell r="N1296" t="str">
            <v>一般職員</v>
          </cell>
          <cell r="O1296">
            <v>500</v>
          </cell>
          <cell r="P1296">
            <v>299800</v>
          </cell>
          <cell r="Q1296">
            <v>299800</v>
          </cell>
          <cell r="R1296">
            <v>0</v>
          </cell>
          <cell r="S1296">
            <v>0</v>
          </cell>
          <cell r="T1296">
            <v>0</v>
          </cell>
          <cell r="U1296">
            <v>0</v>
          </cell>
          <cell r="V1296">
            <v>0</v>
          </cell>
          <cell r="W1296">
            <v>0</v>
          </cell>
          <cell r="X1296">
            <v>0</v>
          </cell>
          <cell r="Y1296">
            <v>0</v>
          </cell>
          <cell r="Z1296">
            <v>299800</v>
          </cell>
          <cell r="AA1296">
            <v>0</v>
          </cell>
          <cell r="AB1296">
            <v>35976</v>
          </cell>
          <cell r="AC1296">
            <v>0</v>
          </cell>
          <cell r="AD1296">
            <v>0</v>
          </cell>
          <cell r="AE1296">
            <v>0</v>
          </cell>
          <cell r="AF1296">
            <v>33645</v>
          </cell>
          <cell r="AG1296">
            <v>0</v>
          </cell>
          <cell r="AH1296">
            <v>5151</v>
          </cell>
          <cell r="AI1296">
            <v>122881</v>
          </cell>
          <cell r="AJ1296">
            <v>0</v>
          </cell>
          <cell r="AK1296">
            <v>23246</v>
          </cell>
          <cell r="AL1296">
            <v>3245</v>
          </cell>
          <cell r="AM1296">
            <v>52593.2</v>
          </cell>
          <cell r="AN1296">
            <v>885</v>
          </cell>
          <cell r="AO1296">
            <v>0</v>
          </cell>
          <cell r="AP1296">
            <v>0</v>
          </cell>
          <cell r="AQ1296">
            <v>497453</v>
          </cell>
          <cell r="AR1296">
            <v>5004</v>
          </cell>
          <cell r="AS1296">
            <v>0</v>
          </cell>
          <cell r="AT1296">
            <v>0</v>
          </cell>
          <cell r="AU1296">
            <v>0</v>
          </cell>
          <cell r="AV1296">
            <v>2487</v>
          </cell>
          <cell r="AW1296">
            <v>4228.6154999999999</v>
          </cell>
          <cell r="AX1296">
            <v>1014.8040999999999</v>
          </cell>
        </row>
        <row r="1297">
          <cell r="D1297" t="str">
            <v>木嵜　芙美乃</v>
          </cell>
          <cell r="E1297">
            <v>1001</v>
          </cell>
          <cell r="F1297" t="str">
            <v>産業推進部</v>
          </cell>
          <cell r="G1297">
            <v>100102</v>
          </cell>
          <cell r="H1297" t="str">
            <v>ＥＰＡＧ</v>
          </cell>
          <cell r="I1297">
            <v>1</v>
          </cell>
          <cell r="J1297" t="str">
            <v>部門1</v>
          </cell>
          <cell r="K1297">
            <v>1001</v>
          </cell>
          <cell r="L1297" t="str">
            <v>部門1-1</v>
          </cell>
          <cell r="M1297">
            <v>100102</v>
          </cell>
          <cell r="N1297" t="str">
            <v>一般職員</v>
          </cell>
          <cell r="O1297">
            <v>500</v>
          </cell>
          <cell r="P1297">
            <v>276000</v>
          </cell>
          <cell r="Q1297">
            <v>276000</v>
          </cell>
          <cell r="R1297">
            <v>0</v>
          </cell>
          <cell r="S1297">
            <v>0</v>
          </cell>
          <cell r="T1297">
            <v>0</v>
          </cell>
          <cell r="U1297">
            <v>0</v>
          </cell>
          <cell r="V1297">
            <v>0</v>
          </cell>
          <cell r="W1297">
            <v>0</v>
          </cell>
          <cell r="X1297">
            <v>0</v>
          </cell>
          <cell r="Y1297">
            <v>0</v>
          </cell>
          <cell r="Z1297">
            <v>276000</v>
          </cell>
          <cell r="AA1297">
            <v>0</v>
          </cell>
          <cell r="AB1297">
            <v>33120</v>
          </cell>
          <cell r="AC1297">
            <v>0</v>
          </cell>
          <cell r="AD1297">
            <v>13500</v>
          </cell>
          <cell r="AE1297">
            <v>29000</v>
          </cell>
          <cell r="AF1297">
            <v>0</v>
          </cell>
          <cell r="AG1297">
            <v>0</v>
          </cell>
          <cell r="AH1297">
            <v>18946</v>
          </cell>
          <cell r="AI1297">
            <v>73138</v>
          </cell>
          <cell r="AJ1297">
            <v>0</v>
          </cell>
          <cell r="AK1297">
            <v>14972</v>
          </cell>
          <cell r="AL1297">
            <v>0</v>
          </cell>
          <cell r="AM1297">
            <v>33873.4</v>
          </cell>
          <cell r="AN1297">
            <v>570</v>
          </cell>
          <cell r="AO1297">
            <v>0</v>
          </cell>
          <cell r="AP1297">
            <v>0</v>
          </cell>
          <cell r="AQ1297">
            <v>443704</v>
          </cell>
          <cell r="AR1297">
            <v>0</v>
          </cell>
          <cell r="AS1297">
            <v>0</v>
          </cell>
          <cell r="AT1297">
            <v>0</v>
          </cell>
          <cell r="AU1297">
            <v>8568</v>
          </cell>
          <cell r="AV1297">
            <v>2218</v>
          </cell>
          <cell r="AW1297">
            <v>3772.0039999999999</v>
          </cell>
          <cell r="AX1297">
            <v>905.15610000000004</v>
          </cell>
        </row>
        <row r="1298">
          <cell r="D1298" t="str">
            <v>吉田　維子</v>
          </cell>
          <cell r="E1298">
            <v>1008</v>
          </cell>
          <cell r="F1298" t="str">
            <v>HIDA総合研究所</v>
          </cell>
          <cell r="G1298">
            <v>100803</v>
          </cell>
          <cell r="H1298" t="str">
            <v>日本語教育センター</v>
          </cell>
          <cell r="I1298">
            <v>1</v>
          </cell>
          <cell r="J1298" t="str">
            <v>部門1</v>
          </cell>
          <cell r="K1298">
            <v>1001</v>
          </cell>
          <cell r="L1298" t="str">
            <v>部門1-1</v>
          </cell>
          <cell r="M1298">
            <v>100102</v>
          </cell>
          <cell r="N1298" t="str">
            <v>一般職員</v>
          </cell>
          <cell r="O1298">
            <v>500</v>
          </cell>
          <cell r="P1298">
            <v>286800</v>
          </cell>
          <cell r="Q1298">
            <v>286800</v>
          </cell>
          <cell r="R1298">
            <v>0</v>
          </cell>
          <cell r="S1298">
            <v>0</v>
          </cell>
          <cell r="T1298">
            <v>0</v>
          </cell>
          <cell r="U1298">
            <v>0</v>
          </cell>
          <cell r="V1298">
            <v>0</v>
          </cell>
          <cell r="W1298">
            <v>0</v>
          </cell>
          <cell r="X1298">
            <v>0</v>
          </cell>
          <cell r="Y1298">
            <v>0</v>
          </cell>
          <cell r="Z1298">
            <v>286800</v>
          </cell>
          <cell r="AA1298">
            <v>0</v>
          </cell>
          <cell r="AB1298">
            <v>34416</v>
          </cell>
          <cell r="AC1298">
            <v>0</v>
          </cell>
          <cell r="AD1298">
            <v>0</v>
          </cell>
          <cell r="AE1298">
            <v>0</v>
          </cell>
          <cell r="AF1298">
            <v>15115</v>
          </cell>
          <cell r="AG1298">
            <v>0</v>
          </cell>
          <cell r="AH1298">
            <v>4901</v>
          </cell>
          <cell r="AI1298">
            <v>6292</v>
          </cell>
          <cell r="AJ1298">
            <v>0</v>
          </cell>
          <cell r="AK1298">
            <v>18518</v>
          </cell>
          <cell r="AL1298">
            <v>2585</v>
          </cell>
          <cell r="AM1298">
            <v>41896.6</v>
          </cell>
          <cell r="AN1298">
            <v>705</v>
          </cell>
          <cell r="AO1298">
            <v>0</v>
          </cell>
          <cell r="AP1298">
            <v>0</v>
          </cell>
          <cell r="AQ1298">
            <v>347524</v>
          </cell>
          <cell r="AR1298">
            <v>0</v>
          </cell>
          <cell r="AS1298">
            <v>0</v>
          </cell>
          <cell r="AT1298">
            <v>0</v>
          </cell>
          <cell r="AU1298">
            <v>0</v>
          </cell>
          <cell r="AV1298">
            <v>1737</v>
          </cell>
          <cell r="AW1298">
            <v>2954.5740000000001</v>
          </cell>
          <cell r="AX1298">
            <v>708.94889999999998</v>
          </cell>
        </row>
        <row r="1299">
          <cell r="D1299" t="str">
            <v>荒川　勝彦</v>
          </cell>
          <cell r="E1299">
            <v>1005</v>
          </cell>
          <cell r="F1299" t="str">
            <v>総務企画部</v>
          </cell>
          <cell r="G1299">
            <v>100503</v>
          </cell>
          <cell r="H1299" t="str">
            <v>人事Ｇ</v>
          </cell>
          <cell r="I1299">
            <v>1</v>
          </cell>
          <cell r="J1299" t="str">
            <v>部門1</v>
          </cell>
          <cell r="K1299">
            <v>1001</v>
          </cell>
          <cell r="L1299" t="str">
            <v>部門1-1</v>
          </cell>
          <cell r="M1299">
            <v>100102</v>
          </cell>
          <cell r="N1299" t="str">
            <v>一般職員</v>
          </cell>
          <cell r="O1299">
            <v>500</v>
          </cell>
          <cell r="P1299">
            <v>248700</v>
          </cell>
          <cell r="Q1299">
            <v>248700</v>
          </cell>
          <cell r="R1299">
            <v>0</v>
          </cell>
          <cell r="S1299">
            <v>0</v>
          </cell>
          <cell r="T1299">
            <v>0</v>
          </cell>
          <cell r="U1299">
            <v>0</v>
          </cell>
          <cell r="V1299">
            <v>0</v>
          </cell>
          <cell r="W1299">
            <v>0</v>
          </cell>
          <cell r="X1299">
            <v>0</v>
          </cell>
          <cell r="Y1299">
            <v>0</v>
          </cell>
          <cell r="Z1299">
            <v>248700</v>
          </cell>
          <cell r="AA1299">
            <v>0</v>
          </cell>
          <cell r="AB1299">
            <v>0</v>
          </cell>
          <cell r="AC1299">
            <v>0</v>
          </cell>
          <cell r="AD1299">
            <v>0</v>
          </cell>
          <cell r="AE1299">
            <v>0</v>
          </cell>
          <cell r="AF1299">
            <v>0</v>
          </cell>
          <cell r="AG1299">
            <v>0</v>
          </cell>
          <cell r="AH1299">
            <v>0</v>
          </cell>
          <cell r="AI1299">
            <v>0</v>
          </cell>
          <cell r="AJ1299">
            <v>0</v>
          </cell>
          <cell r="AK1299">
            <v>16154</v>
          </cell>
          <cell r="AL1299">
            <v>0</v>
          </cell>
          <cell r="AM1299">
            <v>36547.800000000003</v>
          </cell>
          <cell r="AN1299">
            <v>615</v>
          </cell>
          <cell r="AO1299">
            <v>0</v>
          </cell>
          <cell r="AP1299">
            <v>0</v>
          </cell>
          <cell r="AQ1299">
            <v>248700</v>
          </cell>
          <cell r="AR1299">
            <v>0</v>
          </cell>
          <cell r="AS1299">
            <v>0</v>
          </cell>
          <cell r="AT1299">
            <v>0</v>
          </cell>
          <cell r="AU1299">
            <v>0</v>
          </cell>
          <cell r="AV1299">
            <v>1243</v>
          </cell>
          <cell r="AW1299">
            <v>2114.4499999999998</v>
          </cell>
          <cell r="AX1299">
            <v>507.34800000000001</v>
          </cell>
        </row>
        <row r="1300">
          <cell r="D1300" t="str">
            <v>井手　遊</v>
          </cell>
          <cell r="E1300">
            <v>1004</v>
          </cell>
          <cell r="F1300" t="str">
            <v>事業統括部</v>
          </cell>
          <cell r="G1300">
            <v>100404</v>
          </cell>
          <cell r="H1300" t="str">
            <v>バンコク事務所</v>
          </cell>
          <cell r="I1300">
            <v>1</v>
          </cell>
          <cell r="J1300" t="str">
            <v>部門1</v>
          </cell>
          <cell r="K1300">
            <v>1001</v>
          </cell>
          <cell r="L1300" t="str">
            <v>部門1-1</v>
          </cell>
          <cell r="M1300">
            <v>100102</v>
          </cell>
          <cell r="N1300" t="str">
            <v>一般職員</v>
          </cell>
          <cell r="O1300">
            <v>400</v>
          </cell>
          <cell r="P1300">
            <v>216480</v>
          </cell>
          <cell r="Q1300">
            <v>216480</v>
          </cell>
          <cell r="R1300">
            <v>0</v>
          </cell>
          <cell r="S1300">
            <v>0</v>
          </cell>
          <cell r="T1300">
            <v>0</v>
          </cell>
          <cell r="U1300">
            <v>0</v>
          </cell>
          <cell r="V1300">
            <v>0</v>
          </cell>
          <cell r="W1300">
            <v>0</v>
          </cell>
          <cell r="X1300">
            <v>0</v>
          </cell>
          <cell r="Y1300">
            <v>0</v>
          </cell>
          <cell r="Z1300">
            <v>216480</v>
          </cell>
          <cell r="AA1300">
            <v>0</v>
          </cell>
          <cell r="AB1300">
            <v>0</v>
          </cell>
          <cell r="AC1300">
            <v>0</v>
          </cell>
          <cell r="AD1300">
            <v>0</v>
          </cell>
          <cell r="AE1300">
            <v>0</v>
          </cell>
          <cell r="AF1300">
            <v>0</v>
          </cell>
          <cell r="AG1300">
            <v>0</v>
          </cell>
          <cell r="AH1300">
            <v>0</v>
          </cell>
          <cell r="AI1300">
            <v>0</v>
          </cell>
          <cell r="AJ1300">
            <v>0</v>
          </cell>
          <cell r="AK1300">
            <v>19700</v>
          </cell>
          <cell r="AL1300">
            <v>0</v>
          </cell>
          <cell r="AM1300">
            <v>44570</v>
          </cell>
          <cell r="AN1300">
            <v>750</v>
          </cell>
          <cell r="AO1300">
            <v>0</v>
          </cell>
          <cell r="AP1300">
            <v>0</v>
          </cell>
          <cell r="AQ1300">
            <v>216480</v>
          </cell>
          <cell r="AR1300">
            <v>0</v>
          </cell>
          <cell r="AS1300">
            <v>0</v>
          </cell>
          <cell r="AT1300">
            <v>0</v>
          </cell>
          <cell r="AU1300">
            <v>0</v>
          </cell>
          <cell r="AV1300">
            <v>1082</v>
          </cell>
          <cell r="AW1300">
            <v>1840.48</v>
          </cell>
          <cell r="AX1300">
            <v>0</v>
          </cell>
        </row>
        <row r="1301">
          <cell r="D1301" t="str">
            <v>小金丸　幸</v>
          </cell>
          <cell r="E1301">
            <v>1005</v>
          </cell>
          <cell r="F1301" t="str">
            <v>総務企画部</v>
          </cell>
          <cell r="G1301">
            <v>100501</v>
          </cell>
          <cell r="H1301" t="str">
            <v>経営戦略Ｇ</v>
          </cell>
          <cell r="I1301">
            <v>1</v>
          </cell>
          <cell r="J1301" t="str">
            <v>部門1</v>
          </cell>
          <cell r="K1301">
            <v>1001</v>
          </cell>
          <cell r="L1301" t="str">
            <v>部門1-1</v>
          </cell>
          <cell r="M1301">
            <v>100102</v>
          </cell>
          <cell r="N1301" t="str">
            <v>一般職員</v>
          </cell>
          <cell r="O1301">
            <v>500</v>
          </cell>
          <cell r="P1301">
            <v>257100</v>
          </cell>
          <cell r="Q1301">
            <v>257100</v>
          </cell>
          <cell r="R1301">
            <v>0</v>
          </cell>
          <cell r="S1301">
            <v>0</v>
          </cell>
          <cell r="T1301">
            <v>0</v>
          </cell>
          <cell r="U1301">
            <v>0</v>
          </cell>
          <cell r="V1301">
            <v>0</v>
          </cell>
          <cell r="W1301">
            <v>0</v>
          </cell>
          <cell r="X1301">
            <v>0</v>
          </cell>
          <cell r="Y1301">
            <v>0</v>
          </cell>
          <cell r="Z1301">
            <v>257100</v>
          </cell>
          <cell r="AA1301">
            <v>0</v>
          </cell>
          <cell r="AB1301">
            <v>30852</v>
          </cell>
          <cell r="AC1301">
            <v>0</v>
          </cell>
          <cell r="AD1301">
            <v>27000</v>
          </cell>
          <cell r="AE1301">
            <v>0</v>
          </cell>
          <cell r="AF1301">
            <v>0</v>
          </cell>
          <cell r="AG1301">
            <v>0</v>
          </cell>
          <cell r="AH1301">
            <v>5829</v>
          </cell>
          <cell r="AI1301">
            <v>4014</v>
          </cell>
          <cell r="AJ1301">
            <v>0</v>
          </cell>
          <cell r="AK1301">
            <v>13396</v>
          </cell>
          <cell r="AL1301">
            <v>0</v>
          </cell>
          <cell r="AM1301">
            <v>30308.2</v>
          </cell>
          <cell r="AN1301">
            <v>510</v>
          </cell>
          <cell r="AO1301">
            <v>0</v>
          </cell>
          <cell r="AP1301">
            <v>0</v>
          </cell>
          <cell r="AQ1301">
            <v>324795</v>
          </cell>
          <cell r="AR1301">
            <v>0</v>
          </cell>
          <cell r="AS1301">
            <v>0</v>
          </cell>
          <cell r="AT1301">
            <v>0</v>
          </cell>
          <cell r="AU1301">
            <v>4014</v>
          </cell>
          <cell r="AV1301">
            <v>1623</v>
          </cell>
          <cell r="AW1301">
            <v>2761.7325000000001</v>
          </cell>
          <cell r="AX1301">
            <v>662.58180000000004</v>
          </cell>
        </row>
        <row r="1302">
          <cell r="D1302" t="str">
            <v>三浦　綾子</v>
          </cell>
          <cell r="E1302">
            <v>1005</v>
          </cell>
          <cell r="F1302" t="str">
            <v>総務企画部</v>
          </cell>
          <cell r="G1302">
            <v>100503</v>
          </cell>
          <cell r="H1302" t="str">
            <v>人事Ｇ</v>
          </cell>
          <cell r="I1302">
            <v>1</v>
          </cell>
          <cell r="J1302" t="str">
            <v>部門1</v>
          </cell>
          <cell r="K1302">
            <v>1001</v>
          </cell>
          <cell r="L1302" t="str">
            <v>部門1-1</v>
          </cell>
          <cell r="M1302">
            <v>100102</v>
          </cell>
          <cell r="N1302" t="str">
            <v>一般職員</v>
          </cell>
          <cell r="O1302">
            <v>500</v>
          </cell>
          <cell r="P1302">
            <v>248700</v>
          </cell>
          <cell r="Q1302">
            <v>248700</v>
          </cell>
          <cell r="R1302">
            <v>0</v>
          </cell>
          <cell r="S1302">
            <v>0</v>
          </cell>
          <cell r="T1302">
            <v>0</v>
          </cell>
          <cell r="U1302">
            <v>0</v>
          </cell>
          <cell r="V1302">
            <v>0</v>
          </cell>
          <cell r="W1302">
            <v>0</v>
          </cell>
          <cell r="X1302">
            <v>0</v>
          </cell>
          <cell r="Y1302">
            <v>0</v>
          </cell>
          <cell r="Z1302">
            <v>248700</v>
          </cell>
          <cell r="AA1302">
            <v>0</v>
          </cell>
          <cell r="AB1302">
            <v>29844</v>
          </cell>
          <cell r="AC1302">
            <v>0</v>
          </cell>
          <cell r="AD1302">
            <v>27000</v>
          </cell>
          <cell r="AE1302">
            <v>0</v>
          </cell>
          <cell r="AF1302">
            <v>9235</v>
          </cell>
          <cell r="AG1302">
            <v>0</v>
          </cell>
          <cell r="AH1302">
            <v>11672</v>
          </cell>
          <cell r="AI1302">
            <v>29122</v>
          </cell>
          <cell r="AJ1302">
            <v>0</v>
          </cell>
          <cell r="AK1302">
            <v>14184</v>
          </cell>
          <cell r="AL1302">
            <v>0</v>
          </cell>
          <cell r="AM1302">
            <v>32090.799999999999</v>
          </cell>
          <cell r="AN1302">
            <v>540</v>
          </cell>
          <cell r="AO1302">
            <v>0</v>
          </cell>
          <cell r="AP1302">
            <v>0</v>
          </cell>
          <cell r="AQ1302">
            <v>355573</v>
          </cell>
          <cell r="AR1302">
            <v>0</v>
          </cell>
          <cell r="AS1302">
            <v>0</v>
          </cell>
          <cell r="AT1302">
            <v>0</v>
          </cell>
          <cell r="AU1302">
            <v>0</v>
          </cell>
          <cell r="AV1302">
            <v>1777</v>
          </cell>
          <cell r="AW1302">
            <v>3023.2354999999998</v>
          </cell>
          <cell r="AX1302">
            <v>725.36890000000005</v>
          </cell>
        </row>
        <row r="1303">
          <cell r="D1303" t="str">
            <v>長谷　麻里子</v>
          </cell>
          <cell r="E1303">
            <v>1003</v>
          </cell>
          <cell r="F1303" t="str">
            <v>研修業務部</v>
          </cell>
          <cell r="G1303">
            <v>100302</v>
          </cell>
          <cell r="H1303" t="str">
            <v>低炭素化支援Ｇ</v>
          </cell>
          <cell r="I1303">
            <v>1</v>
          </cell>
          <cell r="J1303" t="str">
            <v>部門1</v>
          </cell>
          <cell r="K1303">
            <v>1001</v>
          </cell>
          <cell r="L1303" t="str">
            <v>部門1-1</v>
          </cell>
          <cell r="M1303">
            <v>100102</v>
          </cell>
          <cell r="N1303" t="str">
            <v>一般職員</v>
          </cell>
          <cell r="O1303">
            <v>500</v>
          </cell>
          <cell r="P1303">
            <v>248700</v>
          </cell>
          <cell r="Q1303">
            <v>248700</v>
          </cell>
          <cell r="R1303">
            <v>0</v>
          </cell>
          <cell r="S1303">
            <v>0</v>
          </cell>
          <cell r="T1303">
            <v>0</v>
          </cell>
          <cell r="U1303">
            <v>0</v>
          </cell>
          <cell r="V1303">
            <v>0</v>
          </cell>
          <cell r="W1303">
            <v>0</v>
          </cell>
          <cell r="X1303">
            <v>0</v>
          </cell>
          <cell r="Y1303">
            <v>0</v>
          </cell>
          <cell r="Z1303">
            <v>248700</v>
          </cell>
          <cell r="AA1303">
            <v>0</v>
          </cell>
          <cell r="AB1303">
            <v>29844</v>
          </cell>
          <cell r="AC1303">
            <v>0</v>
          </cell>
          <cell r="AD1303">
            <v>27000</v>
          </cell>
          <cell r="AE1303">
            <v>0</v>
          </cell>
          <cell r="AF1303">
            <v>6735</v>
          </cell>
          <cell r="AG1303">
            <v>0</v>
          </cell>
          <cell r="AH1303">
            <v>5672</v>
          </cell>
          <cell r="AI1303">
            <v>49137</v>
          </cell>
          <cell r="AJ1303">
            <v>0</v>
          </cell>
          <cell r="AK1303">
            <v>16154</v>
          </cell>
          <cell r="AL1303">
            <v>0</v>
          </cell>
          <cell r="AM1303">
            <v>36547.800000000003</v>
          </cell>
          <cell r="AN1303">
            <v>615</v>
          </cell>
          <cell r="AO1303">
            <v>0</v>
          </cell>
          <cell r="AP1303">
            <v>0</v>
          </cell>
          <cell r="AQ1303">
            <v>367088</v>
          </cell>
          <cell r="AR1303">
            <v>0</v>
          </cell>
          <cell r="AS1303">
            <v>0</v>
          </cell>
          <cell r="AT1303">
            <v>200</v>
          </cell>
          <cell r="AU1303">
            <v>0</v>
          </cell>
          <cell r="AV1303">
            <v>1835</v>
          </cell>
          <cell r="AW1303">
            <v>3120.6880000000001</v>
          </cell>
          <cell r="AX1303">
            <v>748.85950000000003</v>
          </cell>
        </row>
        <row r="1304">
          <cell r="D1304" t="str">
            <v>竹内　祐輔</v>
          </cell>
          <cell r="E1304">
            <v>1007</v>
          </cell>
          <cell r="F1304" t="str">
            <v>関西研修センター</v>
          </cell>
          <cell r="G1304">
            <v>100701</v>
          </cell>
          <cell r="H1304" t="str">
            <v>ＫＫＣＧ</v>
          </cell>
          <cell r="I1304">
            <v>1</v>
          </cell>
          <cell r="J1304" t="str">
            <v>部門1</v>
          </cell>
          <cell r="K1304">
            <v>1001</v>
          </cell>
          <cell r="L1304" t="str">
            <v>部門1-1</v>
          </cell>
          <cell r="M1304">
            <v>100102</v>
          </cell>
          <cell r="N1304" t="str">
            <v>一般職員</v>
          </cell>
          <cell r="O1304">
            <v>300</v>
          </cell>
          <cell r="P1304">
            <v>315700</v>
          </cell>
          <cell r="Q1304">
            <v>315700</v>
          </cell>
          <cell r="R1304">
            <v>0</v>
          </cell>
          <cell r="S1304">
            <v>0</v>
          </cell>
          <cell r="T1304">
            <v>0</v>
          </cell>
          <cell r="U1304">
            <v>0</v>
          </cell>
          <cell r="V1304">
            <v>0</v>
          </cell>
          <cell r="W1304">
            <v>0</v>
          </cell>
          <cell r="X1304">
            <v>0</v>
          </cell>
          <cell r="Y1304">
            <v>0</v>
          </cell>
          <cell r="Z1304">
            <v>315700</v>
          </cell>
          <cell r="AA1304">
            <v>45000</v>
          </cell>
          <cell r="AB1304">
            <v>44844</v>
          </cell>
          <cell r="AC1304">
            <v>13000</v>
          </cell>
          <cell r="AD1304">
            <v>0</v>
          </cell>
          <cell r="AE1304">
            <v>0</v>
          </cell>
          <cell r="AF1304">
            <v>17375</v>
          </cell>
          <cell r="AG1304">
            <v>0</v>
          </cell>
          <cell r="AH1304">
            <v>0</v>
          </cell>
          <cell r="AI1304">
            <v>0</v>
          </cell>
          <cell r="AJ1304">
            <v>0</v>
          </cell>
          <cell r="AK1304">
            <v>16154</v>
          </cell>
          <cell r="AL1304">
            <v>2255</v>
          </cell>
          <cell r="AM1304">
            <v>36547.800000000003</v>
          </cell>
          <cell r="AN1304">
            <v>615</v>
          </cell>
          <cell r="AO1304">
            <v>0</v>
          </cell>
          <cell r="AP1304">
            <v>0</v>
          </cell>
          <cell r="AQ1304">
            <v>435919</v>
          </cell>
          <cell r="AR1304">
            <v>0</v>
          </cell>
          <cell r="AS1304">
            <v>0</v>
          </cell>
          <cell r="AT1304">
            <v>0</v>
          </cell>
          <cell r="AU1304">
            <v>0</v>
          </cell>
          <cell r="AV1304">
            <v>2179</v>
          </cell>
          <cell r="AW1304">
            <v>3705.9065000000001</v>
          </cell>
          <cell r="AX1304">
            <v>889.27470000000005</v>
          </cell>
        </row>
        <row r="1305">
          <cell r="D1305" t="str">
            <v>上井　智香子</v>
          </cell>
          <cell r="E1305">
            <v>1005</v>
          </cell>
          <cell r="F1305" t="str">
            <v>総務企画部</v>
          </cell>
          <cell r="G1305">
            <v>100502</v>
          </cell>
          <cell r="H1305" t="str">
            <v>総務Ｇ</v>
          </cell>
          <cell r="I1305">
            <v>1</v>
          </cell>
          <cell r="J1305" t="str">
            <v>部門1</v>
          </cell>
          <cell r="K1305">
            <v>1001</v>
          </cell>
          <cell r="L1305" t="str">
            <v>部門1-1</v>
          </cell>
          <cell r="M1305">
            <v>100102</v>
          </cell>
          <cell r="N1305" t="str">
            <v>一般職員</v>
          </cell>
          <cell r="O1305">
            <v>500</v>
          </cell>
          <cell r="P1305">
            <v>340700</v>
          </cell>
          <cell r="Q1305">
            <v>340700</v>
          </cell>
          <cell r="R1305">
            <v>0</v>
          </cell>
          <cell r="S1305">
            <v>0</v>
          </cell>
          <cell r="T1305">
            <v>0</v>
          </cell>
          <cell r="U1305">
            <v>0</v>
          </cell>
          <cell r="V1305">
            <v>0</v>
          </cell>
          <cell r="W1305">
            <v>0</v>
          </cell>
          <cell r="X1305">
            <v>0</v>
          </cell>
          <cell r="Y1305">
            <v>0</v>
          </cell>
          <cell r="Z1305">
            <v>340700</v>
          </cell>
          <cell r="AA1305">
            <v>0</v>
          </cell>
          <cell r="AB1305">
            <v>41664</v>
          </cell>
          <cell r="AC1305">
            <v>6500</v>
          </cell>
          <cell r="AD1305">
            <v>27000</v>
          </cell>
          <cell r="AE1305">
            <v>0</v>
          </cell>
          <cell r="AF1305">
            <v>13835</v>
          </cell>
          <cell r="AG1305">
            <v>0</v>
          </cell>
          <cell r="AH1305">
            <v>14893</v>
          </cell>
          <cell r="AI1305">
            <v>0</v>
          </cell>
          <cell r="AJ1305">
            <v>0</v>
          </cell>
          <cell r="AK1305">
            <v>17336</v>
          </cell>
          <cell r="AL1305">
            <v>2420</v>
          </cell>
          <cell r="AM1305">
            <v>39222.199999999997</v>
          </cell>
          <cell r="AN1305">
            <v>660</v>
          </cell>
          <cell r="AO1305">
            <v>0</v>
          </cell>
          <cell r="AP1305">
            <v>0</v>
          </cell>
          <cell r="AQ1305">
            <v>444592</v>
          </cell>
          <cell r="AR1305">
            <v>0</v>
          </cell>
          <cell r="AS1305">
            <v>0</v>
          </cell>
          <cell r="AT1305">
            <v>0</v>
          </cell>
          <cell r="AU1305">
            <v>0</v>
          </cell>
          <cell r="AV1305">
            <v>2222</v>
          </cell>
          <cell r="AW1305">
            <v>3779.9920000000002</v>
          </cell>
          <cell r="AX1305">
            <v>906.96759999999995</v>
          </cell>
        </row>
        <row r="1306">
          <cell r="D1306" t="str">
            <v>熊谷　昌樹</v>
          </cell>
          <cell r="E1306">
            <v>1004</v>
          </cell>
          <cell r="F1306" t="str">
            <v>事業統括部</v>
          </cell>
          <cell r="G1306">
            <v>100403</v>
          </cell>
          <cell r="H1306" t="str">
            <v>管理システムＧ</v>
          </cell>
          <cell r="I1306">
            <v>1</v>
          </cell>
          <cell r="J1306" t="str">
            <v>部門1</v>
          </cell>
          <cell r="K1306">
            <v>1001</v>
          </cell>
          <cell r="L1306" t="str">
            <v>部門1-1</v>
          </cell>
          <cell r="M1306">
            <v>100102</v>
          </cell>
          <cell r="N1306" t="str">
            <v>一般職員</v>
          </cell>
          <cell r="O1306">
            <v>500</v>
          </cell>
          <cell r="P1306">
            <v>278700</v>
          </cell>
          <cell r="Q1306">
            <v>278700</v>
          </cell>
          <cell r="R1306">
            <v>0</v>
          </cell>
          <cell r="S1306">
            <v>0</v>
          </cell>
          <cell r="T1306">
            <v>0</v>
          </cell>
          <cell r="U1306">
            <v>0</v>
          </cell>
          <cell r="V1306">
            <v>0</v>
          </cell>
          <cell r="W1306">
            <v>0</v>
          </cell>
          <cell r="X1306">
            <v>0</v>
          </cell>
          <cell r="Y1306">
            <v>0</v>
          </cell>
          <cell r="Z1306">
            <v>278700</v>
          </cell>
          <cell r="AA1306">
            <v>0</v>
          </cell>
          <cell r="AB1306">
            <v>36564</v>
          </cell>
          <cell r="AC1306">
            <v>26000</v>
          </cell>
          <cell r="AD1306">
            <v>0</v>
          </cell>
          <cell r="AE1306">
            <v>0</v>
          </cell>
          <cell r="AF1306">
            <v>31260</v>
          </cell>
          <cell r="AG1306">
            <v>0</v>
          </cell>
          <cell r="AH1306">
            <v>21146</v>
          </cell>
          <cell r="AI1306">
            <v>144099</v>
          </cell>
          <cell r="AJ1306">
            <v>0</v>
          </cell>
          <cell r="AK1306">
            <v>22064</v>
          </cell>
          <cell r="AL1306">
            <v>0</v>
          </cell>
          <cell r="AM1306">
            <v>49918.8</v>
          </cell>
          <cell r="AN1306">
            <v>840</v>
          </cell>
          <cell r="AO1306">
            <v>0</v>
          </cell>
          <cell r="AP1306">
            <v>0</v>
          </cell>
          <cell r="AQ1306">
            <v>537769</v>
          </cell>
          <cell r="AR1306">
            <v>16844</v>
          </cell>
          <cell r="AS1306">
            <v>0</v>
          </cell>
          <cell r="AT1306">
            <v>0</v>
          </cell>
          <cell r="AU1306">
            <v>0</v>
          </cell>
          <cell r="AV1306">
            <v>2688</v>
          </cell>
          <cell r="AW1306">
            <v>4571.8815000000004</v>
          </cell>
          <cell r="AX1306">
            <v>1097.0487000000001</v>
          </cell>
        </row>
        <row r="1307">
          <cell r="D1307" t="str">
            <v>吉竹　和宏</v>
          </cell>
          <cell r="E1307">
            <v>1002</v>
          </cell>
          <cell r="F1307" t="str">
            <v>派遣業務部</v>
          </cell>
          <cell r="G1307">
            <v>100201</v>
          </cell>
          <cell r="H1307" t="str">
            <v>派遣業務Ｇ</v>
          </cell>
          <cell r="I1307">
            <v>1</v>
          </cell>
          <cell r="J1307" t="str">
            <v>部門1</v>
          </cell>
          <cell r="K1307">
            <v>1001</v>
          </cell>
          <cell r="L1307" t="str">
            <v>部門1-1</v>
          </cell>
          <cell r="M1307">
            <v>100102</v>
          </cell>
          <cell r="N1307" t="str">
            <v>一般職員</v>
          </cell>
          <cell r="O1307">
            <v>500</v>
          </cell>
          <cell r="P1307">
            <v>289400</v>
          </cell>
          <cell r="Q1307">
            <v>289400</v>
          </cell>
          <cell r="R1307">
            <v>0</v>
          </cell>
          <cell r="S1307">
            <v>0</v>
          </cell>
          <cell r="T1307">
            <v>0</v>
          </cell>
          <cell r="U1307">
            <v>0</v>
          </cell>
          <cell r="V1307">
            <v>0</v>
          </cell>
          <cell r="W1307">
            <v>0</v>
          </cell>
          <cell r="X1307">
            <v>0</v>
          </cell>
          <cell r="Y1307">
            <v>0</v>
          </cell>
          <cell r="Z1307">
            <v>289400</v>
          </cell>
          <cell r="AA1307">
            <v>0</v>
          </cell>
          <cell r="AB1307">
            <v>37848</v>
          </cell>
          <cell r="AC1307">
            <v>26000</v>
          </cell>
          <cell r="AD1307">
            <v>27000</v>
          </cell>
          <cell r="AE1307">
            <v>0</v>
          </cell>
          <cell r="AF1307">
            <v>13370</v>
          </cell>
          <cell r="AG1307">
            <v>0</v>
          </cell>
          <cell r="AH1307">
            <v>4951</v>
          </cell>
          <cell r="AI1307">
            <v>1291</v>
          </cell>
          <cell r="AJ1307">
            <v>0</v>
          </cell>
          <cell r="AK1307">
            <v>17336</v>
          </cell>
          <cell r="AL1307">
            <v>2420</v>
          </cell>
          <cell r="AM1307">
            <v>39222.199999999997</v>
          </cell>
          <cell r="AN1307">
            <v>660</v>
          </cell>
          <cell r="AO1307">
            <v>0</v>
          </cell>
          <cell r="AP1307">
            <v>0</v>
          </cell>
          <cell r="AQ1307">
            <v>399860</v>
          </cell>
          <cell r="AR1307">
            <v>0</v>
          </cell>
          <cell r="AS1307">
            <v>0</v>
          </cell>
          <cell r="AT1307">
            <v>0</v>
          </cell>
          <cell r="AU1307">
            <v>0</v>
          </cell>
          <cell r="AV1307">
            <v>1999</v>
          </cell>
          <cell r="AW1307">
            <v>3399.11</v>
          </cell>
          <cell r="AX1307">
            <v>815.71439999999996</v>
          </cell>
        </row>
        <row r="1308">
          <cell r="D1308" t="str">
            <v>岡野　裕香</v>
          </cell>
          <cell r="E1308">
            <v>1001</v>
          </cell>
          <cell r="F1308" t="str">
            <v>産業推進部</v>
          </cell>
          <cell r="G1308">
            <v>100101</v>
          </cell>
          <cell r="H1308" t="str">
            <v>産業国際化・インフラＧ</v>
          </cell>
          <cell r="I1308">
            <v>1</v>
          </cell>
          <cell r="J1308" t="str">
            <v>部門1</v>
          </cell>
          <cell r="K1308">
            <v>1001</v>
          </cell>
          <cell r="L1308" t="str">
            <v>部門1-1</v>
          </cell>
          <cell r="M1308">
            <v>100102</v>
          </cell>
          <cell r="N1308" t="str">
            <v>一般職員</v>
          </cell>
          <cell r="O1308">
            <v>500</v>
          </cell>
          <cell r="P1308">
            <v>251500</v>
          </cell>
          <cell r="Q1308">
            <v>251500</v>
          </cell>
          <cell r="R1308">
            <v>0</v>
          </cell>
          <cell r="S1308">
            <v>0</v>
          </cell>
          <cell r="T1308">
            <v>0</v>
          </cell>
          <cell r="U1308">
            <v>0</v>
          </cell>
          <cell r="V1308">
            <v>0</v>
          </cell>
          <cell r="W1308">
            <v>0</v>
          </cell>
          <cell r="X1308">
            <v>0</v>
          </cell>
          <cell r="Y1308">
            <v>0</v>
          </cell>
          <cell r="Z1308">
            <v>251500</v>
          </cell>
          <cell r="AA1308">
            <v>0</v>
          </cell>
          <cell r="AB1308">
            <v>30180</v>
          </cell>
          <cell r="AC1308">
            <v>0</v>
          </cell>
          <cell r="AD1308">
            <v>0</v>
          </cell>
          <cell r="AE1308">
            <v>0</v>
          </cell>
          <cell r="AF1308">
            <v>26615</v>
          </cell>
          <cell r="AG1308">
            <v>0</v>
          </cell>
          <cell r="AH1308">
            <v>4225</v>
          </cell>
          <cell r="AI1308">
            <v>42917</v>
          </cell>
          <cell r="AJ1308">
            <v>0</v>
          </cell>
          <cell r="AK1308">
            <v>14972</v>
          </cell>
          <cell r="AL1308">
            <v>0</v>
          </cell>
          <cell r="AM1308">
            <v>33873.4</v>
          </cell>
          <cell r="AN1308">
            <v>570</v>
          </cell>
          <cell r="AO1308">
            <v>0</v>
          </cell>
          <cell r="AP1308">
            <v>0</v>
          </cell>
          <cell r="AQ1308">
            <v>355437</v>
          </cell>
          <cell r="AR1308">
            <v>0</v>
          </cell>
          <cell r="AS1308">
            <v>0</v>
          </cell>
          <cell r="AT1308">
            <v>0</v>
          </cell>
          <cell r="AU1308">
            <v>0</v>
          </cell>
          <cell r="AV1308">
            <v>1777</v>
          </cell>
          <cell r="AW1308">
            <v>3021.3995</v>
          </cell>
          <cell r="AX1308">
            <v>725.09140000000002</v>
          </cell>
        </row>
        <row r="1309">
          <cell r="D1309" t="str">
            <v>土居　育枝</v>
          </cell>
          <cell r="E1309">
            <v>1005</v>
          </cell>
          <cell r="F1309" t="str">
            <v>総務企画部</v>
          </cell>
          <cell r="G1309">
            <v>100504</v>
          </cell>
          <cell r="H1309" t="str">
            <v>会計Ｇ</v>
          </cell>
          <cell r="I1309">
            <v>1</v>
          </cell>
          <cell r="J1309" t="str">
            <v>部門1</v>
          </cell>
          <cell r="K1309">
            <v>1001</v>
          </cell>
          <cell r="L1309" t="str">
            <v>部門1-1</v>
          </cell>
          <cell r="M1309">
            <v>100102</v>
          </cell>
          <cell r="N1309" t="str">
            <v>一般職員</v>
          </cell>
          <cell r="O1309">
            <v>500</v>
          </cell>
          <cell r="P1309">
            <v>340700</v>
          </cell>
          <cell r="Q1309">
            <v>340700</v>
          </cell>
          <cell r="R1309">
            <v>0</v>
          </cell>
          <cell r="S1309">
            <v>0</v>
          </cell>
          <cell r="T1309">
            <v>0</v>
          </cell>
          <cell r="U1309">
            <v>0</v>
          </cell>
          <cell r="V1309">
            <v>0</v>
          </cell>
          <cell r="W1309">
            <v>0</v>
          </cell>
          <cell r="X1309">
            <v>0</v>
          </cell>
          <cell r="Y1309">
            <v>0</v>
          </cell>
          <cell r="Z1309">
            <v>340700</v>
          </cell>
          <cell r="AA1309">
            <v>0</v>
          </cell>
          <cell r="AB1309">
            <v>40884</v>
          </cell>
          <cell r="AC1309">
            <v>0</v>
          </cell>
          <cell r="AD1309">
            <v>0</v>
          </cell>
          <cell r="AE1309">
            <v>0</v>
          </cell>
          <cell r="AF1309">
            <v>9085</v>
          </cell>
          <cell r="AG1309">
            <v>0</v>
          </cell>
          <cell r="AH1309">
            <v>5893</v>
          </cell>
          <cell r="AI1309">
            <v>124967</v>
          </cell>
          <cell r="AJ1309">
            <v>0</v>
          </cell>
          <cell r="AK1309">
            <v>20882</v>
          </cell>
          <cell r="AL1309">
            <v>2915</v>
          </cell>
          <cell r="AM1309">
            <v>47244.4</v>
          </cell>
          <cell r="AN1309">
            <v>795</v>
          </cell>
          <cell r="AO1309">
            <v>0</v>
          </cell>
          <cell r="AP1309">
            <v>0</v>
          </cell>
          <cell r="AQ1309">
            <v>521529</v>
          </cell>
          <cell r="AR1309">
            <v>10054</v>
          </cell>
          <cell r="AS1309">
            <v>0</v>
          </cell>
          <cell r="AT1309">
            <v>1477</v>
          </cell>
          <cell r="AU1309">
            <v>0</v>
          </cell>
          <cell r="AV1309">
            <v>2607</v>
          </cell>
          <cell r="AW1309">
            <v>4433.6414999999997</v>
          </cell>
          <cell r="AX1309">
            <v>1063.9191000000001</v>
          </cell>
        </row>
        <row r="1310">
          <cell r="D1310" t="str">
            <v>藁谷　靖昭</v>
          </cell>
          <cell r="E1310">
            <v>1003</v>
          </cell>
          <cell r="F1310" t="str">
            <v>研修業務部</v>
          </cell>
          <cell r="G1310">
            <v>100302</v>
          </cell>
          <cell r="H1310" t="str">
            <v>低炭素化支援Ｇ</v>
          </cell>
          <cell r="I1310">
            <v>1</v>
          </cell>
          <cell r="J1310" t="str">
            <v>部門1</v>
          </cell>
          <cell r="K1310">
            <v>1001</v>
          </cell>
          <cell r="L1310" t="str">
            <v>部門1-1</v>
          </cell>
          <cell r="M1310">
            <v>100102</v>
          </cell>
          <cell r="N1310" t="str">
            <v>一般職員</v>
          </cell>
          <cell r="O1310">
            <v>500</v>
          </cell>
          <cell r="P1310">
            <v>286800</v>
          </cell>
          <cell r="Q1310">
            <v>286800</v>
          </cell>
          <cell r="R1310">
            <v>0</v>
          </cell>
          <cell r="S1310">
            <v>0</v>
          </cell>
          <cell r="T1310">
            <v>0</v>
          </cell>
          <cell r="U1310">
            <v>0</v>
          </cell>
          <cell r="V1310">
            <v>0</v>
          </cell>
          <cell r="W1310">
            <v>0</v>
          </cell>
          <cell r="X1310">
            <v>0</v>
          </cell>
          <cell r="Y1310">
            <v>0</v>
          </cell>
          <cell r="Z1310">
            <v>286800</v>
          </cell>
          <cell r="AA1310">
            <v>0</v>
          </cell>
          <cell r="AB1310">
            <v>37536</v>
          </cell>
          <cell r="AC1310">
            <v>26000</v>
          </cell>
          <cell r="AD1310">
            <v>0</v>
          </cell>
          <cell r="AE1310">
            <v>0</v>
          </cell>
          <cell r="AF1310">
            <v>21225</v>
          </cell>
          <cell r="AG1310">
            <v>0</v>
          </cell>
          <cell r="AH1310">
            <v>21301</v>
          </cell>
          <cell r="AI1310">
            <v>63279</v>
          </cell>
          <cell r="AJ1310">
            <v>0</v>
          </cell>
          <cell r="AK1310">
            <v>16154</v>
          </cell>
          <cell r="AL1310">
            <v>2255</v>
          </cell>
          <cell r="AM1310">
            <v>36547.800000000003</v>
          </cell>
          <cell r="AN1310">
            <v>615</v>
          </cell>
          <cell r="AO1310">
            <v>0</v>
          </cell>
          <cell r="AP1310">
            <v>0</v>
          </cell>
          <cell r="AQ1310">
            <v>456141</v>
          </cell>
          <cell r="AR1310">
            <v>0</v>
          </cell>
          <cell r="AS1310">
            <v>0</v>
          </cell>
          <cell r="AT1310">
            <v>0</v>
          </cell>
          <cell r="AU1310">
            <v>0</v>
          </cell>
          <cell r="AV1310">
            <v>2280</v>
          </cell>
          <cell r="AW1310">
            <v>3877.9034999999999</v>
          </cell>
          <cell r="AX1310">
            <v>930.52760000000001</v>
          </cell>
        </row>
        <row r="1311">
          <cell r="D1311" t="str">
            <v>竹内　明日香</v>
          </cell>
          <cell r="E1311">
            <v>1006</v>
          </cell>
          <cell r="F1311" t="str">
            <v>東京研修センター</v>
          </cell>
          <cell r="G1311">
            <v>100601</v>
          </cell>
          <cell r="H1311" t="str">
            <v>ＴＫＣＧ</v>
          </cell>
          <cell r="I1311">
            <v>1</v>
          </cell>
          <cell r="J1311" t="str">
            <v>部門1</v>
          </cell>
          <cell r="K1311">
            <v>1001</v>
          </cell>
          <cell r="L1311" t="str">
            <v>部門1-1</v>
          </cell>
          <cell r="M1311">
            <v>100102</v>
          </cell>
          <cell r="N1311" t="str">
            <v>一般職員</v>
          </cell>
          <cell r="O1311">
            <v>500</v>
          </cell>
          <cell r="P1311">
            <v>248700</v>
          </cell>
          <cell r="Q1311">
            <v>248700</v>
          </cell>
          <cell r="R1311">
            <v>0</v>
          </cell>
          <cell r="S1311">
            <v>0</v>
          </cell>
          <cell r="T1311">
            <v>0</v>
          </cell>
          <cell r="U1311">
            <v>0</v>
          </cell>
          <cell r="V1311">
            <v>0</v>
          </cell>
          <cell r="W1311">
            <v>0</v>
          </cell>
          <cell r="X1311">
            <v>0</v>
          </cell>
          <cell r="Y1311">
            <v>0</v>
          </cell>
          <cell r="Z1311">
            <v>248700</v>
          </cell>
          <cell r="AA1311">
            <v>0</v>
          </cell>
          <cell r="AB1311">
            <v>29844</v>
          </cell>
          <cell r="AC1311">
            <v>0</v>
          </cell>
          <cell r="AD1311">
            <v>27000</v>
          </cell>
          <cell r="AE1311">
            <v>0</v>
          </cell>
          <cell r="AF1311">
            <v>8560</v>
          </cell>
          <cell r="AG1311">
            <v>0</v>
          </cell>
          <cell r="AH1311">
            <v>5672</v>
          </cell>
          <cell r="AI1311">
            <v>96676</v>
          </cell>
          <cell r="AJ1311">
            <v>0</v>
          </cell>
          <cell r="AK1311">
            <v>14972</v>
          </cell>
          <cell r="AL1311">
            <v>0</v>
          </cell>
          <cell r="AM1311">
            <v>33873.4</v>
          </cell>
          <cell r="AN1311">
            <v>570</v>
          </cell>
          <cell r="AO1311">
            <v>0</v>
          </cell>
          <cell r="AP1311">
            <v>0</v>
          </cell>
          <cell r="AQ1311">
            <v>416452</v>
          </cell>
          <cell r="AR1311">
            <v>0</v>
          </cell>
          <cell r="AS1311">
            <v>0</v>
          </cell>
          <cell r="AT1311">
            <v>554</v>
          </cell>
          <cell r="AU1311">
            <v>4011</v>
          </cell>
          <cell r="AV1311">
            <v>2082</v>
          </cell>
          <cell r="AW1311">
            <v>3540.1019999999999</v>
          </cell>
          <cell r="AX1311">
            <v>849.56200000000001</v>
          </cell>
        </row>
        <row r="1312">
          <cell r="D1312" t="str">
            <v>小美野　顕宏</v>
          </cell>
          <cell r="E1312">
            <v>1003</v>
          </cell>
          <cell r="F1312" t="str">
            <v>研修業務部</v>
          </cell>
          <cell r="G1312">
            <v>100301</v>
          </cell>
          <cell r="H1312" t="str">
            <v>受入業務Ｇ</v>
          </cell>
          <cell r="I1312">
            <v>1</v>
          </cell>
          <cell r="J1312" t="str">
            <v>部門1</v>
          </cell>
          <cell r="K1312">
            <v>1001</v>
          </cell>
          <cell r="L1312" t="str">
            <v>部門1-1</v>
          </cell>
          <cell r="M1312">
            <v>100102</v>
          </cell>
          <cell r="N1312" t="str">
            <v>一般職員</v>
          </cell>
          <cell r="O1312">
            <v>300</v>
          </cell>
          <cell r="P1312">
            <v>366600</v>
          </cell>
          <cell r="Q1312">
            <v>366600</v>
          </cell>
          <cell r="R1312">
            <v>0</v>
          </cell>
          <cell r="S1312">
            <v>0</v>
          </cell>
          <cell r="T1312">
            <v>0</v>
          </cell>
          <cell r="U1312">
            <v>0</v>
          </cell>
          <cell r="V1312">
            <v>0</v>
          </cell>
          <cell r="W1312">
            <v>0</v>
          </cell>
          <cell r="X1312">
            <v>0</v>
          </cell>
          <cell r="Y1312">
            <v>0</v>
          </cell>
          <cell r="Z1312">
            <v>366600</v>
          </cell>
          <cell r="AA1312">
            <v>75000</v>
          </cell>
          <cell r="AB1312">
            <v>52992</v>
          </cell>
          <cell r="AC1312">
            <v>0</v>
          </cell>
          <cell r="AD1312">
            <v>27000</v>
          </cell>
          <cell r="AE1312">
            <v>0</v>
          </cell>
          <cell r="AF1312">
            <v>12000</v>
          </cell>
          <cell r="AG1312">
            <v>0</v>
          </cell>
          <cell r="AH1312">
            <v>0</v>
          </cell>
          <cell r="AI1312">
            <v>0</v>
          </cell>
          <cell r="AJ1312">
            <v>0</v>
          </cell>
          <cell r="AK1312">
            <v>20882</v>
          </cell>
          <cell r="AL1312">
            <v>2915</v>
          </cell>
          <cell r="AM1312">
            <v>47244.4</v>
          </cell>
          <cell r="AN1312">
            <v>795</v>
          </cell>
          <cell r="AO1312">
            <v>0</v>
          </cell>
          <cell r="AP1312">
            <v>0</v>
          </cell>
          <cell r="AQ1312">
            <v>533592</v>
          </cell>
          <cell r="AR1312">
            <v>0</v>
          </cell>
          <cell r="AS1312">
            <v>0</v>
          </cell>
          <cell r="AT1312">
            <v>0</v>
          </cell>
          <cell r="AU1312">
            <v>0</v>
          </cell>
          <cell r="AV1312">
            <v>2667</v>
          </cell>
          <cell r="AW1312">
            <v>4536.4920000000002</v>
          </cell>
          <cell r="AX1312">
            <v>1088.5275999999999</v>
          </cell>
        </row>
        <row r="1313">
          <cell r="D1313" t="str">
            <v>戸梶　輝子</v>
          </cell>
          <cell r="E1313">
            <v>1007</v>
          </cell>
          <cell r="F1313" t="str">
            <v>関西研修センター</v>
          </cell>
          <cell r="G1313">
            <v>100701</v>
          </cell>
          <cell r="H1313" t="str">
            <v>ＫＫＣＧ</v>
          </cell>
          <cell r="I1313">
            <v>1</v>
          </cell>
          <cell r="J1313" t="str">
            <v>部門1</v>
          </cell>
          <cell r="K1313">
            <v>1001</v>
          </cell>
          <cell r="L1313" t="str">
            <v>部門1-1</v>
          </cell>
          <cell r="M1313">
            <v>100102</v>
          </cell>
          <cell r="N1313" t="str">
            <v>一般職員</v>
          </cell>
          <cell r="O1313">
            <v>500</v>
          </cell>
          <cell r="P1313">
            <v>286800</v>
          </cell>
          <cell r="Q1313">
            <v>286800</v>
          </cell>
          <cell r="R1313">
            <v>0</v>
          </cell>
          <cell r="S1313">
            <v>0</v>
          </cell>
          <cell r="T1313">
            <v>0</v>
          </cell>
          <cell r="U1313">
            <v>0</v>
          </cell>
          <cell r="V1313">
            <v>0</v>
          </cell>
          <cell r="W1313">
            <v>0</v>
          </cell>
          <cell r="X1313">
            <v>0</v>
          </cell>
          <cell r="Y1313">
            <v>0</v>
          </cell>
          <cell r="Z1313">
            <v>286800</v>
          </cell>
          <cell r="AA1313">
            <v>0</v>
          </cell>
          <cell r="AB1313">
            <v>34416</v>
          </cell>
          <cell r="AC1313">
            <v>0</v>
          </cell>
          <cell r="AD1313">
            <v>0</v>
          </cell>
          <cell r="AE1313">
            <v>0</v>
          </cell>
          <cell r="AF1313">
            <v>13900</v>
          </cell>
          <cell r="AG1313">
            <v>0</v>
          </cell>
          <cell r="AH1313">
            <v>4901</v>
          </cell>
          <cell r="AI1313">
            <v>0</v>
          </cell>
          <cell r="AJ1313">
            <v>0</v>
          </cell>
          <cell r="AK1313">
            <v>13396</v>
          </cell>
          <cell r="AL1313">
            <v>0</v>
          </cell>
          <cell r="AM1313">
            <v>30308.2</v>
          </cell>
          <cell r="AN1313">
            <v>510</v>
          </cell>
          <cell r="AO1313">
            <v>0</v>
          </cell>
          <cell r="AP1313">
            <v>0</v>
          </cell>
          <cell r="AQ1313">
            <v>340017</v>
          </cell>
          <cell r="AR1313">
            <v>0</v>
          </cell>
          <cell r="AS1313">
            <v>0</v>
          </cell>
          <cell r="AT1313">
            <v>0</v>
          </cell>
          <cell r="AU1313">
            <v>0</v>
          </cell>
          <cell r="AV1313">
            <v>1700</v>
          </cell>
          <cell r="AW1313">
            <v>2890.2294999999999</v>
          </cell>
          <cell r="AX1313">
            <v>693.63459999999998</v>
          </cell>
        </row>
        <row r="1314">
          <cell r="D1314" t="str">
            <v>樋口　美紀</v>
          </cell>
          <cell r="E1314">
            <v>1008</v>
          </cell>
          <cell r="F1314" t="str">
            <v>HIDA総合研究所</v>
          </cell>
          <cell r="G1314">
            <v>100801</v>
          </cell>
          <cell r="H1314" t="str">
            <v>調査企画Ｇ</v>
          </cell>
          <cell r="I1314">
            <v>1</v>
          </cell>
          <cell r="J1314" t="str">
            <v>部門1</v>
          </cell>
          <cell r="K1314">
            <v>1001</v>
          </cell>
          <cell r="L1314" t="str">
            <v>部門1-1</v>
          </cell>
          <cell r="M1314">
            <v>100102</v>
          </cell>
          <cell r="N1314" t="str">
            <v>一般職員</v>
          </cell>
          <cell r="O1314">
            <v>500</v>
          </cell>
          <cell r="P1314">
            <v>281400</v>
          </cell>
          <cell r="Q1314">
            <v>281400</v>
          </cell>
          <cell r="R1314">
            <v>0</v>
          </cell>
          <cell r="S1314">
            <v>0</v>
          </cell>
          <cell r="T1314">
            <v>0</v>
          </cell>
          <cell r="U1314">
            <v>0</v>
          </cell>
          <cell r="V1314">
            <v>0</v>
          </cell>
          <cell r="W1314">
            <v>0</v>
          </cell>
          <cell r="X1314">
            <v>0</v>
          </cell>
          <cell r="Y1314">
            <v>0</v>
          </cell>
          <cell r="Z1314">
            <v>281400</v>
          </cell>
          <cell r="AA1314">
            <v>0</v>
          </cell>
          <cell r="AB1314">
            <v>33768</v>
          </cell>
          <cell r="AC1314">
            <v>0</v>
          </cell>
          <cell r="AD1314">
            <v>0</v>
          </cell>
          <cell r="AE1314">
            <v>0</v>
          </cell>
          <cell r="AF1314">
            <v>10085</v>
          </cell>
          <cell r="AG1314">
            <v>0</v>
          </cell>
          <cell r="AH1314">
            <v>4800</v>
          </cell>
          <cell r="AI1314">
            <v>100424</v>
          </cell>
          <cell r="AJ1314">
            <v>0</v>
          </cell>
          <cell r="AK1314">
            <v>17336</v>
          </cell>
          <cell r="AL1314">
            <v>0</v>
          </cell>
          <cell r="AM1314">
            <v>39222.199999999997</v>
          </cell>
          <cell r="AN1314">
            <v>660</v>
          </cell>
          <cell r="AO1314">
            <v>0</v>
          </cell>
          <cell r="AP1314">
            <v>0</v>
          </cell>
          <cell r="AQ1314">
            <v>430477</v>
          </cell>
          <cell r="AR1314">
            <v>7810</v>
          </cell>
          <cell r="AS1314">
            <v>0</v>
          </cell>
          <cell r="AT1314">
            <v>915</v>
          </cell>
          <cell r="AU1314">
            <v>0</v>
          </cell>
          <cell r="AV1314">
            <v>2152</v>
          </cell>
          <cell r="AW1314">
            <v>3659.4395</v>
          </cell>
          <cell r="AX1314">
            <v>878.173</v>
          </cell>
        </row>
        <row r="1315">
          <cell r="D1315" t="str">
            <v>瀧本　三枝喜</v>
          </cell>
          <cell r="E1315">
            <v>1004</v>
          </cell>
          <cell r="F1315" t="str">
            <v>事業統括部</v>
          </cell>
          <cell r="G1315">
            <v>100403</v>
          </cell>
          <cell r="H1315" t="str">
            <v>管理システムＧ</v>
          </cell>
          <cell r="I1315">
            <v>1</v>
          </cell>
          <cell r="J1315" t="str">
            <v>部門1</v>
          </cell>
          <cell r="K1315">
            <v>1001</v>
          </cell>
          <cell r="L1315" t="str">
            <v>部門1-1</v>
          </cell>
          <cell r="M1315">
            <v>100102</v>
          </cell>
          <cell r="N1315" t="str">
            <v>一般職員</v>
          </cell>
          <cell r="O1315">
            <v>500</v>
          </cell>
          <cell r="P1315">
            <v>346300</v>
          </cell>
          <cell r="Q1315">
            <v>346300</v>
          </cell>
          <cell r="R1315">
            <v>0</v>
          </cell>
          <cell r="S1315">
            <v>0</v>
          </cell>
          <cell r="T1315">
            <v>0</v>
          </cell>
          <cell r="U1315">
            <v>0</v>
          </cell>
          <cell r="V1315">
            <v>0</v>
          </cell>
          <cell r="W1315">
            <v>0</v>
          </cell>
          <cell r="X1315">
            <v>0</v>
          </cell>
          <cell r="Y1315">
            <v>0</v>
          </cell>
          <cell r="Z1315">
            <v>346300</v>
          </cell>
          <cell r="AA1315">
            <v>0</v>
          </cell>
          <cell r="AB1315">
            <v>42876</v>
          </cell>
          <cell r="AC1315">
            <v>11000</v>
          </cell>
          <cell r="AD1315">
            <v>0</v>
          </cell>
          <cell r="AE1315">
            <v>0</v>
          </cell>
          <cell r="AF1315">
            <v>7715</v>
          </cell>
          <cell r="AG1315">
            <v>0</v>
          </cell>
          <cell r="AH1315">
            <v>15147</v>
          </cell>
          <cell r="AI1315">
            <v>122272</v>
          </cell>
          <cell r="AJ1315">
            <v>0</v>
          </cell>
          <cell r="AK1315">
            <v>23246</v>
          </cell>
          <cell r="AL1315">
            <v>3245</v>
          </cell>
          <cell r="AM1315">
            <v>52593.2</v>
          </cell>
          <cell r="AN1315">
            <v>885</v>
          </cell>
          <cell r="AO1315">
            <v>0</v>
          </cell>
          <cell r="AP1315">
            <v>0</v>
          </cell>
          <cell r="AQ1315">
            <v>545310</v>
          </cell>
          <cell r="AR1315">
            <v>5710</v>
          </cell>
          <cell r="AS1315">
            <v>0</v>
          </cell>
          <cell r="AT1315">
            <v>0</v>
          </cell>
          <cell r="AU1315">
            <v>0</v>
          </cell>
          <cell r="AV1315">
            <v>2726</v>
          </cell>
          <cell r="AW1315">
            <v>4635.6850000000004</v>
          </cell>
          <cell r="AX1315">
            <v>1112.4323999999999</v>
          </cell>
        </row>
        <row r="1316">
          <cell r="D1316" t="str">
            <v>徳山　朋美</v>
          </cell>
          <cell r="E1316">
            <v>1003</v>
          </cell>
          <cell r="F1316" t="str">
            <v>研修業務部</v>
          </cell>
          <cell r="G1316">
            <v>100302</v>
          </cell>
          <cell r="H1316" t="str">
            <v>低炭素化支援Ｇ</v>
          </cell>
          <cell r="I1316">
            <v>1</v>
          </cell>
          <cell r="J1316" t="str">
            <v>部門1</v>
          </cell>
          <cell r="K1316">
            <v>1001</v>
          </cell>
          <cell r="L1316" t="str">
            <v>部門1-1</v>
          </cell>
          <cell r="M1316">
            <v>100102</v>
          </cell>
          <cell r="N1316" t="str">
            <v>一般職員</v>
          </cell>
          <cell r="O1316">
            <v>500</v>
          </cell>
          <cell r="P1316">
            <v>248700</v>
          </cell>
          <cell r="Q1316">
            <v>248700</v>
          </cell>
          <cell r="R1316">
            <v>0</v>
          </cell>
          <cell r="S1316">
            <v>0</v>
          </cell>
          <cell r="T1316">
            <v>0</v>
          </cell>
          <cell r="U1316">
            <v>0</v>
          </cell>
          <cell r="V1316">
            <v>0</v>
          </cell>
          <cell r="W1316">
            <v>0</v>
          </cell>
          <cell r="X1316">
            <v>0</v>
          </cell>
          <cell r="Y1316">
            <v>0</v>
          </cell>
          <cell r="Z1316">
            <v>248700</v>
          </cell>
          <cell r="AA1316">
            <v>0</v>
          </cell>
          <cell r="AB1316">
            <v>29844</v>
          </cell>
          <cell r="AC1316">
            <v>0</v>
          </cell>
          <cell r="AD1316">
            <v>27000</v>
          </cell>
          <cell r="AE1316">
            <v>0</v>
          </cell>
          <cell r="AF1316">
            <v>13315</v>
          </cell>
          <cell r="AG1316">
            <v>0</v>
          </cell>
          <cell r="AH1316">
            <v>5672</v>
          </cell>
          <cell r="AI1316">
            <v>28197</v>
          </cell>
          <cell r="AJ1316">
            <v>0</v>
          </cell>
          <cell r="AK1316">
            <v>16154</v>
          </cell>
          <cell r="AL1316">
            <v>0</v>
          </cell>
          <cell r="AM1316">
            <v>36547.800000000003</v>
          </cell>
          <cell r="AN1316">
            <v>615</v>
          </cell>
          <cell r="AO1316">
            <v>0</v>
          </cell>
          <cell r="AP1316">
            <v>0</v>
          </cell>
          <cell r="AQ1316">
            <v>352728</v>
          </cell>
          <cell r="AR1316">
            <v>0</v>
          </cell>
          <cell r="AS1316">
            <v>0</v>
          </cell>
          <cell r="AT1316">
            <v>0</v>
          </cell>
          <cell r="AU1316">
            <v>0</v>
          </cell>
          <cell r="AV1316">
            <v>1763</v>
          </cell>
          <cell r="AW1316">
            <v>2998.828</v>
          </cell>
          <cell r="AX1316">
            <v>719.56510000000003</v>
          </cell>
        </row>
        <row r="1317">
          <cell r="D1317" t="str">
            <v>杉山　充</v>
          </cell>
          <cell r="E1317">
            <v>1008</v>
          </cell>
          <cell r="F1317" t="str">
            <v>HIDA総合研究所</v>
          </cell>
          <cell r="G1317">
            <v>100803</v>
          </cell>
          <cell r="H1317" t="str">
            <v>日本語教育センター</v>
          </cell>
          <cell r="I1317">
            <v>1</v>
          </cell>
          <cell r="J1317" t="str">
            <v>部門1</v>
          </cell>
          <cell r="K1317">
            <v>1001</v>
          </cell>
          <cell r="L1317" t="str">
            <v>部門1-1</v>
          </cell>
          <cell r="M1317">
            <v>100102</v>
          </cell>
          <cell r="N1317" t="str">
            <v>一般職員</v>
          </cell>
          <cell r="O1317">
            <v>500</v>
          </cell>
          <cell r="P1317">
            <v>254300</v>
          </cell>
          <cell r="Q1317">
            <v>254300</v>
          </cell>
          <cell r="R1317">
            <v>0</v>
          </cell>
          <cell r="S1317">
            <v>0</v>
          </cell>
          <cell r="T1317">
            <v>0</v>
          </cell>
          <cell r="U1317">
            <v>0</v>
          </cell>
          <cell r="V1317">
            <v>0</v>
          </cell>
          <cell r="W1317">
            <v>0</v>
          </cell>
          <cell r="X1317">
            <v>0</v>
          </cell>
          <cell r="Y1317">
            <v>0</v>
          </cell>
          <cell r="Z1317">
            <v>254300</v>
          </cell>
          <cell r="AA1317">
            <v>0</v>
          </cell>
          <cell r="AB1317">
            <v>32076</v>
          </cell>
          <cell r="AC1317">
            <v>13000</v>
          </cell>
          <cell r="AD1317">
            <v>27000</v>
          </cell>
          <cell r="AE1317">
            <v>0</v>
          </cell>
          <cell r="AF1317">
            <v>19315</v>
          </cell>
          <cell r="AG1317">
            <v>0</v>
          </cell>
          <cell r="AH1317">
            <v>4276</v>
          </cell>
          <cell r="AI1317">
            <v>32872</v>
          </cell>
          <cell r="AJ1317">
            <v>0</v>
          </cell>
          <cell r="AK1317">
            <v>14184</v>
          </cell>
          <cell r="AL1317">
            <v>0</v>
          </cell>
          <cell r="AM1317">
            <v>32090.799999999999</v>
          </cell>
          <cell r="AN1317">
            <v>540</v>
          </cell>
          <cell r="AO1317">
            <v>0</v>
          </cell>
          <cell r="AP1317">
            <v>0</v>
          </cell>
          <cell r="AQ1317">
            <v>382839</v>
          </cell>
          <cell r="AR1317">
            <v>0</v>
          </cell>
          <cell r="AS1317">
            <v>0</v>
          </cell>
          <cell r="AT1317">
            <v>0</v>
          </cell>
          <cell r="AU1317">
            <v>0</v>
          </cell>
          <cell r="AV1317">
            <v>1914</v>
          </cell>
          <cell r="AW1317">
            <v>3254.3265000000001</v>
          </cell>
          <cell r="AX1317">
            <v>780.99149999999997</v>
          </cell>
        </row>
        <row r="1318">
          <cell r="D1318" t="str">
            <v>田中　勇人</v>
          </cell>
          <cell r="E1318">
            <v>1002</v>
          </cell>
          <cell r="F1318" t="str">
            <v>政策推進部</v>
          </cell>
          <cell r="G1318">
            <v>100202</v>
          </cell>
          <cell r="H1318" t="str">
            <v>政策受託Ｇ</v>
          </cell>
          <cell r="I1318">
            <v>1</v>
          </cell>
          <cell r="J1318" t="str">
            <v>部門1</v>
          </cell>
          <cell r="K1318">
            <v>1001</v>
          </cell>
          <cell r="L1318" t="str">
            <v>部門1-1</v>
          </cell>
          <cell r="M1318">
            <v>100102</v>
          </cell>
          <cell r="N1318" t="str">
            <v>一般職員</v>
          </cell>
          <cell r="O1318">
            <v>300</v>
          </cell>
          <cell r="P1318">
            <v>315700</v>
          </cell>
          <cell r="Q1318">
            <v>315700</v>
          </cell>
          <cell r="R1318">
            <v>0</v>
          </cell>
          <cell r="S1318">
            <v>0</v>
          </cell>
          <cell r="T1318">
            <v>0</v>
          </cell>
          <cell r="U1318">
            <v>0</v>
          </cell>
          <cell r="V1318">
            <v>0</v>
          </cell>
          <cell r="W1318">
            <v>0</v>
          </cell>
          <cell r="X1318">
            <v>0</v>
          </cell>
          <cell r="Y1318">
            <v>0</v>
          </cell>
          <cell r="Z1318">
            <v>315700</v>
          </cell>
          <cell r="AA1318">
            <v>45000</v>
          </cell>
          <cell r="AB1318">
            <v>46404</v>
          </cell>
          <cell r="AC1318">
            <v>26000</v>
          </cell>
          <cell r="AD1318">
            <v>40500</v>
          </cell>
          <cell r="AE1318">
            <v>41000</v>
          </cell>
          <cell r="AF1318">
            <v>4680</v>
          </cell>
          <cell r="AG1318">
            <v>0</v>
          </cell>
          <cell r="AH1318">
            <v>17250</v>
          </cell>
          <cell r="AI1318">
            <v>0</v>
          </cell>
          <cell r="AJ1318">
            <v>0</v>
          </cell>
          <cell r="AK1318">
            <v>20882</v>
          </cell>
          <cell r="AL1318">
            <v>2915</v>
          </cell>
          <cell r="AM1318">
            <v>47244.4</v>
          </cell>
          <cell r="AN1318">
            <v>795</v>
          </cell>
          <cell r="AO1318">
            <v>0</v>
          </cell>
          <cell r="AP1318">
            <v>0</v>
          </cell>
          <cell r="AQ1318">
            <v>506534</v>
          </cell>
          <cell r="AR1318">
            <v>0</v>
          </cell>
          <cell r="AS1318">
            <v>0</v>
          </cell>
          <cell r="AT1318">
            <v>0</v>
          </cell>
          <cell r="AU1318">
            <v>0</v>
          </cell>
          <cell r="AV1318">
            <v>2532</v>
          </cell>
          <cell r="AW1318">
            <v>4306.2089999999998</v>
          </cell>
          <cell r="AX1318">
            <v>1033.3293000000001</v>
          </cell>
        </row>
        <row r="1319">
          <cell r="D1319" t="str">
            <v>岩屋　恭子</v>
          </cell>
          <cell r="E1319">
            <v>1005</v>
          </cell>
          <cell r="F1319" t="str">
            <v>総務企画部</v>
          </cell>
          <cell r="G1319">
            <v>100503</v>
          </cell>
          <cell r="H1319" t="str">
            <v>人事Ｇ</v>
          </cell>
          <cell r="I1319">
            <v>1</v>
          </cell>
          <cell r="J1319" t="str">
            <v>部門1</v>
          </cell>
          <cell r="K1319">
            <v>1001</v>
          </cell>
          <cell r="L1319" t="str">
            <v>部門1-1</v>
          </cell>
          <cell r="M1319">
            <v>100102</v>
          </cell>
          <cell r="N1319" t="str">
            <v>一般職員</v>
          </cell>
          <cell r="O1319">
            <v>500</v>
          </cell>
          <cell r="P1319">
            <v>234700</v>
          </cell>
          <cell r="Q1319">
            <v>234700</v>
          </cell>
          <cell r="R1319">
            <v>0</v>
          </cell>
          <cell r="S1319">
            <v>0</v>
          </cell>
          <cell r="T1319">
            <v>0</v>
          </cell>
          <cell r="U1319">
            <v>0</v>
          </cell>
          <cell r="V1319">
            <v>0</v>
          </cell>
          <cell r="W1319">
            <v>0</v>
          </cell>
          <cell r="X1319">
            <v>0</v>
          </cell>
          <cell r="Y1319">
            <v>0</v>
          </cell>
          <cell r="Z1319">
            <v>234700</v>
          </cell>
          <cell r="AA1319">
            <v>0</v>
          </cell>
          <cell r="AB1319">
            <v>28164</v>
          </cell>
          <cell r="AC1319">
            <v>0</v>
          </cell>
          <cell r="AD1319">
            <v>27000</v>
          </cell>
          <cell r="AE1319">
            <v>0</v>
          </cell>
          <cell r="AF1319">
            <v>6960</v>
          </cell>
          <cell r="AG1319">
            <v>0</v>
          </cell>
          <cell r="AH1319">
            <v>3924</v>
          </cell>
          <cell r="AI1319">
            <v>79676</v>
          </cell>
          <cell r="AJ1319">
            <v>0</v>
          </cell>
          <cell r="AK1319">
            <v>14972</v>
          </cell>
          <cell r="AL1319">
            <v>0</v>
          </cell>
          <cell r="AM1319">
            <v>33873.4</v>
          </cell>
          <cell r="AN1319">
            <v>570</v>
          </cell>
          <cell r="AO1319">
            <v>0</v>
          </cell>
          <cell r="AP1319">
            <v>0</v>
          </cell>
          <cell r="AQ1319">
            <v>380424</v>
          </cell>
          <cell r="AR1319">
            <v>0</v>
          </cell>
          <cell r="AS1319">
            <v>0</v>
          </cell>
          <cell r="AT1319">
            <v>392</v>
          </cell>
          <cell r="AU1319">
            <v>6110</v>
          </cell>
          <cell r="AV1319">
            <v>1902</v>
          </cell>
          <cell r="AW1319">
            <v>3233.7240000000002</v>
          </cell>
          <cell r="AX1319">
            <v>776.06489999999997</v>
          </cell>
        </row>
        <row r="1320">
          <cell r="D1320" t="str">
            <v>宮田　花子</v>
          </cell>
          <cell r="E1320">
            <v>1004</v>
          </cell>
          <cell r="F1320" t="str">
            <v>事業統括部</v>
          </cell>
          <cell r="G1320">
            <v>100402</v>
          </cell>
          <cell r="H1320" t="str">
            <v>事業統括Ｇ地方創生支援ユニット</v>
          </cell>
          <cell r="I1320">
            <v>1</v>
          </cell>
          <cell r="J1320" t="str">
            <v>部門1</v>
          </cell>
          <cell r="K1320">
            <v>1001</v>
          </cell>
          <cell r="L1320" t="str">
            <v>部門1-1</v>
          </cell>
          <cell r="M1320">
            <v>100102</v>
          </cell>
          <cell r="N1320" t="str">
            <v>一般職員</v>
          </cell>
          <cell r="O1320">
            <v>500</v>
          </cell>
          <cell r="P1320">
            <v>251500</v>
          </cell>
          <cell r="Q1320">
            <v>251500</v>
          </cell>
          <cell r="R1320">
            <v>0</v>
          </cell>
          <cell r="S1320">
            <v>0</v>
          </cell>
          <cell r="T1320">
            <v>0</v>
          </cell>
          <cell r="U1320">
            <v>0</v>
          </cell>
          <cell r="V1320">
            <v>0</v>
          </cell>
          <cell r="W1320">
            <v>0</v>
          </cell>
          <cell r="X1320">
            <v>0</v>
          </cell>
          <cell r="Y1320">
            <v>0</v>
          </cell>
          <cell r="Z1320">
            <v>251500</v>
          </cell>
          <cell r="AA1320">
            <v>0</v>
          </cell>
          <cell r="AB1320">
            <v>30180</v>
          </cell>
          <cell r="AC1320">
            <v>0</v>
          </cell>
          <cell r="AD1320">
            <v>27000</v>
          </cell>
          <cell r="AE1320">
            <v>0</v>
          </cell>
          <cell r="AF1320">
            <v>6285</v>
          </cell>
          <cell r="AG1320">
            <v>0</v>
          </cell>
          <cell r="AH1320">
            <v>5725</v>
          </cell>
          <cell r="AI1320">
            <v>139975</v>
          </cell>
          <cell r="AJ1320">
            <v>0</v>
          </cell>
          <cell r="AK1320">
            <v>18518</v>
          </cell>
          <cell r="AL1320">
            <v>0</v>
          </cell>
          <cell r="AM1320">
            <v>41896.6</v>
          </cell>
          <cell r="AN1320">
            <v>705</v>
          </cell>
          <cell r="AO1320">
            <v>0</v>
          </cell>
          <cell r="AP1320">
            <v>0</v>
          </cell>
          <cell r="AQ1320">
            <v>460665</v>
          </cell>
          <cell r="AR1320">
            <v>16520</v>
          </cell>
          <cell r="AS1320">
            <v>0</v>
          </cell>
          <cell r="AT1320">
            <v>3401</v>
          </cell>
          <cell r="AU1320">
            <v>0</v>
          </cell>
          <cell r="AV1320">
            <v>2303</v>
          </cell>
          <cell r="AW1320">
            <v>3915.9775</v>
          </cell>
          <cell r="AX1320">
            <v>939.75660000000005</v>
          </cell>
        </row>
        <row r="1321">
          <cell r="D1321" t="str">
            <v>小田川　裕香子</v>
          </cell>
          <cell r="E1321">
            <v>1005</v>
          </cell>
          <cell r="F1321" t="str">
            <v>総務企画部</v>
          </cell>
          <cell r="G1321">
            <v>100503</v>
          </cell>
          <cell r="H1321" t="str">
            <v>人事Ｇ</v>
          </cell>
          <cell r="I1321">
            <v>1</v>
          </cell>
          <cell r="J1321" t="str">
            <v>部門1</v>
          </cell>
          <cell r="K1321">
            <v>1001</v>
          </cell>
          <cell r="L1321" t="str">
            <v>部門1-1</v>
          </cell>
          <cell r="M1321">
            <v>100102</v>
          </cell>
          <cell r="N1321" t="str">
            <v>一般職員</v>
          </cell>
          <cell r="O1321">
            <v>500</v>
          </cell>
          <cell r="P1321">
            <v>226300</v>
          </cell>
          <cell r="Q1321">
            <v>226300</v>
          </cell>
          <cell r="R1321">
            <v>0</v>
          </cell>
          <cell r="S1321">
            <v>0</v>
          </cell>
          <cell r="T1321">
            <v>0</v>
          </cell>
          <cell r="U1321">
            <v>0</v>
          </cell>
          <cell r="V1321">
            <v>0</v>
          </cell>
          <cell r="W1321">
            <v>0</v>
          </cell>
          <cell r="X1321">
            <v>0</v>
          </cell>
          <cell r="Y1321">
            <v>0</v>
          </cell>
          <cell r="Z1321">
            <v>226300</v>
          </cell>
          <cell r="AA1321">
            <v>0</v>
          </cell>
          <cell r="AB1321">
            <v>27156</v>
          </cell>
          <cell r="AC1321">
            <v>0</v>
          </cell>
          <cell r="AD1321">
            <v>0</v>
          </cell>
          <cell r="AE1321">
            <v>0</v>
          </cell>
          <cell r="AF1321">
            <v>10010</v>
          </cell>
          <cell r="AG1321">
            <v>0</v>
          </cell>
          <cell r="AH1321">
            <v>3830</v>
          </cell>
          <cell r="AI1321">
            <v>44628</v>
          </cell>
          <cell r="AJ1321">
            <v>0</v>
          </cell>
          <cell r="AK1321">
            <v>13396</v>
          </cell>
          <cell r="AL1321">
            <v>0</v>
          </cell>
          <cell r="AM1321">
            <v>30308.2</v>
          </cell>
          <cell r="AN1321">
            <v>510</v>
          </cell>
          <cell r="AO1321">
            <v>0</v>
          </cell>
          <cell r="AP1321">
            <v>0</v>
          </cell>
          <cell r="AQ1321">
            <v>311924</v>
          </cell>
          <cell r="AR1321">
            <v>0</v>
          </cell>
          <cell r="AS1321">
            <v>0</v>
          </cell>
          <cell r="AT1321">
            <v>0</v>
          </cell>
          <cell r="AU1321">
            <v>0</v>
          </cell>
          <cell r="AV1321">
            <v>1559</v>
          </cell>
          <cell r="AW1321">
            <v>2651.9740000000002</v>
          </cell>
          <cell r="AX1321">
            <v>636.32489999999996</v>
          </cell>
        </row>
        <row r="1322">
          <cell r="D1322" t="str">
            <v>藤木　昌彦</v>
          </cell>
          <cell r="E1322">
            <v>1001</v>
          </cell>
          <cell r="F1322" t="str">
            <v>役員他</v>
          </cell>
          <cell r="G1322">
            <v>100102</v>
          </cell>
          <cell r="H1322" t="str">
            <v>出納長</v>
          </cell>
          <cell r="I1322">
            <v>1</v>
          </cell>
          <cell r="J1322" t="str">
            <v>部門1</v>
          </cell>
          <cell r="K1322">
            <v>1001</v>
          </cell>
          <cell r="L1322" t="str">
            <v>部門1-1</v>
          </cell>
          <cell r="M1322">
            <v>100102</v>
          </cell>
          <cell r="N1322" t="str">
            <v>一般職員</v>
          </cell>
          <cell r="O1322">
            <v>200</v>
          </cell>
          <cell r="P1322">
            <v>600000</v>
          </cell>
          <cell r="Q1322">
            <v>600000</v>
          </cell>
          <cell r="R1322">
            <v>0</v>
          </cell>
          <cell r="S1322">
            <v>0</v>
          </cell>
          <cell r="T1322">
            <v>0</v>
          </cell>
          <cell r="U1322">
            <v>0</v>
          </cell>
          <cell r="V1322">
            <v>0</v>
          </cell>
          <cell r="W1322">
            <v>0</v>
          </cell>
          <cell r="X1322">
            <v>0</v>
          </cell>
          <cell r="Y1322">
            <v>0</v>
          </cell>
          <cell r="Z1322">
            <v>600000</v>
          </cell>
          <cell r="AA1322">
            <v>0</v>
          </cell>
          <cell r="AB1322">
            <v>0</v>
          </cell>
          <cell r="AC1322">
            <v>0</v>
          </cell>
          <cell r="AD1322">
            <v>0</v>
          </cell>
          <cell r="AE1322">
            <v>0</v>
          </cell>
          <cell r="AF1322">
            <v>10265</v>
          </cell>
          <cell r="AG1322">
            <v>0</v>
          </cell>
          <cell r="AH1322">
            <v>0</v>
          </cell>
          <cell r="AI1322">
            <v>0</v>
          </cell>
          <cell r="AJ1322">
            <v>0</v>
          </cell>
          <cell r="AK1322">
            <v>24428</v>
          </cell>
          <cell r="AL1322">
            <v>3410</v>
          </cell>
          <cell r="AM1322">
            <v>55267.6</v>
          </cell>
          <cell r="AN1322">
            <v>930</v>
          </cell>
          <cell r="AO1322">
            <v>0</v>
          </cell>
          <cell r="AP1322">
            <v>0</v>
          </cell>
          <cell r="AQ1322">
            <v>610265</v>
          </cell>
          <cell r="AR1322">
            <v>0</v>
          </cell>
          <cell r="AS1322">
            <v>0</v>
          </cell>
          <cell r="AT1322">
            <v>0</v>
          </cell>
          <cell r="AU1322">
            <v>0</v>
          </cell>
          <cell r="AV1322">
            <v>3051</v>
          </cell>
          <cell r="AW1322">
            <v>5187.5775000000003</v>
          </cell>
          <cell r="AX1322">
            <v>1244.9405999999999</v>
          </cell>
        </row>
        <row r="1323">
          <cell r="D1323" t="str">
            <v>湊　雅美</v>
          </cell>
          <cell r="E1323">
            <v>1002</v>
          </cell>
          <cell r="F1323" t="str">
            <v>派遣業務部</v>
          </cell>
          <cell r="G1323">
            <v>100201</v>
          </cell>
          <cell r="H1323" t="str">
            <v>派遣業務Ｇ</v>
          </cell>
          <cell r="I1323">
            <v>1</v>
          </cell>
          <cell r="J1323" t="str">
            <v>部門1</v>
          </cell>
          <cell r="K1323">
            <v>1001</v>
          </cell>
          <cell r="L1323" t="str">
            <v>部門1-1</v>
          </cell>
          <cell r="M1323">
            <v>100102</v>
          </cell>
          <cell r="N1323" t="str">
            <v>一般職員</v>
          </cell>
          <cell r="O1323">
            <v>300</v>
          </cell>
          <cell r="P1323">
            <v>459300</v>
          </cell>
          <cell r="Q1323">
            <v>459300</v>
          </cell>
          <cell r="R1323">
            <v>0</v>
          </cell>
          <cell r="S1323">
            <v>0</v>
          </cell>
          <cell r="T1323">
            <v>0</v>
          </cell>
          <cell r="U1323">
            <v>0</v>
          </cell>
          <cell r="V1323">
            <v>0</v>
          </cell>
          <cell r="W1323">
            <v>0</v>
          </cell>
          <cell r="X1323">
            <v>0</v>
          </cell>
          <cell r="Y1323">
            <v>0</v>
          </cell>
          <cell r="Z1323">
            <v>459300</v>
          </cell>
          <cell r="AA1323">
            <v>75000</v>
          </cell>
          <cell r="AB1323">
            <v>64116</v>
          </cell>
          <cell r="AC1323">
            <v>0</v>
          </cell>
          <cell r="AD1323">
            <v>0</v>
          </cell>
          <cell r="AE1323">
            <v>0</v>
          </cell>
          <cell r="AF1323">
            <v>12910</v>
          </cell>
          <cell r="AG1323">
            <v>0</v>
          </cell>
          <cell r="AH1323">
            <v>10006</v>
          </cell>
          <cell r="AI1323">
            <v>0</v>
          </cell>
          <cell r="AJ1323">
            <v>0</v>
          </cell>
          <cell r="AK1323">
            <v>24428</v>
          </cell>
          <cell r="AL1323">
            <v>3410</v>
          </cell>
          <cell r="AM1323">
            <v>55267.6</v>
          </cell>
          <cell r="AN1323">
            <v>930</v>
          </cell>
          <cell r="AO1323">
            <v>0</v>
          </cell>
          <cell r="AP1323">
            <v>0</v>
          </cell>
          <cell r="AQ1323">
            <v>621332</v>
          </cell>
          <cell r="AR1323">
            <v>0</v>
          </cell>
          <cell r="AS1323">
            <v>0</v>
          </cell>
          <cell r="AT1323">
            <v>0</v>
          </cell>
          <cell r="AU1323">
            <v>0</v>
          </cell>
          <cell r="AV1323">
            <v>3106</v>
          </cell>
          <cell r="AW1323">
            <v>5281.982</v>
          </cell>
          <cell r="AX1323">
            <v>1267.5172</v>
          </cell>
        </row>
        <row r="1324">
          <cell r="D1324" t="str">
            <v>野上　弘毅</v>
          </cell>
          <cell r="E1324">
            <v>1002</v>
          </cell>
          <cell r="F1324" t="str">
            <v>政策推進部</v>
          </cell>
          <cell r="G1324">
            <v>100202</v>
          </cell>
          <cell r="H1324" t="str">
            <v>政策受託Ｇ</v>
          </cell>
          <cell r="I1324">
            <v>1</v>
          </cell>
          <cell r="J1324" t="str">
            <v>部門1</v>
          </cell>
          <cell r="K1324">
            <v>1001</v>
          </cell>
          <cell r="L1324" t="str">
            <v>部門1-1</v>
          </cell>
          <cell r="M1324">
            <v>100102</v>
          </cell>
          <cell r="N1324" t="str">
            <v>一般職員</v>
          </cell>
          <cell r="O1324">
            <v>300</v>
          </cell>
          <cell r="P1324">
            <v>378900</v>
          </cell>
          <cell r="Q1324">
            <v>378900</v>
          </cell>
          <cell r="R1324">
            <v>0</v>
          </cell>
          <cell r="S1324">
            <v>0</v>
          </cell>
          <cell r="T1324">
            <v>0</v>
          </cell>
          <cell r="U1324">
            <v>0</v>
          </cell>
          <cell r="V1324">
            <v>0</v>
          </cell>
          <cell r="W1324">
            <v>0</v>
          </cell>
          <cell r="X1324">
            <v>0</v>
          </cell>
          <cell r="Y1324">
            <v>0</v>
          </cell>
          <cell r="Z1324">
            <v>378900</v>
          </cell>
          <cell r="AA1324">
            <v>75000</v>
          </cell>
          <cell r="AB1324">
            <v>54468</v>
          </cell>
          <cell r="AC1324">
            <v>0</v>
          </cell>
          <cell r="AD1324">
            <v>0</v>
          </cell>
          <cell r="AE1324">
            <v>0</v>
          </cell>
          <cell r="AF1324">
            <v>13620</v>
          </cell>
          <cell r="AG1324">
            <v>0</v>
          </cell>
          <cell r="AH1324">
            <v>1580</v>
          </cell>
          <cell r="AI1324">
            <v>0</v>
          </cell>
          <cell r="AJ1324">
            <v>0</v>
          </cell>
          <cell r="AK1324">
            <v>20882</v>
          </cell>
          <cell r="AL1324">
            <v>2915</v>
          </cell>
          <cell r="AM1324">
            <v>47244.4</v>
          </cell>
          <cell r="AN1324">
            <v>795</v>
          </cell>
          <cell r="AO1324">
            <v>0</v>
          </cell>
          <cell r="AP1324">
            <v>0</v>
          </cell>
          <cell r="AQ1324">
            <v>523568</v>
          </cell>
          <cell r="AR1324">
            <v>0</v>
          </cell>
          <cell r="AS1324">
            <v>0</v>
          </cell>
          <cell r="AT1324">
            <v>0</v>
          </cell>
          <cell r="AU1324">
            <v>0</v>
          </cell>
          <cell r="AV1324">
            <v>2617</v>
          </cell>
          <cell r="AW1324">
            <v>4451.1679999999997</v>
          </cell>
          <cell r="AX1324">
            <v>1068.0787</v>
          </cell>
        </row>
        <row r="1325">
          <cell r="D1325" t="str">
            <v>中村　比呂志</v>
          </cell>
          <cell r="E1325">
            <v>1002</v>
          </cell>
          <cell r="F1325" t="str">
            <v>政策推進部</v>
          </cell>
          <cell r="G1325">
            <v>100202</v>
          </cell>
          <cell r="H1325" t="str">
            <v>政策受託Ｇ</v>
          </cell>
          <cell r="I1325">
            <v>1</v>
          </cell>
          <cell r="J1325" t="str">
            <v>部門1</v>
          </cell>
          <cell r="K1325">
            <v>1001</v>
          </cell>
          <cell r="L1325" t="str">
            <v>部門1-1</v>
          </cell>
          <cell r="M1325">
            <v>100102</v>
          </cell>
          <cell r="N1325" t="str">
            <v>一般職員</v>
          </cell>
          <cell r="O1325">
            <v>700</v>
          </cell>
          <cell r="P1325">
            <v>0</v>
          </cell>
          <cell r="Q1325">
            <v>160000</v>
          </cell>
          <cell r="R1325">
            <v>0</v>
          </cell>
          <cell r="S1325">
            <v>0</v>
          </cell>
          <cell r="T1325">
            <v>0</v>
          </cell>
          <cell r="U1325">
            <v>0</v>
          </cell>
          <cell r="V1325">
            <v>0</v>
          </cell>
          <cell r="W1325">
            <v>0</v>
          </cell>
          <cell r="X1325">
            <v>0</v>
          </cell>
          <cell r="Y1325">
            <v>0</v>
          </cell>
          <cell r="Z1325">
            <v>160000</v>
          </cell>
          <cell r="AA1325">
            <v>0</v>
          </cell>
          <cell r="AB1325">
            <v>0</v>
          </cell>
          <cell r="AC1325">
            <v>0</v>
          </cell>
          <cell r="AD1325">
            <v>0</v>
          </cell>
          <cell r="AE1325">
            <v>0</v>
          </cell>
          <cell r="AF1325">
            <v>17370</v>
          </cell>
          <cell r="AG1325">
            <v>0</v>
          </cell>
          <cell r="AH1325">
            <v>0</v>
          </cell>
          <cell r="AI1325">
            <v>20886</v>
          </cell>
          <cell r="AJ1325">
            <v>0</v>
          </cell>
          <cell r="AK1325">
            <v>7092</v>
          </cell>
          <cell r="AL1325">
            <v>990</v>
          </cell>
          <cell r="AM1325">
            <v>16045.4</v>
          </cell>
          <cell r="AN1325">
            <v>270</v>
          </cell>
          <cell r="AO1325">
            <v>0</v>
          </cell>
          <cell r="AP1325">
            <v>0</v>
          </cell>
          <cell r="AQ1325">
            <v>198256</v>
          </cell>
          <cell r="AR1325">
            <v>0</v>
          </cell>
          <cell r="AS1325">
            <v>0</v>
          </cell>
          <cell r="AT1325">
            <v>0</v>
          </cell>
          <cell r="AU1325">
            <v>0</v>
          </cell>
          <cell r="AV1325">
            <v>991</v>
          </cell>
          <cell r="AW1325">
            <v>1685.4559999999999</v>
          </cell>
          <cell r="AX1325">
            <v>404.44220000000001</v>
          </cell>
        </row>
        <row r="1326">
          <cell r="D1326" t="str">
            <v>内藤　亘</v>
          </cell>
          <cell r="E1326">
            <v>1005</v>
          </cell>
          <cell r="F1326" t="str">
            <v>総務企画部</v>
          </cell>
          <cell r="G1326">
            <v>100504</v>
          </cell>
          <cell r="H1326" t="str">
            <v>会計Ｇ</v>
          </cell>
          <cell r="I1326">
            <v>1</v>
          </cell>
          <cell r="J1326" t="str">
            <v>部門1</v>
          </cell>
          <cell r="K1326">
            <v>1001</v>
          </cell>
          <cell r="L1326" t="str">
            <v>部門1-1</v>
          </cell>
          <cell r="M1326">
            <v>100102</v>
          </cell>
          <cell r="N1326" t="str">
            <v>一般職員</v>
          </cell>
          <cell r="O1326">
            <v>500</v>
          </cell>
          <cell r="P1326">
            <v>273300</v>
          </cell>
          <cell r="Q1326">
            <v>273300</v>
          </cell>
          <cell r="R1326">
            <v>0</v>
          </cell>
          <cell r="S1326">
            <v>0</v>
          </cell>
          <cell r="T1326">
            <v>0</v>
          </cell>
          <cell r="U1326">
            <v>0</v>
          </cell>
          <cell r="V1326">
            <v>0</v>
          </cell>
          <cell r="W1326">
            <v>0</v>
          </cell>
          <cell r="X1326">
            <v>0</v>
          </cell>
          <cell r="Y1326">
            <v>0</v>
          </cell>
          <cell r="Z1326">
            <v>273300</v>
          </cell>
          <cell r="AA1326">
            <v>0</v>
          </cell>
          <cell r="AB1326">
            <v>32796</v>
          </cell>
          <cell r="AC1326">
            <v>0</v>
          </cell>
          <cell r="AD1326">
            <v>0</v>
          </cell>
          <cell r="AE1326">
            <v>0</v>
          </cell>
          <cell r="AF1326">
            <v>18260</v>
          </cell>
          <cell r="AG1326">
            <v>0</v>
          </cell>
          <cell r="AH1326">
            <v>2136</v>
          </cell>
          <cell r="AI1326">
            <v>61400</v>
          </cell>
          <cell r="AJ1326">
            <v>0</v>
          </cell>
          <cell r="AK1326">
            <v>14184</v>
          </cell>
          <cell r="AL1326">
            <v>1980</v>
          </cell>
          <cell r="AM1326">
            <v>32090.799999999999</v>
          </cell>
          <cell r="AN1326">
            <v>540</v>
          </cell>
          <cell r="AO1326">
            <v>0</v>
          </cell>
          <cell r="AP1326">
            <v>0</v>
          </cell>
          <cell r="AQ1326">
            <v>387892</v>
          </cell>
          <cell r="AR1326">
            <v>0</v>
          </cell>
          <cell r="AS1326">
            <v>0</v>
          </cell>
          <cell r="AT1326">
            <v>0</v>
          </cell>
          <cell r="AU1326">
            <v>0</v>
          </cell>
          <cell r="AV1326">
            <v>1939</v>
          </cell>
          <cell r="AW1326">
            <v>3297.5419999999999</v>
          </cell>
          <cell r="AX1326">
            <v>791.29960000000005</v>
          </cell>
        </row>
        <row r="1327">
          <cell r="D1327" t="str">
            <v>須藤　弥生</v>
          </cell>
          <cell r="E1327">
            <v>1002</v>
          </cell>
          <cell r="F1327" t="str">
            <v>派遣業務部</v>
          </cell>
          <cell r="G1327">
            <v>100202</v>
          </cell>
          <cell r="H1327" t="str">
            <v>庶務経理Ｇ</v>
          </cell>
          <cell r="I1327">
            <v>1</v>
          </cell>
          <cell r="J1327" t="str">
            <v>部門1</v>
          </cell>
          <cell r="K1327">
            <v>1001</v>
          </cell>
          <cell r="L1327" t="str">
            <v>部門1-1</v>
          </cell>
          <cell r="M1327">
            <v>100102</v>
          </cell>
          <cell r="N1327" t="str">
            <v>一般職員</v>
          </cell>
          <cell r="O1327">
            <v>500</v>
          </cell>
          <cell r="P1327">
            <v>432600</v>
          </cell>
          <cell r="Q1327">
            <v>432600</v>
          </cell>
          <cell r="R1327">
            <v>0</v>
          </cell>
          <cell r="S1327">
            <v>0</v>
          </cell>
          <cell r="T1327">
            <v>0</v>
          </cell>
          <cell r="U1327">
            <v>0</v>
          </cell>
          <cell r="V1327">
            <v>0</v>
          </cell>
          <cell r="W1327">
            <v>0</v>
          </cell>
          <cell r="X1327">
            <v>0</v>
          </cell>
          <cell r="Y1327">
            <v>0</v>
          </cell>
          <cell r="Z1327">
            <v>432600</v>
          </cell>
          <cell r="AA1327">
            <v>0</v>
          </cell>
          <cell r="AB1327">
            <v>51912</v>
          </cell>
          <cell r="AC1327">
            <v>0</v>
          </cell>
          <cell r="AD1327">
            <v>0</v>
          </cell>
          <cell r="AE1327">
            <v>0</v>
          </cell>
          <cell r="AF1327">
            <v>13910</v>
          </cell>
          <cell r="AG1327">
            <v>0</v>
          </cell>
          <cell r="AH1327">
            <v>26663</v>
          </cell>
          <cell r="AI1327">
            <v>67503</v>
          </cell>
          <cell r="AJ1327">
            <v>0</v>
          </cell>
          <cell r="AK1327">
            <v>29550</v>
          </cell>
          <cell r="AL1327">
            <v>4125</v>
          </cell>
          <cell r="AM1327">
            <v>55267.6</v>
          </cell>
          <cell r="AN1327">
            <v>930</v>
          </cell>
          <cell r="AO1327">
            <v>0</v>
          </cell>
          <cell r="AP1327">
            <v>0</v>
          </cell>
          <cell r="AQ1327">
            <v>592588</v>
          </cell>
          <cell r="AR1327">
            <v>0</v>
          </cell>
          <cell r="AS1327">
            <v>0</v>
          </cell>
          <cell r="AT1327">
            <v>0</v>
          </cell>
          <cell r="AU1327">
            <v>0</v>
          </cell>
          <cell r="AV1327">
            <v>2962</v>
          </cell>
          <cell r="AW1327">
            <v>5037.9380000000001</v>
          </cell>
          <cell r="AX1327">
            <v>1208.8795</v>
          </cell>
        </row>
        <row r="1328">
          <cell r="D1328" t="str">
            <v>金澤　美佳</v>
          </cell>
          <cell r="E1328">
            <v>1002</v>
          </cell>
          <cell r="F1328" t="str">
            <v>政策推進部</v>
          </cell>
          <cell r="G1328">
            <v>100201</v>
          </cell>
          <cell r="H1328" t="str">
            <v>国際人材Ｇ</v>
          </cell>
          <cell r="I1328">
            <v>1</v>
          </cell>
          <cell r="J1328" t="str">
            <v>部門1</v>
          </cell>
          <cell r="K1328">
            <v>1001</v>
          </cell>
          <cell r="L1328" t="str">
            <v>部門1-1</v>
          </cell>
          <cell r="M1328">
            <v>100102</v>
          </cell>
          <cell r="N1328" t="str">
            <v>一般職員</v>
          </cell>
          <cell r="O1328">
            <v>500</v>
          </cell>
          <cell r="P1328">
            <v>281400</v>
          </cell>
          <cell r="Q1328">
            <v>281400</v>
          </cell>
          <cell r="R1328">
            <v>0</v>
          </cell>
          <cell r="S1328">
            <v>0</v>
          </cell>
          <cell r="T1328">
            <v>0</v>
          </cell>
          <cell r="U1328">
            <v>0</v>
          </cell>
          <cell r="V1328">
            <v>0</v>
          </cell>
          <cell r="W1328">
            <v>0</v>
          </cell>
          <cell r="X1328">
            <v>0</v>
          </cell>
          <cell r="Y1328">
            <v>0</v>
          </cell>
          <cell r="Z1328">
            <v>281400</v>
          </cell>
          <cell r="AA1328">
            <v>0</v>
          </cell>
          <cell r="AB1328">
            <v>33768</v>
          </cell>
          <cell r="AC1328">
            <v>0</v>
          </cell>
          <cell r="AD1328">
            <v>27000</v>
          </cell>
          <cell r="AE1328">
            <v>0</v>
          </cell>
          <cell r="AF1328">
            <v>15680</v>
          </cell>
          <cell r="AG1328">
            <v>0</v>
          </cell>
          <cell r="AH1328">
            <v>4239</v>
          </cell>
          <cell r="AI1328">
            <v>27231</v>
          </cell>
          <cell r="AJ1328">
            <v>0</v>
          </cell>
          <cell r="AK1328">
            <v>16154</v>
          </cell>
          <cell r="AL1328">
            <v>2255</v>
          </cell>
          <cell r="AM1328">
            <v>36547.800000000003</v>
          </cell>
          <cell r="AN1328">
            <v>615</v>
          </cell>
          <cell r="AO1328">
            <v>0</v>
          </cell>
          <cell r="AP1328">
            <v>0</v>
          </cell>
          <cell r="AQ1328">
            <v>389318</v>
          </cell>
          <cell r="AR1328">
            <v>0</v>
          </cell>
          <cell r="AS1328">
            <v>0</v>
          </cell>
          <cell r="AT1328">
            <v>0</v>
          </cell>
          <cell r="AU1328">
            <v>0</v>
          </cell>
          <cell r="AV1328">
            <v>1946</v>
          </cell>
          <cell r="AW1328">
            <v>3309.7930000000001</v>
          </cell>
          <cell r="AX1328">
            <v>794.20870000000002</v>
          </cell>
        </row>
        <row r="1329">
          <cell r="D1329" t="str">
            <v>笠井　雅紀</v>
          </cell>
          <cell r="E1329">
            <v>1006</v>
          </cell>
          <cell r="F1329" t="str">
            <v>東京研修センター</v>
          </cell>
          <cell r="G1329">
            <v>100601</v>
          </cell>
          <cell r="H1329" t="str">
            <v>ＴＫＣＧ</v>
          </cell>
          <cell r="I1329">
            <v>1</v>
          </cell>
          <cell r="J1329" t="str">
            <v>部門1</v>
          </cell>
          <cell r="K1329">
            <v>1001</v>
          </cell>
          <cell r="L1329" t="str">
            <v>部門1-1</v>
          </cell>
          <cell r="M1329">
            <v>100102</v>
          </cell>
          <cell r="N1329" t="str">
            <v>一般職員</v>
          </cell>
          <cell r="O1329">
            <v>500</v>
          </cell>
          <cell r="P1329">
            <v>276000</v>
          </cell>
          <cell r="Q1329">
            <v>276000</v>
          </cell>
          <cell r="R1329">
            <v>0</v>
          </cell>
          <cell r="S1329">
            <v>0</v>
          </cell>
          <cell r="T1329">
            <v>0</v>
          </cell>
          <cell r="U1329">
            <v>0</v>
          </cell>
          <cell r="V1329">
            <v>0</v>
          </cell>
          <cell r="W1329">
            <v>0</v>
          </cell>
          <cell r="X1329">
            <v>0</v>
          </cell>
          <cell r="Y1329">
            <v>0</v>
          </cell>
          <cell r="Z1329">
            <v>276000</v>
          </cell>
          <cell r="AA1329">
            <v>0</v>
          </cell>
          <cell r="AB1329">
            <v>36240</v>
          </cell>
          <cell r="AC1329">
            <v>26000</v>
          </cell>
          <cell r="AD1329">
            <v>0</v>
          </cell>
          <cell r="AE1329">
            <v>0</v>
          </cell>
          <cell r="AF1329">
            <v>16635</v>
          </cell>
          <cell r="AG1329">
            <v>0</v>
          </cell>
          <cell r="AH1329">
            <v>969</v>
          </cell>
          <cell r="AI1329">
            <v>47264</v>
          </cell>
          <cell r="AJ1329">
            <v>0</v>
          </cell>
          <cell r="AK1329">
            <v>16154</v>
          </cell>
          <cell r="AL1329">
            <v>0</v>
          </cell>
          <cell r="AM1329">
            <v>36547.800000000003</v>
          </cell>
          <cell r="AN1329">
            <v>615</v>
          </cell>
          <cell r="AO1329">
            <v>0</v>
          </cell>
          <cell r="AP1329">
            <v>0</v>
          </cell>
          <cell r="AQ1329">
            <v>403108</v>
          </cell>
          <cell r="AR1329">
            <v>0</v>
          </cell>
          <cell r="AS1329">
            <v>0</v>
          </cell>
          <cell r="AT1329">
            <v>0</v>
          </cell>
          <cell r="AU1329">
            <v>0</v>
          </cell>
          <cell r="AV1329">
            <v>2015</v>
          </cell>
          <cell r="AW1329">
            <v>3426.9580000000001</v>
          </cell>
          <cell r="AX1329">
            <v>822.34029999999996</v>
          </cell>
        </row>
        <row r="1330">
          <cell r="D1330" t="str">
            <v>矢島　肇</v>
          </cell>
          <cell r="E1330">
            <v>1002</v>
          </cell>
          <cell r="F1330" t="str">
            <v>派遣業務部</v>
          </cell>
          <cell r="G1330">
            <v>100201</v>
          </cell>
          <cell r="H1330" t="str">
            <v>派遣業務Ｇ</v>
          </cell>
          <cell r="I1330">
            <v>1</v>
          </cell>
          <cell r="J1330" t="str">
            <v>部門1</v>
          </cell>
          <cell r="K1330">
            <v>1001</v>
          </cell>
          <cell r="L1330" t="str">
            <v>部門1-1</v>
          </cell>
          <cell r="M1330">
            <v>100102</v>
          </cell>
          <cell r="N1330" t="str">
            <v>一般職員</v>
          </cell>
          <cell r="O1330">
            <v>500</v>
          </cell>
          <cell r="P1330">
            <v>400000</v>
          </cell>
          <cell r="Q1330">
            <v>400000</v>
          </cell>
          <cell r="R1330">
            <v>0</v>
          </cell>
          <cell r="S1330">
            <v>0</v>
          </cell>
          <cell r="T1330">
            <v>0</v>
          </cell>
          <cell r="U1330">
            <v>0</v>
          </cell>
          <cell r="V1330">
            <v>0</v>
          </cell>
          <cell r="W1330">
            <v>0</v>
          </cell>
          <cell r="X1330">
            <v>0</v>
          </cell>
          <cell r="Y1330">
            <v>0</v>
          </cell>
          <cell r="Z1330">
            <v>400000</v>
          </cell>
          <cell r="AA1330">
            <v>0</v>
          </cell>
          <cell r="AB1330">
            <v>0</v>
          </cell>
          <cell r="AC1330">
            <v>0</v>
          </cell>
          <cell r="AD1330">
            <v>0</v>
          </cell>
          <cell r="AE1330">
            <v>0</v>
          </cell>
          <cell r="AF1330">
            <v>25400</v>
          </cell>
          <cell r="AG1330">
            <v>0</v>
          </cell>
          <cell r="AH1330">
            <v>0</v>
          </cell>
          <cell r="AI1330">
            <v>21558</v>
          </cell>
          <cell r="AJ1330">
            <v>0</v>
          </cell>
          <cell r="AK1330">
            <v>17336</v>
          </cell>
          <cell r="AL1330">
            <v>2420</v>
          </cell>
          <cell r="AM1330">
            <v>39222.199999999997</v>
          </cell>
          <cell r="AN1330">
            <v>660</v>
          </cell>
          <cell r="AO1330">
            <v>0</v>
          </cell>
          <cell r="AP1330">
            <v>0</v>
          </cell>
          <cell r="AQ1330">
            <v>446958</v>
          </cell>
          <cell r="AR1330">
            <v>0</v>
          </cell>
          <cell r="AS1330">
            <v>0</v>
          </cell>
          <cell r="AT1330">
            <v>0</v>
          </cell>
          <cell r="AU1330">
            <v>0</v>
          </cell>
          <cell r="AV1330">
            <v>2234</v>
          </cell>
          <cell r="AW1330">
            <v>3799.933</v>
          </cell>
          <cell r="AX1330">
            <v>911.79430000000002</v>
          </cell>
        </row>
        <row r="1331">
          <cell r="D1331" t="str">
            <v>池田　慎吾</v>
          </cell>
          <cell r="E1331">
            <v>1002</v>
          </cell>
          <cell r="F1331" t="str">
            <v>政策推進部</v>
          </cell>
          <cell r="G1331">
            <v>100201</v>
          </cell>
          <cell r="H1331" t="str">
            <v>国際人材Ｇ</v>
          </cell>
          <cell r="I1331">
            <v>1</v>
          </cell>
          <cell r="J1331" t="str">
            <v>部門1</v>
          </cell>
          <cell r="K1331">
            <v>1001</v>
          </cell>
          <cell r="L1331" t="str">
            <v>部門1-1</v>
          </cell>
          <cell r="M1331">
            <v>100102</v>
          </cell>
          <cell r="N1331" t="str">
            <v>一般職員</v>
          </cell>
          <cell r="O1331">
            <v>300</v>
          </cell>
          <cell r="P1331">
            <v>362400</v>
          </cell>
          <cell r="Q1331">
            <v>362400</v>
          </cell>
          <cell r="R1331">
            <v>0</v>
          </cell>
          <cell r="S1331">
            <v>0</v>
          </cell>
          <cell r="T1331">
            <v>0</v>
          </cell>
          <cell r="U1331">
            <v>0</v>
          </cell>
          <cell r="V1331">
            <v>0</v>
          </cell>
          <cell r="W1331">
            <v>0</v>
          </cell>
          <cell r="X1331">
            <v>0</v>
          </cell>
          <cell r="Y1331">
            <v>0</v>
          </cell>
          <cell r="Z1331">
            <v>362400</v>
          </cell>
          <cell r="AA1331">
            <v>45000</v>
          </cell>
          <cell r="AB1331">
            <v>52008</v>
          </cell>
          <cell r="AC1331">
            <v>26000</v>
          </cell>
          <cell r="AD1331">
            <v>0</v>
          </cell>
          <cell r="AE1331">
            <v>0</v>
          </cell>
          <cell r="AF1331">
            <v>13675</v>
          </cell>
          <cell r="AG1331">
            <v>0</v>
          </cell>
          <cell r="AH1331">
            <v>22937</v>
          </cell>
          <cell r="AI1331">
            <v>0</v>
          </cell>
          <cell r="AJ1331">
            <v>0</v>
          </cell>
          <cell r="AK1331">
            <v>20882</v>
          </cell>
          <cell r="AL1331">
            <v>2915</v>
          </cell>
          <cell r="AM1331">
            <v>47244.4</v>
          </cell>
          <cell r="AN1331">
            <v>795</v>
          </cell>
          <cell r="AO1331">
            <v>0</v>
          </cell>
          <cell r="AP1331">
            <v>0</v>
          </cell>
          <cell r="AQ1331">
            <v>522020</v>
          </cell>
          <cell r="AR1331">
            <v>0</v>
          </cell>
          <cell r="AS1331">
            <v>0</v>
          </cell>
          <cell r="AT1331">
            <v>0</v>
          </cell>
          <cell r="AU1331">
            <v>0</v>
          </cell>
          <cell r="AV1331">
            <v>2610</v>
          </cell>
          <cell r="AW1331">
            <v>4437.2700000000004</v>
          </cell>
          <cell r="AX1331">
            <v>1064.9208000000001</v>
          </cell>
        </row>
        <row r="1332">
          <cell r="D1332" t="str">
            <v>西牧　義人</v>
          </cell>
          <cell r="E1332">
            <v>1002</v>
          </cell>
          <cell r="F1332" t="str">
            <v>派遣業務部</v>
          </cell>
          <cell r="G1332">
            <v>100201</v>
          </cell>
          <cell r="H1332" t="str">
            <v>派遣業務Ｇ</v>
          </cell>
          <cell r="I1332">
            <v>1</v>
          </cell>
          <cell r="J1332" t="str">
            <v>部門1</v>
          </cell>
          <cell r="K1332">
            <v>1001</v>
          </cell>
          <cell r="L1332" t="str">
            <v>部門1-1</v>
          </cell>
          <cell r="M1332">
            <v>100102</v>
          </cell>
          <cell r="N1332" t="str">
            <v>一般職員</v>
          </cell>
          <cell r="O1332">
            <v>500</v>
          </cell>
          <cell r="P1332">
            <v>299800</v>
          </cell>
          <cell r="Q1332">
            <v>299800</v>
          </cell>
          <cell r="R1332">
            <v>0</v>
          </cell>
          <cell r="S1332">
            <v>0</v>
          </cell>
          <cell r="T1332">
            <v>0</v>
          </cell>
          <cell r="U1332">
            <v>0</v>
          </cell>
          <cell r="V1332">
            <v>0</v>
          </cell>
          <cell r="W1332">
            <v>0</v>
          </cell>
          <cell r="X1332">
            <v>0</v>
          </cell>
          <cell r="Y1332">
            <v>0</v>
          </cell>
          <cell r="Z1332">
            <v>299800</v>
          </cell>
          <cell r="AA1332">
            <v>0</v>
          </cell>
          <cell r="AB1332">
            <v>39096</v>
          </cell>
          <cell r="AC1332">
            <v>26000</v>
          </cell>
          <cell r="AD1332">
            <v>0</v>
          </cell>
          <cell r="AE1332">
            <v>0</v>
          </cell>
          <cell r="AF1332">
            <v>15080</v>
          </cell>
          <cell r="AG1332">
            <v>0</v>
          </cell>
          <cell r="AH1332">
            <v>144</v>
          </cell>
          <cell r="AI1332">
            <v>60406</v>
          </cell>
          <cell r="AJ1332">
            <v>0</v>
          </cell>
          <cell r="AK1332">
            <v>19700</v>
          </cell>
          <cell r="AL1332">
            <v>2750</v>
          </cell>
          <cell r="AM1332">
            <v>44570</v>
          </cell>
          <cell r="AN1332">
            <v>750</v>
          </cell>
          <cell r="AO1332">
            <v>0</v>
          </cell>
          <cell r="AP1332">
            <v>0</v>
          </cell>
          <cell r="AQ1332">
            <v>440526</v>
          </cell>
          <cell r="AR1332">
            <v>0</v>
          </cell>
          <cell r="AS1332">
            <v>0</v>
          </cell>
          <cell r="AT1332">
            <v>0</v>
          </cell>
          <cell r="AU1332">
            <v>0</v>
          </cell>
          <cell r="AV1332">
            <v>2202</v>
          </cell>
          <cell r="AW1332">
            <v>3745.1010000000001</v>
          </cell>
          <cell r="AX1332">
            <v>898.673</v>
          </cell>
        </row>
        <row r="1333">
          <cell r="D1333" t="str">
            <v>武田　貞生</v>
          </cell>
          <cell r="E1333">
            <v>1001</v>
          </cell>
          <cell r="F1333" t="str">
            <v>役員他</v>
          </cell>
          <cell r="G1333">
            <v>100101</v>
          </cell>
          <cell r="H1333" t="str">
            <v>役員</v>
          </cell>
          <cell r="I1333">
            <v>1</v>
          </cell>
          <cell r="J1333" t="str">
            <v>部門1</v>
          </cell>
          <cell r="K1333">
            <v>1001</v>
          </cell>
          <cell r="L1333" t="str">
            <v>部門1-1</v>
          </cell>
          <cell r="M1333">
            <v>100101</v>
          </cell>
          <cell r="N1333" t="str">
            <v>役員</v>
          </cell>
          <cell r="O1333">
            <v>100</v>
          </cell>
          <cell r="P1333">
            <v>0</v>
          </cell>
          <cell r="Q1333">
            <v>820000</v>
          </cell>
          <cell r="R1333">
            <v>0</v>
          </cell>
          <cell r="S1333">
            <v>0</v>
          </cell>
          <cell r="T1333">
            <v>0</v>
          </cell>
          <cell r="U1333">
            <v>0</v>
          </cell>
          <cell r="V1333">
            <v>0</v>
          </cell>
          <cell r="W1333">
            <v>0</v>
          </cell>
          <cell r="X1333">
            <v>0</v>
          </cell>
          <cell r="Y1333">
            <v>0</v>
          </cell>
          <cell r="Z1333">
            <v>820000</v>
          </cell>
          <cell r="AA1333">
            <v>0</v>
          </cell>
          <cell r="AB1333">
            <v>0</v>
          </cell>
          <cell r="AC1333">
            <v>0</v>
          </cell>
          <cell r="AD1333">
            <v>0</v>
          </cell>
          <cell r="AE1333">
            <v>0</v>
          </cell>
          <cell r="AF1333">
            <v>17640</v>
          </cell>
          <cell r="AG1333">
            <v>0</v>
          </cell>
          <cell r="AH1333">
            <v>0</v>
          </cell>
          <cell r="AI1333">
            <v>0</v>
          </cell>
          <cell r="AJ1333">
            <v>0</v>
          </cell>
          <cell r="AK1333">
            <v>38612</v>
          </cell>
          <cell r="AL1333">
            <v>5390</v>
          </cell>
          <cell r="AM1333">
            <v>55267.6</v>
          </cell>
          <cell r="AN1333">
            <v>930</v>
          </cell>
          <cell r="AO1333">
            <v>0</v>
          </cell>
          <cell r="AP1333">
            <v>0</v>
          </cell>
          <cell r="AQ1333">
            <v>985240</v>
          </cell>
          <cell r="AR1333">
            <v>0</v>
          </cell>
          <cell r="AS1333">
            <v>0</v>
          </cell>
          <cell r="AT1333">
            <v>0</v>
          </cell>
          <cell r="AU1333">
            <v>0</v>
          </cell>
          <cell r="AV1333">
            <v>0</v>
          </cell>
          <cell r="AW1333">
            <v>0</v>
          </cell>
          <cell r="AX1333">
            <v>0</v>
          </cell>
        </row>
        <row r="1334">
          <cell r="D1334" t="str">
            <v>有賀　佑樹</v>
          </cell>
          <cell r="E1334">
            <v>1001</v>
          </cell>
          <cell r="F1334" t="str">
            <v>産業推進部</v>
          </cell>
          <cell r="G1334">
            <v>100102</v>
          </cell>
          <cell r="H1334" t="str">
            <v>ＥＰＡＧ</v>
          </cell>
          <cell r="I1334">
            <v>1</v>
          </cell>
          <cell r="J1334" t="str">
            <v>部門1</v>
          </cell>
          <cell r="K1334">
            <v>1001</v>
          </cell>
          <cell r="L1334" t="str">
            <v>部門1-1</v>
          </cell>
          <cell r="M1334">
            <v>100102</v>
          </cell>
          <cell r="N1334" t="str">
            <v>一般職員</v>
          </cell>
          <cell r="O1334">
            <v>500</v>
          </cell>
          <cell r="P1334">
            <v>224700</v>
          </cell>
          <cell r="Q1334">
            <v>224700</v>
          </cell>
          <cell r="R1334">
            <v>0</v>
          </cell>
          <cell r="S1334">
            <v>0</v>
          </cell>
          <cell r="T1334">
            <v>0</v>
          </cell>
          <cell r="U1334">
            <v>0</v>
          </cell>
          <cell r="V1334">
            <v>0</v>
          </cell>
          <cell r="W1334">
            <v>0</v>
          </cell>
          <cell r="X1334">
            <v>0</v>
          </cell>
          <cell r="Y1334">
            <v>0</v>
          </cell>
          <cell r="Z1334">
            <v>224700</v>
          </cell>
          <cell r="AA1334">
            <v>0</v>
          </cell>
          <cell r="AB1334">
            <v>26964</v>
          </cell>
          <cell r="AC1334">
            <v>0</v>
          </cell>
          <cell r="AD1334">
            <v>27000</v>
          </cell>
          <cell r="AE1334">
            <v>0</v>
          </cell>
          <cell r="AF1334">
            <v>20815</v>
          </cell>
          <cell r="AG1334">
            <v>0</v>
          </cell>
          <cell r="AH1334">
            <v>0</v>
          </cell>
          <cell r="AI1334">
            <v>67720</v>
          </cell>
          <cell r="AJ1334">
            <v>0</v>
          </cell>
          <cell r="AK1334">
            <v>14972</v>
          </cell>
          <cell r="AL1334">
            <v>0</v>
          </cell>
          <cell r="AM1334">
            <v>33873.4</v>
          </cell>
          <cell r="AN1334">
            <v>570</v>
          </cell>
          <cell r="AO1334">
            <v>0</v>
          </cell>
          <cell r="AP1334">
            <v>0</v>
          </cell>
          <cell r="AQ1334">
            <v>367199</v>
          </cell>
          <cell r="AR1334">
            <v>502</v>
          </cell>
          <cell r="AS1334">
            <v>0</v>
          </cell>
          <cell r="AT1334">
            <v>0</v>
          </cell>
          <cell r="AU1334">
            <v>4388</v>
          </cell>
          <cell r="AV1334">
            <v>1835</v>
          </cell>
          <cell r="AW1334">
            <v>3122.1864999999998</v>
          </cell>
          <cell r="AX1334">
            <v>749.08590000000004</v>
          </cell>
        </row>
        <row r="1335">
          <cell r="D1335" t="str">
            <v>岡　麻美</v>
          </cell>
          <cell r="E1335">
            <v>1006</v>
          </cell>
          <cell r="F1335" t="str">
            <v>東京研修センター</v>
          </cell>
          <cell r="G1335">
            <v>100601</v>
          </cell>
          <cell r="H1335" t="str">
            <v>ＴＫＣＧ</v>
          </cell>
          <cell r="I1335">
            <v>1</v>
          </cell>
          <cell r="J1335" t="str">
            <v>部門1</v>
          </cell>
          <cell r="K1335">
            <v>1001</v>
          </cell>
          <cell r="L1335" t="str">
            <v>部門1-1</v>
          </cell>
          <cell r="M1335">
            <v>100102</v>
          </cell>
          <cell r="N1335" t="str">
            <v>一般職員</v>
          </cell>
          <cell r="O1335">
            <v>500</v>
          </cell>
          <cell r="P1335">
            <v>199900</v>
          </cell>
          <cell r="Q1335">
            <v>199900</v>
          </cell>
          <cell r="R1335">
            <v>0</v>
          </cell>
          <cell r="S1335">
            <v>0</v>
          </cell>
          <cell r="T1335">
            <v>0</v>
          </cell>
          <cell r="U1335">
            <v>0</v>
          </cell>
          <cell r="V1335">
            <v>0</v>
          </cell>
          <cell r="W1335">
            <v>0</v>
          </cell>
          <cell r="X1335">
            <v>0</v>
          </cell>
          <cell r="Y1335">
            <v>0</v>
          </cell>
          <cell r="Z1335">
            <v>199900</v>
          </cell>
          <cell r="AA1335">
            <v>0</v>
          </cell>
          <cell r="AB1335">
            <v>23988</v>
          </cell>
          <cell r="AC1335">
            <v>0</v>
          </cell>
          <cell r="AD1335">
            <v>27000</v>
          </cell>
          <cell r="AE1335">
            <v>0</v>
          </cell>
          <cell r="AF1335">
            <v>5625</v>
          </cell>
          <cell r="AG1335">
            <v>0</v>
          </cell>
          <cell r="AH1335">
            <v>0</v>
          </cell>
          <cell r="AI1335">
            <v>137509</v>
          </cell>
          <cell r="AJ1335">
            <v>0</v>
          </cell>
          <cell r="AK1335">
            <v>12608</v>
          </cell>
          <cell r="AL1335">
            <v>0</v>
          </cell>
          <cell r="AM1335">
            <v>28525.599999999999</v>
          </cell>
          <cell r="AN1335">
            <v>480</v>
          </cell>
          <cell r="AO1335">
            <v>0</v>
          </cell>
          <cell r="AP1335">
            <v>0</v>
          </cell>
          <cell r="AQ1335">
            <v>394022</v>
          </cell>
          <cell r="AR1335">
            <v>12456</v>
          </cell>
          <cell r="AS1335">
            <v>0</v>
          </cell>
          <cell r="AT1335">
            <v>980</v>
          </cell>
          <cell r="AU1335">
            <v>5243</v>
          </cell>
          <cell r="AV1335">
            <v>1970</v>
          </cell>
          <cell r="AW1335">
            <v>3349.297</v>
          </cell>
          <cell r="AX1335">
            <v>803.8048</v>
          </cell>
        </row>
        <row r="1336">
          <cell r="D1336" t="str">
            <v>鎌田　貴大</v>
          </cell>
          <cell r="E1336">
            <v>1007</v>
          </cell>
          <cell r="F1336" t="str">
            <v>関西研修センター</v>
          </cell>
          <cell r="G1336">
            <v>100701</v>
          </cell>
          <cell r="H1336" t="str">
            <v>ＫＫＣＧ</v>
          </cell>
          <cell r="I1336">
            <v>1</v>
          </cell>
          <cell r="J1336" t="str">
            <v>部門1</v>
          </cell>
          <cell r="K1336">
            <v>1001</v>
          </cell>
          <cell r="L1336" t="str">
            <v>部門1-1</v>
          </cell>
          <cell r="M1336">
            <v>100102</v>
          </cell>
          <cell r="N1336" t="str">
            <v>一般職員</v>
          </cell>
          <cell r="O1336">
            <v>500</v>
          </cell>
          <cell r="P1336">
            <v>199900</v>
          </cell>
          <cell r="Q1336">
            <v>199900</v>
          </cell>
          <cell r="R1336">
            <v>0</v>
          </cell>
          <cell r="S1336">
            <v>0</v>
          </cell>
          <cell r="T1336">
            <v>0</v>
          </cell>
          <cell r="U1336">
            <v>0</v>
          </cell>
          <cell r="V1336">
            <v>0</v>
          </cell>
          <cell r="W1336">
            <v>0</v>
          </cell>
          <cell r="X1336">
            <v>0</v>
          </cell>
          <cell r="Y1336">
            <v>0</v>
          </cell>
          <cell r="Z1336">
            <v>199900</v>
          </cell>
          <cell r="AA1336">
            <v>0</v>
          </cell>
          <cell r="AB1336">
            <v>23988</v>
          </cell>
          <cell r="AC1336">
            <v>0</v>
          </cell>
          <cell r="AD1336">
            <v>27000</v>
          </cell>
          <cell r="AE1336">
            <v>0</v>
          </cell>
          <cell r="AF1336">
            <v>0</v>
          </cell>
          <cell r="AG1336">
            <v>0</v>
          </cell>
          <cell r="AH1336">
            <v>0</v>
          </cell>
          <cell r="AI1336">
            <v>100476</v>
          </cell>
          <cell r="AJ1336">
            <v>-11145</v>
          </cell>
          <cell r="AK1336">
            <v>12608</v>
          </cell>
          <cell r="AL1336">
            <v>0</v>
          </cell>
          <cell r="AM1336">
            <v>28525.599999999999</v>
          </cell>
          <cell r="AN1336">
            <v>480</v>
          </cell>
          <cell r="AO1336">
            <v>0</v>
          </cell>
          <cell r="AP1336">
            <v>0</v>
          </cell>
          <cell r="AQ1336">
            <v>340219</v>
          </cell>
          <cell r="AR1336">
            <v>7056</v>
          </cell>
          <cell r="AS1336">
            <v>0</v>
          </cell>
          <cell r="AT1336">
            <v>0</v>
          </cell>
          <cell r="AU1336">
            <v>0</v>
          </cell>
          <cell r="AV1336">
            <v>1701</v>
          </cell>
          <cell r="AW1336">
            <v>2891.9564999999998</v>
          </cell>
          <cell r="AX1336">
            <v>694.04669999999999</v>
          </cell>
        </row>
        <row r="1337">
          <cell r="D1337" t="str">
            <v>本間　友佳</v>
          </cell>
          <cell r="E1337">
            <v>1006</v>
          </cell>
          <cell r="F1337" t="str">
            <v>東京研修センター</v>
          </cell>
          <cell r="G1337">
            <v>100601</v>
          </cell>
          <cell r="H1337" t="str">
            <v>ＴＫＣＧ</v>
          </cell>
          <cell r="I1337">
            <v>1</v>
          </cell>
          <cell r="J1337" t="str">
            <v>部門1</v>
          </cell>
          <cell r="K1337">
            <v>1001</v>
          </cell>
          <cell r="L1337" t="str">
            <v>部門1-1</v>
          </cell>
          <cell r="M1337">
            <v>100102</v>
          </cell>
          <cell r="N1337" t="str">
            <v>一般職員</v>
          </cell>
          <cell r="O1337">
            <v>500</v>
          </cell>
          <cell r="P1337">
            <v>215200</v>
          </cell>
          <cell r="Q1337">
            <v>215200</v>
          </cell>
          <cell r="R1337">
            <v>0</v>
          </cell>
          <cell r="S1337">
            <v>0</v>
          </cell>
          <cell r="T1337">
            <v>0</v>
          </cell>
          <cell r="U1337">
            <v>0</v>
          </cell>
          <cell r="V1337">
            <v>0</v>
          </cell>
          <cell r="W1337">
            <v>0</v>
          </cell>
          <cell r="X1337">
            <v>0</v>
          </cell>
          <cell r="Y1337">
            <v>0</v>
          </cell>
          <cell r="Z1337">
            <v>215200</v>
          </cell>
          <cell r="AA1337">
            <v>0</v>
          </cell>
          <cell r="AB1337">
            <v>25824</v>
          </cell>
          <cell r="AC1337">
            <v>0</v>
          </cell>
          <cell r="AD1337">
            <v>27000</v>
          </cell>
          <cell r="AE1337">
            <v>0</v>
          </cell>
          <cell r="AF1337">
            <v>3880</v>
          </cell>
          <cell r="AG1337">
            <v>0</v>
          </cell>
          <cell r="AH1337">
            <v>0</v>
          </cell>
          <cell r="AI1337">
            <v>81653</v>
          </cell>
          <cell r="AJ1337">
            <v>0</v>
          </cell>
          <cell r="AK1337">
            <v>14184</v>
          </cell>
          <cell r="AL1337">
            <v>0</v>
          </cell>
          <cell r="AM1337">
            <v>32090.799999999999</v>
          </cell>
          <cell r="AN1337">
            <v>540</v>
          </cell>
          <cell r="AO1337">
            <v>0</v>
          </cell>
          <cell r="AP1337">
            <v>0</v>
          </cell>
          <cell r="AQ1337">
            <v>353557</v>
          </cell>
          <cell r="AR1337">
            <v>0</v>
          </cell>
          <cell r="AS1337">
            <v>0</v>
          </cell>
          <cell r="AT1337">
            <v>80</v>
          </cell>
          <cell r="AU1337">
            <v>0</v>
          </cell>
          <cell r="AV1337">
            <v>1767</v>
          </cell>
          <cell r="AW1337">
            <v>3006.0194999999999</v>
          </cell>
          <cell r="AX1337">
            <v>721.25620000000004</v>
          </cell>
        </row>
        <row r="1338">
          <cell r="D1338" t="str">
            <v>杉田　哲也</v>
          </cell>
          <cell r="E1338">
            <v>1001</v>
          </cell>
          <cell r="F1338" t="str">
            <v>産業推進部</v>
          </cell>
          <cell r="G1338">
            <v>100101</v>
          </cell>
          <cell r="H1338" t="str">
            <v>産業国際化・インフラＧ</v>
          </cell>
          <cell r="I1338">
            <v>1</v>
          </cell>
          <cell r="J1338" t="str">
            <v>部門1</v>
          </cell>
          <cell r="K1338">
            <v>1001</v>
          </cell>
          <cell r="L1338" t="str">
            <v>部門1-1</v>
          </cell>
          <cell r="M1338">
            <v>100102</v>
          </cell>
          <cell r="N1338" t="str">
            <v>一般職員</v>
          </cell>
          <cell r="O1338">
            <v>300</v>
          </cell>
          <cell r="P1338">
            <v>371700</v>
          </cell>
          <cell r="Q1338">
            <v>371700</v>
          </cell>
          <cell r="R1338">
            <v>0</v>
          </cell>
          <cell r="S1338">
            <v>0</v>
          </cell>
          <cell r="T1338">
            <v>0</v>
          </cell>
          <cell r="U1338">
            <v>0</v>
          </cell>
          <cell r="V1338">
            <v>0</v>
          </cell>
          <cell r="W1338">
            <v>0</v>
          </cell>
          <cell r="X1338">
            <v>0</v>
          </cell>
          <cell r="Y1338">
            <v>0</v>
          </cell>
          <cell r="Z1338">
            <v>371700</v>
          </cell>
          <cell r="AA1338">
            <v>75000</v>
          </cell>
          <cell r="AB1338">
            <v>57324</v>
          </cell>
          <cell r="AC1338">
            <v>31000</v>
          </cell>
          <cell r="AD1338">
            <v>27000</v>
          </cell>
          <cell r="AE1338">
            <v>0</v>
          </cell>
          <cell r="AF1338">
            <v>12065</v>
          </cell>
          <cell r="AG1338">
            <v>0</v>
          </cell>
          <cell r="AH1338">
            <v>0</v>
          </cell>
          <cell r="AI1338">
            <v>0</v>
          </cell>
          <cell r="AJ1338">
            <v>0</v>
          </cell>
          <cell r="AK1338">
            <v>26792</v>
          </cell>
          <cell r="AL1338">
            <v>3740</v>
          </cell>
          <cell r="AM1338">
            <v>55267.6</v>
          </cell>
          <cell r="AN1338">
            <v>930</v>
          </cell>
          <cell r="AO1338">
            <v>0</v>
          </cell>
          <cell r="AP1338">
            <v>0</v>
          </cell>
          <cell r="AQ1338">
            <v>574089</v>
          </cell>
          <cell r="AR1338">
            <v>0</v>
          </cell>
          <cell r="AS1338">
            <v>0</v>
          </cell>
          <cell r="AT1338">
            <v>0</v>
          </cell>
          <cell r="AU1338">
            <v>0</v>
          </cell>
          <cell r="AV1338">
            <v>2870</v>
          </cell>
          <cell r="AW1338">
            <v>4880.2015000000001</v>
          </cell>
          <cell r="AX1338">
            <v>1171.1415</v>
          </cell>
        </row>
        <row r="1339">
          <cell r="D1339" t="str">
            <v>古田　淳</v>
          </cell>
          <cell r="E1339">
            <v>1002</v>
          </cell>
          <cell r="F1339" t="str">
            <v>政策推進部</v>
          </cell>
          <cell r="G1339">
            <v>100202</v>
          </cell>
          <cell r="H1339" t="str">
            <v>政策受託Ｇ</v>
          </cell>
          <cell r="I1339">
            <v>1</v>
          </cell>
          <cell r="J1339" t="str">
            <v>部門1</v>
          </cell>
          <cell r="K1339">
            <v>1001</v>
          </cell>
          <cell r="L1339" t="str">
            <v>部門1-1</v>
          </cell>
          <cell r="M1339">
            <v>100102</v>
          </cell>
          <cell r="N1339" t="str">
            <v>一般職員</v>
          </cell>
          <cell r="O1339">
            <v>500</v>
          </cell>
          <cell r="P1339">
            <v>315600</v>
          </cell>
          <cell r="Q1339">
            <v>315600</v>
          </cell>
          <cell r="R1339">
            <v>0</v>
          </cell>
          <cell r="S1339">
            <v>0</v>
          </cell>
          <cell r="T1339">
            <v>0</v>
          </cell>
          <cell r="U1339">
            <v>0</v>
          </cell>
          <cell r="V1339">
            <v>0</v>
          </cell>
          <cell r="W1339">
            <v>0</v>
          </cell>
          <cell r="X1339">
            <v>0</v>
          </cell>
          <cell r="Y1339">
            <v>0</v>
          </cell>
          <cell r="Z1339">
            <v>315600</v>
          </cell>
          <cell r="AA1339">
            <v>0</v>
          </cell>
          <cell r="AB1339">
            <v>37872</v>
          </cell>
          <cell r="AC1339">
            <v>0</v>
          </cell>
          <cell r="AD1339">
            <v>0</v>
          </cell>
          <cell r="AE1339">
            <v>0</v>
          </cell>
          <cell r="AF1339">
            <v>10265</v>
          </cell>
          <cell r="AG1339">
            <v>0</v>
          </cell>
          <cell r="AH1339">
            <v>0</v>
          </cell>
          <cell r="AI1339">
            <v>143676</v>
          </cell>
          <cell r="AJ1339">
            <v>0</v>
          </cell>
          <cell r="AK1339">
            <v>14184</v>
          </cell>
          <cell r="AL1339">
            <v>1980</v>
          </cell>
          <cell r="AM1339">
            <v>32090.799999999999</v>
          </cell>
          <cell r="AN1339">
            <v>540</v>
          </cell>
          <cell r="AO1339">
            <v>0</v>
          </cell>
          <cell r="AP1339">
            <v>0</v>
          </cell>
          <cell r="AQ1339">
            <v>507413</v>
          </cell>
          <cell r="AR1339">
            <v>1468</v>
          </cell>
          <cell r="AS1339">
            <v>0</v>
          </cell>
          <cell r="AT1339">
            <v>1976</v>
          </cell>
          <cell r="AU1339">
            <v>3558</v>
          </cell>
          <cell r="AV1339">
            <v>2537</v>
          </cell>
          <cell r="AW1339">
            <v>4313.0754999999999</v>
          </cell>
          <cell r="AX1339">
            <v>1035.1224999999999</v>
          </cell>
        </row>
        <row r="1340">
          <cell r="D1340" t="str">
            <v>稲葉　滋子</v>
          </cell>
          <cell r="E1340">
            <v>1008</v>
          </cell>
          <cell r="F1340" t="str">
            <v>HIDA総合研究所</v>
          </cell>
          <cell r="G1340">
            <v>100801</v>
          </cell>
          <cell r="H1340" t="str">
            <v>調査企画Ｇ</v>
          </cell>
          <cell r="I1340">
            <v>1</v>
          </cell>
          <cell r="J1340" t="str">
            <v>部門1</v>
          </cell>
          <cell r="K1340">
            <v>1001</v>
          </cell>
          <cell r="L1340" t="str">
            <v>部門1-1</v>
          </cell>
          <cell r="M1340">
            <v>100102</v>
          </cell>
          <cell r="N1340" t="str">
            <v>一般職員</v>
          </cell>
          <cell r="O1340">
            <v>500</v>
          </cell>
          <cell r="P1340">
            <v>287700</v>
          </cell>
          <cell r="Q1340">
            <v>287700</v>
          </cell>
          <cell r="R1340">
            <v>0</v>
          </cell>
          <cell r="S1340">
            <v>0</v>
          </cell>
          <cell r="T1340">
            <v>0</v>
          </cell>
          <cell r="U1340">
            <v>0</v>
          </cell>
          <cell r="V1340">
            <v>0</v>
          </cell>
          <cell r="W1340">
            <v>0</v>
          </cell>
          <cell r="X1340">
            <v>0</v>
          </cell>
          <cell r="Y1340">
            <v>0</v>
          </cell>
          <cell r="Z1340">
            <v>287700</v>
          </cell>
          <cell r="AA1340">
            <v>0</v>
          </cell>
          <cell r="AB1340">
            <v>34524</v>
          </cell>
          <cell r="AC1340">
            <v>0</v>
          </cell>
          <cell r="AD1340">
            <v>0</v>
          </cell>
          <cell r="AE1340">
            <v>0</v>
          </cell>
          <cell r="AF1340">
            <v>12790</v>
          </cell>
          <cell r="AG1340">
            <v>0</v>
          </cell>
          <cell r="AH1340">
            <v>0</v>
          </cell>
          <cell r="AI1340">
            <v>2781</v>
          </cell>
          <cell r="AJ1340">
            <v>0</v>
          </cell>
          <cell r="AK1340">
            <v>13396</v>
          </cell>
          <cell r="AL1340">
            <v>0</v>
          </cell>
          <cell r="AM1340">
            <v>30308.2</v>
          </cell>
          <cell r="AN1340">
            <v>510</v>
          </cell>
          <cell r="AO1340">
            <v>0</v>
          </cell>
          <cell r="AP1340">
            <v>0</v>
          </cell>
          <cell r="AQ1340">
            <v>337795</v>
          </cell>
          <cell r="AR1340">
            <v>0</v>
          </cell>
          <cell r="AS1340">
            <v>0</v>
          </cell>
          <cell r="AT1340">
            <v>0</v>
          </cell>
          <cell r="AU1340">
            <v>0</v>
          </cell>
          <cell r="AV1340">
            <v>1688</v>
          </cell>
          <cell r="AW1340">
            <v>2872.2325000000001</v>
          </cell>
          <cell r="AX1340">
            <v>689.10180000000003</v>
          </cell>
        </row>
        <row r="1341">
          <cell r="D1341" t="str">
            <v>内野　麻衣子</v>
          </cell>
          <cell r="E1341">
            <v>1008</v>
          </cell>
          <cell r="F1341" t="str">
            <v>HIDA総合研究所</v>
          </cell>
          <cell r="G1341">
            <v>100801</v>
          </cell>
          <cell r="H1341" t="str">
            <v>調査企画Ｇ</v>
          </cell>
          <cell r="I1341">
            <v>1</v>
          </cell>
          <cell r="J1341" t="str">
            <v>部門1</v>
          </cell>
          <cell r="K1341">
            <v>1001</v>
          </cell>
          <cell r="L1341" t="str">
            <v>部門1-1</v>
          </cell>
          <cell r="M1341">
            <v>100102</v>
          </cell>
          <cell r="N1341" t="str">
            <v>一般職員</v>
          </cell>
          <cell r="O1341">
            <v>500</v>
          </cell>
          <cell r="P1341">
            <v>273800</v>
          </cell>
          <cell r="Q1341">
            <v>273800</v>
          </cell>
          <cell r="R1341">
            <v>0</v>
          </cell>
          <cell r="S1341">
            <v>0</v>
          </cell>
          <cell r="T1341">
            <v>0</v>
          </cell>
          <cell r="U1341">
            <v>0</v>
          </cell>
          <cell r="V1341">
            <v>0</v>
          </cell>
          <cell r="W1341">
            <v>0</v>
          </cell>
          <cell r="X1341">
            <v>0</v>
          </cell>
          <cell r="Y1341">
            <v>0</v>
          </cell>
          <cell r="Z1341">
            <v>273800</v>
          </cell>
          <cell r="AA1341">
            <v>0</v>
          </cell>
          <cell r="AB1341">
            <v>32856</v>
          </cell>
          <cell r="AC1341">
            <v>0</v>
          </cell>
          <cell r="AD1341">
            <v>0</v>
          </cell>
          <cell r="AE1341">
            <v>0</v>
          </cell>
          <cell r="AF1341">
            <v>14215</v>
          </cell>
          <cell r="AG1341">
            <v>0</v>
          </cell>
          <cell r="AH1341">
            <v>0</v>
          </cell>
          <cell r="AI1341">
            <v>69504</v>
          </cell>
          <cell r="AJ1341">
            <v>0</v>
          </cell>
          <cell r="AK1341">
            <v>14972</v>
          </cell>
          <cell r="AL1341">
            <v>0</v>
          </cell>
          <cell r="AM1341">
            <v>33873.4</v>
          </cell>
          <cell r="AN1341">
            <v>570</v>
          </cell>
          <cell r="AO1341">
            <v>0</v>
          </cell>
          <cell r="AP1341">
            <v>0</v>
          </cell>
          <cell r="AQ1341">
            <v>390375</v>
          </cell>
          <cell r="AR1341">
            <v>0</v>
          </cell>
          <cell r="AS1341">
            <v>0</v>
          </cell>
          <cell r="AT1341">
            <v>178</v>
          </cell>
          <cell r="AU1341">
            <v>0</v>
          </cell>
          <cell r="AV1341">
            <v>1951</v>
          </cell>
          <cell r="AW1341">
            <v>3319.0625</v>
          </cell>
          <cell r="AX1341">
            <v>796.36500000000001</v>
          </cell>
        </row>
        <row r="1342">
          <cell r="D1342" t="str">
            <v>田中　道代</v>
          </cell>
          <cell r="E1342">
            <v>1002</v>
          </cell>
          <cell r="F1342" t="str">
            <v>政策推進部</v>
          </cell>
          <cell r="G1342">
            <v>100201</v>
          </cell>
          <cell r="H1342" t="str">
            <v>国際人材Ｇ</v>
          </cell>
          <cell r="I1342">
            <v>1</v>
          </cell>
          <cell r="J1342" t="str">
            <v>部門1</v>
          </cell>
          <cell r="K1342">
            <v>1001</v>
          </cell>
          <cell r="L1342" t="str">
            <v>部門1-1</v>
          </cell>
          <cell r="M1342">
            <v>100102</v>
          </cell>
          <cell r="N1342" t="str">
            <v>一般職員</v>
          </cell>
          <cell r="O1342">
            <v>500</v>
          </cell>
          <cell r="P1342">
            <v>315600</v>
          </cell>
          <cell r="Q1342">
            <v>315600</v>
          </cell>
          <cell r="R1342">
            <v>0</v>
          </cell>
          <cell r="S1342">
            <v>0</v>
          </cell>
          <cell r="T1342">
            <v>0</v>
          </cell>
          <cell r="U1342">
            <v>0</v>
          </cell>
          <cell r="V1342">
            <v>0</v>
          </cell>
          <cell r="W1342">
            <v>0</v>
          </cell>
          <cell r="X1342">
            <v>0</v>
          </cell>
          <cell r="Y1342">
            <v>0</v>
          </cell>
          <cell r="Z1342">
            <v>315600</v>
          </cell>
          <cell r="AA1342">
            <v>0</v>
          </cell>
          <cell r="AB1342">
            <v>37872</v>
          </cell>
          <cell r="AC1342">
            <v>0</v>
          </cell>
          <cell r="AD1342">
            <v>0</v>
          </cell>
          <cell r="AE1342">
            <v>0</v>
          </cell>
          <cell r="AF1342">
            <v>9540</v>
          </cell>
          <cell r="AG1342">
            <v>0</v>
          </cell>
          <cell r="AH1342">
            <v>0</v>
          </cell>
          <cell r="AI1342">
            <v>32115</v>
          </cell>
          <cell r="AJ1342">
            <v>0</v>
          </cell>
          <cell r="AK1342">
            <v>17336</v>
          </cell>
          <cell r="AL1342">
            <v>2420</v>
          </cell>
          <cell r="AM1342">
            <v>39222.199999999997</v>
          </cell>
          <cell r="AN1342">
            <v>660</v>
          </cell>
          <cell r="AO1342">
            <v>0</v>
          </cell>
          <cell r="AP1342">
            <v>0</v>
          </cell>
          <cell r="AQ1342">
            <v>395127</v>
          </cell>
          <cell r="AR1342">
            <v>0</v>
          </cell>
          <cell r="AS1342">
            <v>0</v>
          </cell>
          <cell r="AT1342">
            <v>0</v>
          </cell>
          <cell r="AU1342">
            <v>0</v>
          </cell>
          <cell r="AV1342">
            <v>1975</v>
          </cell>
          <cell r="AW1342">
            <v>3359.2145</v>
          </cell>
          <cell r="AX1342">
            <v>806.05899999999997</v>
          </cell>
        </row>
        <row r="1343">
          <cell r="D1343" t="str">
            <v>小坂　由起子</v>
          </cell>
          <cell r="E1343">
            <v>1006</v>
          </cell>
          <cell r="F1343" t="str">
            <v>東京研修センター</v>
          </cell>
          <cell r="G1343">
            <v>100601</v>
          </cell>
          <cell r="H1343" t="str">
            <v>ＴＫＣＧ</v>
          </cell>
          <cell r="I1343">
            <v>1</v>
          </cell>
          <cell r="J1343" t="str">
            <v>部門1</v>
          </cell>
          <cell r="K1343">
            <v>1001</v>
          </cell>
          <cell r="L1343" t="str">
            <v>部門1-1</v>
          </cell>
          <cell r="M1343">
            <v>100102</v>
          </cell>
          <cell r="N1343" t="str">
            <v>一般職員</v>
          </cell>
          <cell r="O1343">
            <v>500</v>
          </cell>
          <cell r="P1343">
            <v>315600</v>
          </cell>
          <cell r="Q1343">
            <v>315600</v>
          </cell>
          <cell r="R1343">
            <v>0</v>
          </cell>
          <cell r="S1343">
            <v>0</v>
          </cell>
          <cell r="T1343">
            <v>0</v>
          </cell>
          <cell r="U1343">
            <v>0</v>
          </cell>
          <cell r="V1343">
            <v>0</v>
          </cell>
          <cell r="W1343">
            <v>0</v>
          </cell>
          <cell r="X1343">
            <v>0</v>
          </cell>
          <cell r="Y1343">
            <v>0</v>
          </cell>
          <cell r="Z1343">
            <v>315600</v>
          </cell>
          <cell r="AA1343">
            <v>0</v>
          </cell>
          <cell r="AB1343">
            <v>37872</v>
          </cell>
          <cell r="AC1343">
            <v>0</v>
          </cell>
          <cell r="AD1343">
            <v>0</v>
          </cell>
          <cell r="AE1343">
            <v>0</v>
          </cell>
          <cell r="AF1343">
            <v>27498</v>
          </cell>
          <cell r="AG1343">
            <v>0</v>
          </cell>
          <cell r="AH1343">
            <v>0</v>
          </cell>
          <cell r="AI1343">
            <v>364932</v>
          </cell>
          <cell r="AJ1343">
            <v>0</v>
          </cell>
          <cell r="AK1343">
            <v>14972</v>
          </cell>
          <cell r="AL1343">
            <v>2090</v>
          </cell>
          <cell r="AM1343">
            <v>33873.4</v>
          </cell>
          <cell r="AN1343">
            <v>570</v>
          </cell>
          <cell r="AO1343">
            <v>0</v>
          </cell>
          <cell r="AP1343">
            <v>0</v>
          </cell>
          <cell r="AQ1343">
            <v>745902</v>
          </cell>
          <cell r="AR1343">
            <v>55403</v>
          </cell>
          <cell r="AS1343">
            <v>20183</v>
          </cell>
          <cell r="AT1343">
            <v>0</v>
          </cell>
          <cell r="AU1343">
            <v>0</v>
          </cell>
          <cell r="AV1343">
            <v>3729</v>
          </cell>
          <cell r="AW1343">
            <v>6340.6769999999997</v>
          </cell>
          <cell r="AX1343">
            <v>1521.64</v>
          </cell>
        </row>
        <row r="1344">
          <cell r="D1344" t="str">
            <v>榎本　伸一</v>
          </cell>
          <cell r="E1344">
            <v>1001</v>
          </cell>
          <cell r="F1344" t="str">
            <v>産業推進部</v>
          </cell>
          <cell r="G1344">
            <v>100102</v>
          </cell>
          <cell r="H1344" t="str">
            <v>ＥＰＡＧ</v>
          </cell>
          <cell r="I1344">
            <v>1</v>
          </cell>
          <cell r="J1344" t="str">
            <v>部門1</v>
          </cell>
          <cell r="K1344">
            <v>1001</v>
          </cell>
          <cell r="L1344" t="str">
            <v>部門1-1</v>
          </cell>
          <cell r="M1344">
            <v>100102</v>
          </cell>
          <cell r="N1344" t="str">
            <v>一般職員</v>
          </cell>
          <cell r="O1344">
            <v>500</v>
          </cell>
          <cell r="P1344">
            <v>315600</v>
          </cell>
          <cell r="Q1344">
            <v>315600</v>
          </cell>
          <cell r="R1344">
            <v>0</v>
          </cell>
          <cell r="S1344">
            <v>0</v>
          </cell>
          <cell r="T1344">
            <v>0</v>
          </cell>
          <cell r="U1344">
            <v>0</v>
          </cell>
          <cell r="V1344">
            <v>0</v>
          </cell>
          <cell r="W1344">
            <v>0</v>
          </cell>
          <cell r="X1344">
            <v>0</v>
          </cell>
          <cell r="Y1344">
            <v>0</v>
          </cell>
          <cell r="Z1344">
            <v>315600</v>
          </cell>
          <cell r="AA1344">
            <v>0</v>
          </cell>
          <cell r="AB1344">
            <v>37872</v>
          </cell>
          <cell r="AC1344">
            <v>0</v>
          </cell>
          <cell r="AD1344">
            <v>0</v>
          </cell>
          <cell r="AE1344">
            <v>0</v>
          </cell>
          <cell r="AF1344">
            <v>0</v>
          </cell>
          <cell r="AG1344">
            <v>0</v>
          </cell>
          <cell r="AH1344">
            <v>0</v>
          </cell>
          <cell r="AI1344">
            <v>208192</v>
          </cell>
          <cell r="AJ1344">
            <v>0</v>
          </cell>
          <cell r="AK1344">
            <v>17336</v>
          </cell>
          <cell r="AL1344">
            <v>0</v>
          </cell>
          <cell r="AM1344">
            <v>39222.199999999997</v>
          </cell>
          <cell r="AN1344">
            <v>660</v>
          </cell>
          <cell r="AO1344">
            <v>0</v>
          </cell>
          <cell r="AP1344">
            <v>0</v>
          </cell>
          <cell r="AQ1344">
            <v>561664</v>
          </cell>
          <cell r="AR1344">
            <v>27550</v>
          </cell>
          <cell r="AS1344">
            <v>0</v>
          </cell>
          <cell r="AT1344">
            <v>2661</v>
          </cell>
          <cell r="AU1344">
            <v>0</v>
          </cell>
          <cell r="AV1344">
            <v>2808</v>
          </cell>
          <cell r="AW1344">
            <v>4774.4639999999999</v>
          </cell>
          <cell r="AX1344">
            <v>1145.7945</v>
          </cell>
        </row>
        <row r="1345">
          <cell r="D1345" t="str">
            <v>鈴木　美保</v>
          </cell>
          <cell r="E1345">
            <v>1002</v>
          </cell>
          <cell r="F1345" t="str">
            <v>政策推進部</v>
          </cell>
          <cell r="G1345">
            <v>100201</v>
          </cell>
          <cell r="H1345" t="str">
            <v>国際人材Ｇ</v>
          </cell>
          <cell r="I1345">
            <v>1</v>
          </cell>
          <cell r="J1345" t="str">
            <v>部門1</v>
          </cell>
          <cell r="K1345">
            <v>1001</v>
          </cell>
          <cell r="L1345" t="str">
            <v>部門1-1</v>
          </cell>
          <cell r="M1345">
            <v>100102</v>
          </cell>
          <cell r="N1345" t="str">
            <v>一般職員</v>
          </cell>
          <cell r="O1345">
            <v>500</v>
          </cell>
          <cell r="P1345">
            <v>315600</v>
          </cell>
          <cell r="Q1345">
            <v>315600</v>
          </cell>
          <cell r="R1345">
            <v>0</v>
          </cell>
          <cell r="S1345">
            <v>0</v>
          </cell>
          <cell r="T1345">
            <v>0</v>
          </cell>
          <cell r="U1345">
            <v>0</v>
          </cell>
          <cell r="V1345">
            <v>0</v>
          </cell>
          <cell r="W1345">
            <v>0</v>
          </cell>
          <cell r="X1345">
            <v>0</v>
          </cell>
          <cell r="Y1345">
            <v>0</v>
          </cell>
          <cell r="Z1345">
            <v>315600</v>
          </cell>
          <cell r="AA1345">
            <v>0</v>
          </cell>
          <cell r="AB1345">
            <v>37872</v>
          </cell>
          <cell r="AC1345">
            <v>0</v>
          </cell>
          <cell r="AD1345">
            <v>0</v>
          </cell>
          <cell r="AE1345">
            <v>0</v>
          </cell>
          <cell r="AF1345">
            <v>30815</v>
          </cell>
          <cell r="AG1345">
            <v>0</v>
          </cell>
          <cell r="AH1345">
            <v>0</v>
          </cell>
          <cell r="AI1345">
            <v>25230</v>
          </cell>
          <cell r="AJ1345">
            <v>0</v>
          </cell>
          <cell r="AK1345">
            <v>17336</v>
          </cell>
          <cell r="AL1345">
            <v>2420</v>
          </cell>
          <cell r="AM1345">
            <v>39222.199999999997</v>
          </cell>
          <cell r="AN1345">
            <v>660</v>
          </cell>
          <cell r="AO1345">
            <v>0</v>
          </cell>
          <cell r="AP1345">
            <v>0</v>
          </cell>
          <cell r="AQ1345">
            <v>409517</v>
          </cell>
          <cell r="AR1345">
            <v>0</v>
          </cell>
          <cell r="AS1345">
            <v>0</v>
          </cell>
          <cell r="AT1345">
            <v>0</v>
          </cell>
          <cell r="AU1345">
            <v>0</v>
          </cell>
          <cell r="AV1345">
            <v>2047</v>
          </cell>
          <cell r="AW1345">
            <v>3481.4794999999999</v>
          </cell>
          <cell r="AX1345">
            <v>835.41459999999995</v>
          </cell>
        </row>
        <row r="1346">
          <cell r="D1346" t="str">
            <v>杉山　霜</v>
          </cell>
          <cell r="E1346">
            <v>1002</v>
          </cell>
          <cell r="F1346" t="str">
            <v>政策推進部</v>
          </cell>
          <cell r="G1346">
            <v>100201</v>
          </cell>
          <cell r="H1346" t="str">
            <v>国際人材Ｇ</v>
          </cell>
          <cell r="I1346">
            <v>1</v>
          </cell>
          <cell r="J1346" t="str">
            <v>部門1</v>
          </cell>
          <cell r="K1346">
            <v>1001</v>
          </cell>
          <cell r="L1346" t="str">
            <v>部門1-1</v>
          </cell>
          <cell r="M1346">
            <v>100102</v>
          </cell>
          <cell r="N1346" t="str">
            <v>一般職員</v>
          </cell>
          <cell r="O1346">
            <v>500</v>
          </cell>
          <cell r="P1346">
            <v>315600</v>
          </cell>
          <cell r="Q1346">
            <v>315600</v>
          </cell>
          <cell r="R1346">
            <v>0</v>
          </cell>
          <cell r="S1346">
            <v>0</v>
          </cell>
          <cell r="T1346">
            <v>0</v>
          </cell>
          <cell r="U1346">
            <v>0</v>
          </cell>
          <cell r="V1346">
            <v>0</v>
          </cell>
          <cell r="W1346">
            <v>0</v>
          </cell>
          <cell r="X1346">
            <v>0</v>
          </cell>
          <cell r="Y1346">
            <v>0</v>
          </cell>
          <cell r="Z1346">
            <v>315600</v>
          </cell>
          <cell r="AA1346">
            <v>0</v>
          </cell>
          <cell r="AB1346">
            <v>37872</v>
          </cell>
          <cell r="AC1346">
            <v>0</v>
          </cell>
          <cell r="AD1346">
            <v>0</v>
          </cell>
          <cell r="AE1346">
            <v>0</v>
          </cell>
          <cell r="AF1346">
            <v>11160</v>
          </cell>
          <cell r="AG1346">
            <v>0</v>
          </cell>
          <cell r="AH1346">
            <v>0</v>
          </cell>
          <cell r="AI1346">
            <v>0</v>
          </cell>
          <cell r="AJ1346">
            <v>0</v>
          </cell>
          <cell r="AK1346">
            <v>14972</v>
          </cell>
          <cell r="AL1346">
            <v>2090</v>
          </cell>
          <cell r="AM1346">
            <v>33873.4</v>
          </cell>
          <cell r="AN1346">
            <v>570</v>
          </cell>
          <cell r="AO1346">
            <v>0</v>
          </cell>
          <cell r="AP1346">
            <v>0</v>
          </cell>
          <cell r="AQ1346">
            <v>364632</v>
          </cell>
          <cell r="AR1346">
            <v>0</v>
          </cell>
          <cell r="AS1346">
            <v>0</v>
          </cell>
          <cell r="AT1346">
            <v>0</v>
          </cell>
          <cell r="AU1346">
            <v>0</v>
          </cell>
          <cell r="AV1346">
            <v>1823</v>
          </cell>
          <cell r="AW1346">
            <v>3099.5320000000002</v>
          </cell>
          <cell r="AX1346">
            <v>743.8492</v>
          </cell>
        </row>
        <row r="1347">
          <cell r="D1347" t="str">
            <v>西生　ゆかり</v>
          </cell>
          <cell r="E1347">
            <v>1002</v>
          </cell>
          <cell r="F1347" t="str">
            <v>政策推進部</v>
          </cell>
          <cell r="G1347">
            <v>100202</v>
          </cell>
          <cell r="H1347" t="str">
            <v>政策受託Ｇ</v>
          </cell>
          <cell r="I1347">
            <v>1</v>
          </cell>
          <cell r="J1347" t="str">
            <v>部門1</v>
          </cell>
          <cell r="K1347">
            <v>1001</v>
          </cell>
          <cell r="L1347" t="str">
            <v>部門1-1</v>
          </cell>
          <cell r="M1347">
            <v>100102</v>
          </cell>
          <cell r="N1347" t="str">
            <v>一般職員</v>
          </cell>
          <cell r="O1347">
            <v>500</v>
          </cell>
          <cell r="P1347">
            <v>243800</v>
          </cell>
          <cell r="Q1347">
            <v>243800</v>
          </cell>
          <cell r="R1347">
            <v>0</v>
          </cell>
          <cell r="S1347">
            <v>0</v>
          </cell>
          <cell r="T1347">
            <v>0</v>
          </cell>
          <cell r="U1347">
            <v>0</v>
          </cell>
          <cell r="V1347">
            <v>0</v>
          </cell>
          <cell r="W1347">
            <v>0</v>
          </cell>
          <cell r="X1347">
            <v>0</v>
          </cell>
          <cell r="Y1347">
            <v>0</v>
          </cell>
          <cell r="Z1347">
            <v>243800</v>
          </cell>
          <cell r="AA1347">
            <v>0</v>
          </cell>
          <cell r="AB1347">
            <v>29256</v>
          </cell>
          <cell r="AC1347">
            <v>0</v>
          </cell>
          <cell r="AD1347">
            <v>0</v>
          </cell>
          <cell r="AE1347">
            <v>0</v>
          </cell>
          <cell r="AF1347">
            <v>3880</v>
          </cell>
          <cell r="AG1347">
            <v>0</v>
          </cell>
          <cell r="AH1347">
            <v>0</v>
          </cell>
          <cell r="AI1347">
            <v>18009</v>
          </cell>
          <cell r="AJ1347">
            <v>0</v>
          </cell>
          <cell r="AK1347">
            <v>11032</v>
          </cell>
          <cell r="AL1347">
            <v>0</v>
          </cell>
          <cell r="AM1347">
            <v>24959.4</v>
          </cell>
          <cell r="AN1347">
            <v>420</v>
          </cell>
          <cell r="AO1347">
            <v>0</v>
          </cell>
          <cell r="AP1347">
            <v>0</v>
          </cell>
          <cell r="AQ1347">
            <v>294945</v>
          </cell>
          <cell r="AR1347">
            <v>0</v>
          </cell>
          <cell r="AS1347">
            <v>0</v>
          </cell>
          <cell r="AT1347">
            <v>0</v>
          </cell>
          <cell r="AU1347">
            <v>0</v>
          </cell>
          <cell r="AV1347">
            <v>1474</v>
          </cell>
          <cell r="AW1347">
            <v>2507.7575000000002</v>
          </cell>
          <cell r="AX1347">
            <v>601.68780000000004</v>
          </cell>
        </row>
        <row r="1348">
          <cell r="D1348" t="str">
            <v>井口　理津子</v>
          </cell>
          <cell r="E1348">
            <v>1001</v>
          </cell>
          <cell r="F1348" t="str">
            <v>産業推進部</v>
          </cell>
          <cell r="G1348">
            <v>100102</v>
          </cell>
          <cell r="H1348" t="str">
            <v>ＥＰＡＧ</v>
          </cell>
          <cell r="I1348">
            <v>1</v>
          </cell>
          <cell r="J1348" t="str">
            <v>部門1</v>
          </cell>
          <cell r="K1348">
            <v>1001</v>
          </cell>
          <cell r="L1348" t="str">
            <v>部門1-1</v>
          </cell>
          <cell r="M1348">
            <v>100102</v>
          </cell>
          <cell r="N1348" t="str">
            <v>一般職員</v>
          </cell>
          <cell r="O1348">
            <v>500</v>
          </cell>
          <cell r="P1348">
            <v>315600</v>
          </cell>
          <cell r="Q1348">
            <v>315600</v>
          </cell>
          <cell r="R1348">
            <v>0</v>
          </cell>
          <cell r="S1348">
            <v>0</v>
          </cell>
          <cell r="T1348">
            <v>0</v>
          </cell>
          <cell r="U1348">
            <v>0</v>
          </cell>
          <cell r="V1348">
            <v>0</v>
          </cell>
          <cell r="W1348">
            <v>0</v>
          </cell>
          <cell r="X1348">
            <v>0</v>
          </cell>
          <cell r="Y1348">
            <v>0</v>
          </cell>
          <cell r="Z1348">
            <v>315600</v>
          </cell>
          <cell r="AA1348">
            <v>0</v>
          </cell>
          <cell r="AB1348">
            <v>37872</v>
          </cell>
          <cell r="AC1348">
            <v>0</v>
          </cell>
          <cell r="AD1348">
            <v>0</v>
          </cell>
          <cell r="AE1348">
            <v>0</v>
          </cell>
          <cell r="AF1348">
            <v>24504</v>
          </cell>
          <cell r="AG1348">
            <v>0</v>
          </cell>
          <cell r="AH1348">
            <v>0</v>
          </cell>
          <cell r="AI1348">
            <v>128409</v>
          </cell>
          <cell r="AJ1348">
            <v>0</v>
          </cell>
          <cell r="AK1348">
            <v>14972</v>
          </cell>
          <cell r="AL1348">
            <v>2090</v>
          </cell>
          <cell r="AM1348">
            <v>33873.4</v>
          </cell>
          <cell r="AN1348">
            <v>570</v>
          </cell>
          <cell r="AO1348">
            <v>0</v>
          </cell>
          <cell r="AP1348">
            <v>0</v>
          </cell>
          <cell r="AQ1348">
            <v>506385</v>
          </cell>
          <cell r="AR1348">
            <v>2123</v>
          </cell>
          <cell r="AS1348">
            <v>0</v>
          </cell>
          <cell r="AT1348">
            <v>0</v>
          </cell>
          <cell r="AU1348">
            <v>8388</v>
          </cell>
          <cell r="AV1348">
            <v>2531</v>
          </cell>
          <cell r="AW1348">
            <v>4305.1975000000002</v>
          </cell>
          <cell r="AX1348">
            <v>1033.0254</v>
          </cell>
        </row>
        <row r="1349">
          <cell r="D1349" t="str">
            <v>渡邉　菜穂子</v>
          </cell>
          <cell r="E1349">
            <v>1001</v>
          </cell>
          <cell r="F1349" t="str">
            <v>産業推進部</v>
          </cell>
          <cell r="G1349">
            <v>100102</v>
          </cell>
          <cell r="H1349" t="str">
            <v>ＥＰＡＧ</v>
          </cell>
          <cell r="I1349">
            <v>1</v>
          </cell>
          <cell r="J1349" t="str">
            <v>部門1</v>
          </cell>
          <cell r="K1349">
            <v>1001</v>
          </cell>
          <cell r="L1349" t="str">
            <v>部門1-1</v>
          </cell>
          <cell r="M1349">
            <v>100102</v>
          </cell>
          <cell r="N1349" t="str">
            <v>一般職員</v>
          </cell>
          <cell r="O1349">
            <v>500</v>
          </cell>
          <cell r="P1349">
            <v>315600</v>
          </cell>
          <cell r="Q1349">
            <v>315600</v>
          </cell>
          <cell r="R1349">
            <v>0</v>
          </cell>
          <cell r="S1349">
            <v>0</v>
          </cell>
          <cell r="T1349">
            <v>0</v>
          </cell>
          <cell r="U1349">
            <v>0</v>
          </cell>
          <cell r="V1349">
            <v>0</v>
          </cell>
          <cell r="W1349">
            <v>0</v>
          </cell>
          <cell r="X1349">
            <v>0</v>
          </cell>
          <cell r="Y1349">
            <v>0</v>
          </cell>
          <cell r="Z1349">
            <v>315600</v>
          </cell>
          <cell r="AA1349">
            <v>0</v>
          </cell>
          <cell r="AB1349">
            <v>37872</v>
          </cell>
          <cell r="AC1349">
            <v>0</v>
          </cell>
          <cell r="AD1349">
            <v>0</v>
          </cell>
          <cell r="AE1349">
            <v>0</v>
          </cell>
          <cell r="AF1349">
            <v>6500</v>
          </cell>
          <cell r="AG1349">
            <v>0</v>
          </cell>
          <cell r="AH1349">
            <v>0</v>
          </cell>
          <cell r="AI1349">
            <v>231516</v>
          </cell>
          <cell r="AJ1349">
            <v>0</v>
          </cell>
          <cell r="AK1349">
            <v>14184</v>
          </cell>
          <cell r="AL1349">
            <v>1980</v>
          </cell>
          <cell r="AM1349">
            <v>32090.799999999999</v>
          </cell>
          <cell r="AN1349">
            <v>540</v>
          </cell>
          <cell r="AO1349">
            <v>0</v>
          </cell>
          <cell r="AP1349">
            <v>0</v>
          </cell>
          <cell r="AQ1349">
            <v>591488</v>
          </cell>
          <cell r="AR1349">
            <v>21602</v>
          </cell>
          <cell r="AS1349">
            <v>0</v>
          </cell>
          <cell r="AT1349">
            <v>4236</v>
          </cell>
          <cell r="AU1349">
            <v>13341</v>
          </cell>
          <cell r="AV1349">
            <v>2957</v>
          </cell>
          <cell r="AW1349">
            <v>5028.0879999999997</v>
          </cell>
          <cell r="AX1349">
            <v>1206.6355000000001</v>
          </cell>
        </row>
        <row r="1350">
          <cell r="D1350" t="str">
            <v>阿部　千依</v>
          </cell>
          <cell r="E1350">
            <v>1004</v>
          </cell>
          <cell r="F1350" t="str">
            <v>事業統括部</v>
          </cell>
          <cell r="G1350">
            <v>100402</v>
          </cell>
          <cell r="H1350" t="str">
            <v>事業統括Ｇ地方創生支援ユニット</v>
          </cell>
          <cell r="I1350">
            <v>1</v>
          </cell>
          <cell r="J1350" t="str">
            <v>部門1</v>
          </cell>
          <cell r="K1350">
            <v>1001</v>
          </cell>
          <cell r="L1350" t="str">
            <v>部門1-1</v>
          </cell>
          <cell r="M1350">
            <v>100102</v>
          </cell>
          <cell r="N1350" t="str">
            <v>一般職員</v>
          </cell>
          <cell r="O1350">
            <v>500</v>
          </cell>
          <cell r="P1350">
            <v>287700</v>
          </cell>
          <cell r="Q1350">
            <v>287700</v>
          </cell>
          <cell r="R1350">
            <v>0</v>
          </cell>
          <cell r="S1350">
            <v>0</v>
          </cell>
          <cell r="T1350">
            <v>0</v>
          </cell>
          <cell r="U1350">
            <v>0</v>
          </cell>
          <cell r="V1350">
            <v>0</v>
          </cell>
          <cell r="W1350">
            <v>0</v>
          </cell>
          <cell r="X1350">
            <v>0</v>
          </cell>
          <cell r="Y1350">
            <v>0</v>
          </cell>
          <cell r="Z1350">
            <v>287700</v>
          </cell>
          <cell r="AA1350">
            <v>0</v>
          </cell>
          <cell r="AB1350">
            <v>34524</v>
          </cell>
          <cell r="AC1350">
            <v>0</v>
          </cell>
          <cell r="AD1350">
            <v>0</v>
          </cell>
          <cell r="AE1350">
            <v>0</v>
          </cell>
          <cell r="AF1350">
            <v>12808</v>
          </cell>
          <cell r="AG1350">
            <v>0</v>
          </cell>
          <cell r="AH1350">
            <v>0</v>
          </cell>
          <cell r="AI1350">
            <v>71782</v>
          </cell>
          <cell r="AJ1350">
            <v>-16043</v>
          </cell>
          <cell r="AK1350">
            <v>13396</v>
          </cell>
          <cell r="AL1350">
            <v>0</v>
          </cell>
          <cell r="AM1350">
            <v>30308.2</v>
          </cell>
          <cell r="AN1350">
            <v>510</v>
          </cell>
          <cell r="AO1350">
            <v>0</v>
          </cell>
          <cell r="AP1350">
            <v>0</v>
          </cell>
          <cell r="AQ1350">
            <v>390771</v>
          </cell>
          <cell r="AR1350">
            <v>0</v>
          </cell>
          <cell r="AS1350">
            <v>0</v>
          </cell>
          <cell r="AT1350">
            <v>589</v>
          </cell>
          <cell r="AU1350">
            <v>0</v>
          </cell>
          <cell r="AV1350">
            <v>1953</v>
          </cell>
          <cell r="AW1350">
            <v>3322.4085</v>
          </cell>
          <cell r="AX1350">
            <v>797.17280000000005</v>
          </cell>
        </row>
        <row r="1351">
          <cell r="D1351" t="str">
            <v>中山　裕史</v>
          </cell>
          <cell r="E1351">
            <v>1007</v>
          </cell>
          <cell r="F1351" t="str">
            <v>関西研修センター</v>
          </cell>
          <cell r="G1351">
            <v>100701</v>
          </cell>
          <cell r="H1351" t="str">
            <v>ＫＫＣＧ</v>
          </cell>
          <cell r="I1351">
            <v>1</v>
          </cell>
          <cell r="J1351" t="str">
            <v>部門1</v>
          </cell>
          <cell r="K1351">
            <v>1001</v>
          </cell>
          <cell r="L1351" t="str">
            <v>部門1-1</v>
          </cell>
          <cell r="M1351">
            <v>100102</v>
          </cell>
          <cell r="N1351" t="str">
            <v>一般職員</v>
          </cell>
          <cell r="O1351">
            <v>500</v>
          </cell>
          <cell r="P1351">
            <v>315600</v>
          </cell>
          <cell r="Q1351">
            <v>315600</v>
          </cell>
          <cell r="R1351">
            <v>0</v>
          </cell>
          <cell r="S1351">
            <v>0</v>
          </cell>
          <cell r="T1351">
            <v>0</v>
          </cell>
          <cell r="U1351">
            <v>0</v>
          </cell>
          <cell r="V1351">
            <v>0</v>
          </cell>
          <cell r="W1351">
            <v>0</v>
          </cell>
          <cell r="X1351">
            <v>0</v>
          </cell>
          <cell r="Y1351">
            <v>0</v>
          </cell>
          <cell r="Z1351">
            <v>315600</v>
          </cell>
          <cell r="AA1351">
            <v>0</v>
          </cell>
          <cell r="AB1351">
            <v>37872</v>
          </cell>
          <cell r="AC1351">
            <v>0</v>
          </cell>
          <cell r="AD1351">
            <v>0</v>
          </cell>
          <cell r="AE1351">
            <v>0</v>
          </cell>
          <cell r="AF1351">
            <v>16340</v>
          </cell>
          <cell r="AG1351">
            <v>0</v>
          </cell>
          <cell r="AH1351">
            <v>0</v>
          </cell>
          <cell r="AI1351">
            <v>133841</v>
          </cell>
          <cell r="AJ1351">
            <v>-35205</v>
          </cell>
          <cell r="AK1351">
            <v>14972</v>
          </cell>
          <cell r="AL1351">
            <v>2090</v>
          </cell>
          <cell r="AM1351">
            <v>33873.4</v>
          </cell>
          <cell r="AN1351">
            <v>570</v>
          </cell>
          <cell r="AO1351">
            <v>0</v>
          </cell>
          <cell r="AP1351">
            <v>0</v>
          </cell>
          <cell r="AQ1351">
            <v>468448</v>
          </cell>
          <cell r="AR1351">
            <v>6164</v>
          </cell>
          <cell r="AS1351">
            <v>0</v>
          </cell>
          <cell r="AT1351">
            <v>0</v>
          </cell>
          <cell r="AU1351">
            <v>0</v>
          </cell>
          <cell r="AV1351">
            <v>2342</v>
          </cell>
          <cell r="AW1351">
            <v>3982.0479999999998</v>
          </cell>
          <cell r="AX1351">
            <v>955.63390000000004</v>
          </cell>
        </row>
        <row r="1352">
          <cell r="D1352" t="str">
            <v>大西　里奈</v>
          </cell>
          <cell r="E1352">
            <v>1007</v>
          </cell>
          <cell r="F1352" t="str">
            <v>関西研修センター</v>
          </cell>
          <cell r="G1352">
            <v>100701</v>
          </cell>
          <cell r="H1352" t="str">
            <v>ＫＫＣＧ</v>
          </cell>
          <cell r="I1352">
            <v>1</v>
          </cell>
          <cell r="J1352" t="str">
            <v>部門1</v>
          </cell>
          <cell r="K1352">
            <v>1001</v>
          </cell>
          <cell r="L1352" t="str">
            <v>部門1-1</v>
          </cell>
          <cell r="M1352">
            <v>100102</v>
          </cell>
          <cell r="N1352" t="str">
            <v>一般職員</v>
          </cell>
          <cell r="O1352">
            <v>500</v>
          </cell>
          <cell r="P1352">
            <v>212300</v>
          </cell>
          <cell r="Q1352">
            <v>212300</v>
          </cell>
          <cell r="R1352">
            <v>0</v>
          </cell>
          <cell r="S1352">
            <v>0</v>
          </cell>
          <cell r="T1352">
            <v>0</v>
          </cell>
          <cell r="U1352">
            <v>0</v>
          </cell>
          <cell r="V1352">
            <v>0</v>
          </cell>
          <cell r="W1352">
            <v>0</v>
          </cell>
          <cell r="X1352">
            <v>0</v>
          </cell>
          <cell r="Y1352">
            <v>0</v>
          </cell>
          <cell r="Z1352">
            <v>212300</v>
          </cell>
          <cell r="AA1352">
            <v>0</v>
          </cell>
          <cell r="AB1352">
            <v>25476</v>
          </cell>
          <cell r="AC1352">
            <v>0</v>
          </cell>
          <cell r="AD1352">
            <v>0</v>
          </cell>
          <cell r="AE1352">
            <v>0</v>
          </cell>
          <cell r="AF1352">
            <v>10680</v>
          </cell>
          <cell r="AG1352">
            <v>0</v>
          </cell>
          <cell r="AH1352">
            <v>0</v>
          </cell>
          <cell r="AI1352">
            <v>85827</v>
          </cell>
          <cell r="AJ1352">
            <v>-11843</v>
          </cell>
          <cell r="AK1352">
            <v>9456</v>
          </cell>
          <cell r="AL1352">
            <v>0</v>
          </cell>
          <cell r="AM1352">
            <v>21394.2</v>
          </cell>
          <cell r="AN1352">
            <v>360</v>
          </cell>
          <cell r="AO1352">
            <v>0</v>
          </cell>
          <cell r="AP1352">
            <v>0</v>
          </cell>
          <cell r="AQ1352">
            <v>322440</v>
          </cell>
          <cell r="AR1352">
            <v>3298</v>
          </cell>
          <cell r="AS1352">
            <v>0</v>
          </cell>
          <cell r="AT1352">
            <v>26</v>
          </cell>
          <cell r="AU1352">
            <v>0</v>
          </cell>
          <cell r="AV1352">
            <v>1612</v>
          </cell>
          <cell r="AW1352">
            <v>2740.94</v>
          </cell>
          <cell r="AX1352">
            <v>657.77760000000001</v>
          </cell>
        </row>
        <row r="1353">
          <cell r="D1353" t="str">
            <v>吉田　美由紀</v>
          </cell>
          <cell r="E1353">
            <v>1002</v>
          </cell>
          <cell r="F1353" t="str">
            <v>政策推進部</v>
          </cell>
          <cell r="G1353">
            <v>100201</v>
          </cell>
          <cell r="H1353" t="str">
            <v>国際人材Ｇ</v>
          </cell>
          <cell r="I1353">
            <v>1</v>
          </cell>
          <cell r="J1353" t="str">
            <v>部門1</v>
          </cell>
          <cell r="K1353">
            <v>1001</v>
          </cell>
          <cell r="L1353" t="str">
            <v>部門1-1</v>
          </cell>
          <cell r="M1353">
            <v>100102</v>
          </cell>
          <cell r="N1353" t="str">
            <v>一般職員</v>
          </cell>
          <cell r="O1353">
            <v>500</v>
          </cell>
          <cell r="P1353">
            <v>315600</v>
          </cell>
          <cell r="Q1353">
            <v>315600</v>
          </cell>
          <cell r="R1353">
            <v>0</v>
          </cell>
          <cell r="S1353">
            <v>0</v>
          </cell>
          <cell r="T1353">
            <v>0</v>
          </cell>
          <cell r="U1353">
            <v>0</v>
          </cell>
          <cell r="V1353">
            <v>0</v>
          </cell>
          <cell r="W1353">
            <v>0</v>
          </cell>
          <cell r="X1353">
            <v>0</v>
          </cell>
          <cell r="Y1353">
            <v>0</v>
          </cell>
          <cell r="Z1353">
            <v>315600</v>
          </cell>
          <cell r="AA1353">
            <v>0</v>
          </cell>
          <cell r="AB1353">
            <v>37872</v>
          </cell>
          <cell r="AC1353">
            <v>0</v>
          </cell>
          <cell r="AD1353">
            <v>0</v>
          </cell>
          <cell r="AE1353">
            <v>0</v>
          </cell>
          <cell r="AF1353">
            <v>6960</v>
          </cell>
          <cell r="AG1353">
            <v>0</v>
          </cell>
          <cell r="AH1353">
            <v>0</v>
          </cell>
          <cell r="AI1353">
            <v>28164</v>
          </cell>
          <cell r="AJ1353">
            <v>0</v>
          </cell>
          <cell r="AK1353">
            <v>14184</v>
          </cell>
          <cell r="AL1353">
            <v>1980</v>
          </cell>
          <cell r="AM1353">
            <v>32090.799999999999</v>
          </cell>
          <cell r="AN1353">
            <v>540</v>
          </cell>
          <cell r="AO1353">
            <v>0</v>
          </cell>
          <cell r="AP1353">
            <v>0</v>
          </cell>
          <cell r="AQ1353">
            <v>388596</v>
          </cell>
          <cell r="AR1353">
            <v>0</v>
          </cell>
          <cell r="AS1353">
            <v>0</v>
          </cell>
          <cell r="AT1353">
            <v>0</v>
          </cell>
          <cell r="AU1353">
            <v>0</v>
          </cell>
          <cell r="AV1353">
            <v>1942</v>
          </cell>
          <cell r="AW1353">
            <v>3304.0459999999998</v>
          </cell>
          <cell r="AX1353">
            <v>792.73580000000004</v>
          </cell>
        </row>
        <row r="1354">
          <cell r="D1354" t="str">
            <v>山本　あづみ</v>
          </cell>
          <cell r="E1354">
            <v>1002</v>
          </cell>
          <cell r="F1354" t="str">
            <v>政策推進部</v>
          </cell>
          <cell r="G1354">
            <v>100201</v>
          </cell>
          <cell r="H1354" t="str">
            <v>国際人材Ｇ</v>
          </cell>
          <cell r="I1354">
            <v>1</v>
          </cell>
          <cell r="J1354" t="str">
            <v>部門1</v>
          </cell>
          <cell r="K1354">
            <v>1001</v>
          </cell>
          <cell r="L1354" t="str">
            <v>部門1-1</v>
          </cell>
          <cell r="M1354">
            <v>100102</v>
          </cell>
          <cell r="N1354" t="str">
            <v>一般職員</v>
          </cell>
          <cell r="O1354">
            <v>500</v>
          </cell>
          <cell r="P1354">
            <v>273800</v>
          </cell>
          <cell r="Q1354">
            <v>273800</v>
          </cell>
          <cell r="R1354">
            <v>0</v>
          </cell>
          <cell r="S1354">
            <v>0</v>
          </cell>
          <cell r="T1354">
            <v>0</v>
          </cell>
          <cell r="U1354">
            <v>0</v>
          </cell>
          <cell r="V1354">
            <v>0</v>
          </cell>
          <cell r="W1354">
            <v>0</v>
          </cell>
          <cell r="X1354">
            <v>0</v>
          </cell>
          <cell r="Y1354">
            <v>0</v>
          </cell>
          <cell r="Z1354">
            <v>273800</v>
          </cell>
          <cell r="AA1354">
            <v>0</v>
          </cell>
          <cell r="AB1354">
            <v>32856</v>
          </cell>
          <cell r="AC1354">
            <v>0</v>
          </cell>
          <cell r="AD1354">
            <v>0</v>
          </cell>
          <cell r="AE1354">
            <v>0</v>
          </cell>
          <cell r="AF1354">
            <v>8560</v>
          </cell>
          <cell r="AG1354">
            <v>0</v>
          </cell>
          <cell r="AH1354">
            <v>0</v>
          </cell>
          <cell r="AI1354">
            <v>305</v>
          </cell>
          <cell r="AJ1354">
            <v>0</v>
          </cell>
          <cell r="AK1354">
            <v>12608</v>
          </cell>
          <cell r="AL1354">
            <v>0</v>
          </cell>
          <cell r="AM1354">
            <v>28525.599999999999</v>
          </cell>
          <cell r="AN1354">
            <v>480</v>
          </cell>
          <cell r="AO1354">
            <v>0</v>
          </cell>
          <cell r="AP1354">
            <v>0</v>
          </cell>
          <cell r="AQ1354">
            <v>315521</v>
          </cell>
          <cell r="AR1354">
            <v>0</v>
          </cell>
          <cell r="AS1354">
            <v>0</v>
          </cell>
          <cell r="AT1354">
            <v>0</v>
          </cell>
          <cell r="AU1354">
            <v>0</v>
          </cell>
          <cell r="AV1354">
            <v>1577</v>
          </cell>
          <cell r="AW1354">
            <v>2682.5335</v>
          </cell>
          <cell r="AX1354">
            <v>643.66279999999995</v>
          </cell>
        </row>
        <row r="1355">
          <cell r="D1355" t="str">
            <v>山下　人美</v>
          </cell>
          <cell r="E1355">
            <v>1004</v>
          </cell>
          <cell r="F1355" t="str">
            <v>事業統括部</v>
          </cell>
          <cell r="G1355">
            <v>100401</v>
          </cell>
          <cell r="H1355" t="str">
            <v>事業統括Ｇ</v>
          </cell>
          <cell r="I1355">
            <v>1</v>
          </cell>
          <cell r="J1355" t="str">
            <v>部門1</v>
          </cell>
          <cell r="K1355">
            <v>1001</v>
          </cell>
          <cell r="L1355" t="str">
            <v>部門1-1</v>
          </cell>
          <cell r="M1355">
            <v>100104</v>
          </cell>
          <cell r="N1355" t="str">
            <v>臨時職員（共通）</v>
          </cell>
          <cell r="O1355">
            <v>600</v>
          </cell>
          <cell r="P1355">
            <v>0</v>
          </cell>
          <cell r="Q1355">
            <v>0</v>
          </cell>
          <cell r="R1355">
            <v>0</v>
          </cell>
          <cell r="S1355">
            <v>0</v>
          </cell>
          <cell r="T1355">
            <v>0</v>
          </cell>
          <cell r="U1355">
            <v>0</v>
          </cell>
          <cell r="V1355">
            <v>0</v>
          </cell>
          <cell r="W1355">
            <v>0</v>
          </cell>
          <cell r="X1355">
            <v>0</v>
          </cell>
          <cell r="Y1355">
            <v>0</v>
          </cell>
          <cell r="Z1355">
            <v>142662</v>
          </cell>
          <cell r="AA1355">
            <v>0</v>
          </cell>
          <cell r="AB1355">
            <v>0</v>
          </cell>
          <cell r="AC1355">
            <v>0</v>
          </cell>
          <cell r="AD1355">
            <v>0</v>
          </cell>
          <cell r="AE1355">
            <v>0</v>
          </cell>
          <cell r="AF1355">
            <v>0</v>
          </cell>
          <cell r="AG1355">
            <v>0</v>
          </cell>
          <cell r="AH1355">
            <v>0</v>
          </cell>
          <cell r="AI1355">
            <v>0</v>
          </cell>
          <cell r="AJ1355">
            <v>0</v>
          </cell>
          <cell r="AK1355">
            <v>5910</v>
          </cell>
          <cell r="AL1355">
            <v>825</v>
          </cell>
          <cell r="AM1355">
            <v>13371</v>
          </cell>
          <cell r="AN1355">
            <v>225</v>
          </cell>
          <cell r="AO1355">
            <v>0</v>
          </cell>
          <cell r="AP1355">
            <v>0</v>
          </cell>
          <cell r="AQ1355">
            <v>142662</v>
          </cell>
          <cell r="AR1355">
            <v>0</v>
          </cell>
          <cell r="AS1355">
            <v>0</v>
          </cell>
          <cell r="AT1355">
            <v>0</v>
          </cell>
          <cell r="AU1355">
            <v>0</v>
          </cell>
          <cell r="AV1355">
            <v>713</v>
          </cell>
          <cell r="AW1355">
            <v>1212.9369999999999</v>
          </cell>
          <cell r="AX1355">
            <v>291.03039999999999</v>
          </cell>
        </row>
        <row r="1356">
          <cell r="D1356" t="str">
            <v>川西　時子</v>
          </cell>
          <cell r="E1356">
            <v>1005</v>
          </cell>
          <cell r="F1356" t="str">
            <v>総務企画部</v>
          </cell>
          <cell r="G1356">
            <v>100502</v>
          </cell>
          <cell r="H1356" t="str">
            <v>総務Ｇ</v>
          </cell>
          <cell r="I1356">
            <v>1</v>
          </cell>
          <cell r="J1356" t="str">
            <v>部門1</v>
          </cell>
          <cell r="K1356">
            <v>1001</v>
          </cell>
          <cell r="L1356" t="str">
            <v>部門1-1</v>
          </cell>
          <cell r="M1356">
            <v>100104</v>
          </cell>
          <cell r="N1356" t="str">
            <v>臨時職員（共通）</v>
          </cell>
          <cell r="O1356">
            <v>600</v>
          </cell>
          <cell r="P1356">
            <v>0</v>
          </cell>
          <cell r="Q1356">
            <v>0</v>
          </cell>
          <cell r="R1356">
            <v>0</v>
          </cell>
          <cell r="S1356">
            <v>0</v>
          </cell>
          <cell r="T1356">
            <v>0</v>
          </cell>
          <cell r="U1356">
            <v>0</v>
          </cell>
          <cell r="V1356">
            <v>0</v>
          </cell>
          <cell r="W1356">
            <v>0</v>
          </cell>
          <cell r="X1356">
            <v>0</v>
          </cell>
          <cell r="Y1356">
            <v>0</v>
          </cell>
          <cell r="Z1356">
            <v>111400</v>
          </cell>
          <cell r="AA1356">
            <v>0</v>
          </cell>
          <cell r="AB1356">
            <v>0</v>
          </cell>
          <cell r="AC1356">
            <v>0</v>
          </cell>
          <cell r="AD1356">
            <v>0</v>
          </cell>
          <cell r="AE1356">
            <v>0</v>
          </cell>
          <cell r="AF1356">
            <v>0</v>
          </cell>
          <cell r="AG1356">
            <v>0</v>
          </cell>
          <cell r="AH1356">
            <v>0</v>
          </cell>
          <cell r="AI1356">
            <v>0</v>
          </cell>
          <cell r="AJ1356">
            <v>0</v>
          </cell>
          <cell r="AK1356">
            <v>4964</v>
          </cell>
          <cell r="AL1356">
            <v>693</v>
          </cell>
          <cell r="AM1356">
            <v>11232.28</v>
          </cell>
          <cell r="AN1356">
            <v>189</v>
          </cell>
          <cell r="AO1356">
            <v>0</v>
          </cell>
          <cell r="AP1356">
            <v>0</v>
          </cell>
          <cell r="AQ1356">
            <v>111400</v>
          </cell>
          <cell r="AR1356">
            <v>0</v>
          </cell>
          <cell r="AS1356">
            <v>0</v>
          </cell>
          <cell r="AT1356">
            <v>0</v>
          </cell>
          <cell r="AU1356">
            <v>0</v>
          </cell>
          <cell r="AV1356">
            <v>557</v>
          </cell>
          <cell r="AW1356">
            <v>946.9</v>
          </cell>
          <cell r="AX1356">
            <v>227.256</v>
          </cell>
        </row>
        <row r="1357">
          <cell r="D1357" t="str">
            <v>杉浦　珠己</v>
          </cell>
          <cell r="E1357">
            <v>1003</v>
          </cell>
          <cell r="F1357" t="str">
            <v>研修業務部</v>
          </cell>
          <cell r="G1357">
            <v>100301</v>
          </cell>
          <cell r="H1357" t="str">
            <v>受入業務Ｇ</v>
          </cell>
          <cell r="I1357">
            <v>1</v>
          </cell>
          <cell r="J1357" t="str">
            <v>部門1</v>
          </cell>
          <cell r="K1357">
            <v>1001</v>
          </cell>
          <cell r="L1357" t="str">
            <v>部門1-1</v>
          </cell>
          <cell r="M1357">
            <v>100104</v>
          </cell>
          <cell r="N1357" t="str">
            <v>臨時職員（共通）</v>
          </cell>
          <cell r="O1357">
            <v>600</v>
          </cell>
          <cell r="P1357">
            <v>0</v>
          </cell>
          <cell r="Q1357">
            <v>0</v>
          </cell>
          <cell r="R1357">
            <v>0</v>
          </cell>
          <cell r="S1357">
            <v>0</v>
          </cell>
          <cell r="T1357">
            <v>0</v>
          </cell>
          <cell r="U1357">
            <v>0</v>
          </cell>
          <cell r="V1357">
            <v>0</v>
          </cell>
          <cell r="W1357">
            <v>0</v>
          </cell>
          <cell r="X1357">
            <v>0</v>
          </cell>
          <cell r="Y1357">
            <v>0</v>
          </cell>
          <cell r="Z1357">
            <v>66000</v>
          </cell>
          <cell r="AA1357">
            <v>0</v>
          </cell>
          <cell r="AB1357">
            <v>0</v>
          </cell>
          <cell r="AC1357">
            <v>0</v>
          </cell>
          <cell r="AD1357">
            <v>0</v>
          </cell>
          <cell r="AE1357">
            <v>0</v>
          </cell>
          <cell r="AF1357">
            <v>4400</v>
          </cell>
          <cell r="AG1357">
            <v>0</v>
          </cell>
          <cell r="AH1357">
            <v>0</v>
          </cell>
          <cell r="AI1357">
            <v>0</v>
          </cell>
          <cell r="AJ1357">
            <v>0</v>
          </cell>
          <cell r="AK1357">
            <v>0</v>
          </cell>
          <cell r="AL1357">
            <v>0</v>
          </cell>
          <cell r="AM1357">
            <v>0</v>
          </cell>
          <cell r="AN1357">
            <v>0</v>
          </cell>
          <cell r="AO1357">
            <v>0</v>
          </cell>
          <cell r="AP1357">
            <v>0</v>
          </cell>
          <cell r="AQ1357">
            <v>70400</v>
          </cell>
          <cell r="AR1357">
            <v>0</v>
          </cell>
          <cell r="AS1357">
            <v>0</v>
          </cell>
          <cell r="AT1357">
            <v>0</v>
          </cell>
          <cell r="AU1357">
            <v>0</v>
          </cell>
          <cell r="AV1357">
            <v>0</v>
          </cell>
          <cell r="AW1357">
            <v>0</v>
          </cell>
          <cell r="AX1357">
            <v>143.61600000000001</v>
          </cell>
        </row>
        <row r="1358">
          <cell r="D1358" t="str">
            <v>町野　令兒</v>
          </cell>
          <cell r="E1358">
            <v>1002</v>
          </cell>
          <cell r="F1358" t="str">
            <v>派遣業務部</v>
          </cell>
          <cell r="G1358">
            <v>100202</v>
          </cell>
          <cell r="H1358" t="str">
            <v>庶務経理Ｇ</v>
          </cell>
          <cell r="I1358">
            <v>1</v>
          </cell>
          <cell r="J1358" t="str">
            <v>部門1</v>
          </cell>
          <cell r="K1358">
            <v>1001</v>
          </cell>
          <cell r="L1358" t="str">
            <v>部門1-1</v>
          </cell>
          <cell r="M1358">
            <v>100104</v>
          </cell>
          <cell r="N1358" t="str">
            <v>臨時職員（共通）</v>
          </cell>
          <cell r="O1358">
            <v>500</v>
          </cell>
          <cell r="P1358">
            <v>240000</v>
          </cell>
          <cell r="Q1358">
            <v>240000</v>
          </cell>
          <cell r="R1358">
            <v>0</v>
          </cell>
          <cell r="S1358">
            <v>0</v>
          </cell>
          <cell r="T1358">
            <v>0</v>
          </cell>
          <cell r="U1358">
            <v>0</v>
          </cell>
          <cell r="V1358">
            <v>0</v>
          </cell>
          <cell r="W1358">
            <v>0</v>
          </cell>
          <cell r="X1358">
            <v>0</v>
          </cell>
          <cell r="Y1358">
            <v>0</v>
          </cell>
          <cell r="Z1358">
            <v>240000</v>
          </cell>
          <cell r="AA1358">
            <v>0</v>
          </cell>
          <cell r="AB1358">
            <v>0</v>
          </cell>
          <cell r="AC1358">
            <v>0</v>
          </cell>
          <cell r="AD1358">
            <v>0</v>
          </cell>
          <cell r="AE1358">
            <v>0</v>
          </cell>
          <cell r="AF1358">
            <v>16640</v>
          </cell>
          <cell r="AG1358">
            <v>0</v>
          </cell>
          <cell r="AH1358">
            <v>0</v>
          </cell>
          <cell r="AI1358">
            <v>8729</v>
          </cell>
          <cell r="AJ1358">
            <v>0</v>
          </cell>
          <cell r="AK1358">
            <v>0</v>
          </cell>
          <cell r="AL1358">
            <v>0</v>
          </cell>
          <cell r="AM1358">
            <v>0</v>
          </cell>
          <cell r="AN1358">
            <v>0</v>
          </cell>
          <cell r="AO1358">
            <v>0</v>
          </cell>
          <cell r="AP1358">
            <v>0</v>
          </cell>
          <cell r="AQ1358">
            <v>265369</v>
          </cell>
          <cell r="AR1358">
            <v>0</v>
          </cell>
          <cell r="AS1358">
            <v>0</v>
          </cell>
          <cell r="AT1358">
            <v>0</v>
          </cell>
          <cell r="AU1358">
            <v>0</v>
          </cell>
          <cell r="AV1358">
            <v>0</v>
          </cell>
          <cell r="AW1358">
            <v>0</v>
          </cell>
          <cell r="AX1358">
            <v>541.35270000000003</v>
          </cell>
        </row>
        <row r="1359">
          <cell r="D1359" t="str">
            <v>秋山　智子</v>
          </cell>
          <cell r="E1359">
            <v>1002</v>
          </cell>
          <cell r="F1359" t="str">
            <v>派遣業務部</v>
          </cell>
          <cell r="G1359">
            <v>100202</v>
          </cell>
          <cell r="H1359" t="str">
            <v>庶務経理Ｇ</v>
          </cell>
          <cell r="I1359">
            <v>1</v>
          </cell>
          <cell r="J1359" t="str">
            <v>部門1</v>
          </cell>
          <cell r="K1359">
            <v>1001</v>
          </cell>
          <cell r="L1359" t="str">
            <v>部門1-1</v>
          </cell>
          <cell r="M1359">
            <v>100104</v>
          </cell>
          <cell r="N1359" t="str">
            <v>臨時職員（共通）</v>
          </cell>
          <cell r="O1359">
            <v>600</v>
          </cell>
          <cell r="P1359">
            <v>0</v>
          </cell>
          <cell r="Q1359">
            <v>0</v>
          </cell>
          <cell r="R1359">
            <v>0</v>
          </cell>
          <cell r="S1359">
            <v>0</v>
          </cell>
          <cell r="T1359">
            <v>0</v>
          </cell>
          <cell r="U1359">
            <v>0</v>
          </cell>
          <cell r="V1359">
            <v>0</v>
          </cell>
          <cell r="W1359">
            <v>0</v>
          </cell>
          <cell r="X1359">
            <v>0</v>
          </cell>
          <cell r="Y1359">
            <v>0</v>
          </cell>
          <cell r="Z1359">
            <v>203210</v>
          </cell>
          <cell r="AA1359">
            <v>0</v>
          </cell>
          <cell r="AB1359">
            <v>0</v>
          </cell>
          <cell r="AC1359">
            <v>0</v>
          </cell>
          <cell r="AD1359">
            <v>0</v>
          </cell>
          <cell r="AE1359">
            <v>0</v>
          </cell>
          <cell r="AF1359">
            <v>11700</v>
          </cell>
          <cell r="AG1359">
            <v>0</v>
          </cell>
          <cell r="AH1359">
            <v>0</v>
          </cell>
          <cell r="AI1359">
            <v>0</v>
          </cell>
          <cell r="AJ1359">
            <v>0</v>
          </cell>
          <cell r="AK1359">
            <v>9456</v>
          </cell>
          <cell r="AL1359">
            <v>0</v>
          </cell>
          <cell r="AM1359">
            <v>21394.2</v>
          </cell>
          <cell r="AN1359">
            <v>360</v>
          </cell>
          <cell r="AO1359">
            <v>0</v>
          </cell>
          <cell r="AP1359">
            <v>0</v>
          </cell>
          <cell r="AQ1359">
            <v>214910</v>
          </cell>
          <cell r="AR1359">
            <v>0</v>
          </cell>
          <cell r="AS1359">
            <v>0</v>
          </cell>
          <cell r="AT1359">
            <v>0</v>
          </cell>
          <cell r="AU1359">
            <v>0</v>
          </cell>
          <cell r="AV1359">
            <v>1074</v>
          </cell>
          <cell r="AW1359">
            <v>1827.2850000000001</v>
          </cell>
          <cell r="AX1359">
            <v>438.41640000000001</v>
          </cell>
        </row>
        <row r="1360">
          <cell r="D1360" t="str">
            <v>杉山　霜</v>
          </cell>
        </row>
        <row r="1361">
          <cell r="D1361" t="str">
            <v>内山　正吉</v>
          </cell>
        </row>
        <row r="1362">
          <cell r="D1362" t="str">
            <v>土居　哲也</v>
          </cell>
        </row>
        <row r="1363">
          <cell r="D1363" t="str">
            <v>蛭川　泰夫</v>
          </cell>
        </row>
        <row r="1364">
          <cell r="D1364" t="str">
            <v>杉山　充</v>
          </cell>
        </row>
        <row r="1365">
          <cell r="D1365" t="str">
            <v>高橋　隆一郎</v>
          </cell>
        </row>
        <row r="1366">
          <cell r="D1366" t="str">
            <v>久保　郁子</v>
          </cell>
        </row>
        <row r="1367">
          <cell r="D1367" t="str">
            <v>西生　ゆかり</v>
          </cell>
        </row>
        <row r="1389">
          <cell r="D1389" t="str">
            <v>たこ八郎</v>
          </cell>
        </row>
        <row r="1400">
          <cell r="D1400" t="str">
            <v>氏名</v>
          </cell>
          <cell r="E1400" t="str">
            <v>所属</v>
          </cell>
          <cell r="F1400" t="str">
            <v>所属名</v>
          </cell>
          <cell r="G1400" t="str">
            <v>課</v>
          </cell>
          <cell r="H1400" t="str">
            <v>課名</v>
          </cell>
          <cell r="I1400" t="str">
            <v>部門コード1</v>
          </cell>
          <cell r="J1400" t="str">
            <v>部門コード1名</v>
          </cell>
          <cell r="K1400" t="str">
            <v>部門コード2</v>
          </cell>
          <cell r="L1400" t="str">
            <v>部門コード2名</v>
          </cell>
          <cell r="M1400" t="str">
            <v>部門コード3</v>
          </cell>
          <cell r="N1400" t="str">
            <v>部門コード3名</v>
          </cell>
          <cell r="O1400" t="str">
            <v>社員区分</v>
          </cell>
          <cell r="P1400" t="str">
            <v>本俸(固定)</v>
          </cell>
          <cell r="Q1400" t="str">
            <v>本俸</v>
          </cell>
          <cell r="R1400" t="str">
            <v>職能給</v>
          </cell>
          <cell r="S1400" t="str">
            <v>役割給</v>
          </cell>
          <cell r="T1400" t="str">
            <v>本俸(欠A)</v>
          </cell>
          <cell r="U1400" t="str">
            <v>本俸(欠日A)</v>
          </cell>
          <cell r="V1400" t="str">
            <v>本俸(欠時A)</v>
          </cell>
          <cell r="W1400" t="str">
            <v>本俸(欠B)</v>
          </cell>
          <cell r="X1400" t="str">
            <v>本俸(欠日B)</v>
          </cell>
          <cell r="Y1400" t="str">
            <v>本俸(欠時B)</v>
          </cell>
          <cell r="Z1400" t="str">
            <v>本俸(控除後)</v>
          </cell>
          <cell r="AA1400" t="str">
            <v>職務手当</v>
          </cell>
          <cell r="AB1400" t="str">
            <v>特別都市手当</v>
          </cell>
          <cell r="AC1400" t="str">
            <v>扶養手当</v>
          </cell>
          <cell r="AD1400" t="str">
            <v>住居手当</v>
          </cell>
          <cell r="AE1400" t="str">
            <v>単身赴任手当</v>
          </cell>
          <cell r="AF1400" t="str">
            <v>通勤月割合計</v>
          </cell>
          <cell r="AG1400" t="str">
            <v>遡及差額</v>
          </cell>
          <cell r="AH1400" t="str">
            <v>調整額１</v>
          </cell>
          <cell r="AI1400" t="str">
            <v>超過勤務手当</v>
          </cell>
          <cell r="AJ1400" t="str">
            <v>代休取得控除</v>
          </cell>
          <cell r="AK1400" t="str">
            <v>健康保険会社</v>
          </cell>
          <cell r="AL1400" t="str">
            <v>介護保険会社</v>
          </cell>
          <cell r="AM1400" t="str">
            <v>厚生年金会社</v>
          </cell>
          <cell r="AN1400" t="str">
            <v>児童負担会社</v>
          </cell>
          <cell r="AO1400" t="str">
            <v>健保補助</v>
          </cell>
          <cell r="AP1400" t="str">
            <v>厚保補助</v>
          </cell>
          <cell r="AQ1400" t="str">
            <v>支給額計</v>
          </cell>
          <cell r="AR1400" t="str">
            <v>法定外勤務手当</v>
          </cell>
          <cell r="AS1400" t="str">
            <v>60超勤務手当</v>
          </cell>
          <cell r="AT1400" t="str">
            <v>深夜勤務手当</v>
          </cell>
          <cell r="AU1400" t="str">
            <v>法休日勤務手当</v>
          </cell>
          <cell r="AV1400" t="str">
            <v>雇用保険</v>
          </cell>
          <cell r="AW1400" t="str">
            <v>雇用保険会社</v>
          </cell>
          <cell r="AX1400" t="str">
            <v>労災保険会社</v>
          </cell>
        </row>
        <row r="1401">
          <cell r="D1401" t="str">
            <v>金子　和夫</v>
          </cell>
          <cell r="E1401">
            <v>1001</v>
          </cell>
          <cell r="F1401" t="str">
            <v>役員他</v>
          </cell>
          <cell r="G1401">
            <v>100101</v>
          </cell>
          <cell r="H1401" t="str">
            <v>役員</v>
          </cell>
          <cell r="I1401">
            <v>1</v>
          </cell>
          <cell r="J1401" t="str">
            <v>部門1</v>
          </cell>
          <cell r="K1401">
            <v>1001</v>
          </cell>
          <cell r="L1401" t="str">
            <v>部門1-1</v>
          </cell>
          <cell r="M1401">
            <v>100101</v>
          </cell>
          <cell r="N1401" t="str">
            <v>役員</v>
          </cell>
          <cell r="O1401">
            <v>100</v>
          </cell>
          <cell r="P1401">
            <v>0</v>
          </cell>
          <cell r="Q1401">
            <v>980000</v>
          </cell>
          <cell r="R1401">
            <v>0</v>
          </cell>
          <cell r="S1401">
            <v>0</v>
          </cell>
          <cell r="T1401">
            <v>0</v>
          </cell>
          <cell r="U1401">
            <v>0</v>
          </cell>
          <cell r="V1401">
            <v>0</v>
          </cell>
          <cell r="W1401">
            <v>0</v>
          </cell>
          <cell r="X1401">
            <v>0</v>
          </cell>
          <cell r="Y1401">
            <v>0</v>
          </cell>
          <cell r="Z1401">
            <v>980000</v>
          </cell>
          <cell r="AA1401">
            <v>0</v>
          </cell>
          <cell r="AB1401">
            <v>0</v>
          </cell>
          <cell r="AC1401">
            <v>0</v>
          </cell>
          <cell r="AD1401">
            <v>0</v>
          </cell>
          <cell r="AE1401">
            <v>0</v>
          </cell>
          <cell r="AF1401">
            <v>11700</v>
          </cell>
          <cell r="AG1401">
            <v>0</v>
          </cell>
          <cell r="AH1401">
            <v>0</v>
          </cell>
          <cell r="AI1401">
            <v>0</v>
          </cell>
          <cell r="AJ1401">
            <v>0</v>
          </cell>
          <cell r="AK1401">
            <v>45310</v>
          </cell>
          <cell r="AL1401">
            <v>0</v>
          </cell>
          <cell r="AM1401">
            <v>55267.6</v>
          </cell>
          <cell r="AN1401">
            <v>930</v>
          </cell>
          <cell r="AO1401">
            <v>0</v>
          </cell>
          <cell r="AP1401">
            <v>0</v>
          </cell>
          <cell r="AQ1401">
            <v>1168100</v>
          </cell>
          <cell r="AR1401">
            <v>0</v>
          </cell>
          <cell r="AS1401">
            <v>0</v>
          </cell>
          <cell r="AT1401">
            <v>0</v>
          </cell>
          <cell r="AU1401">
            <v>0</v>
          </cell>
          <cell r="AV1401">
            <v>0</v>
          </cell>
          <cell r="AW1401">
            <v>0</v>
          </cell>
          <cell r="AX1401">
            <v>0</v>
          </cell>
        </row>
        <row r="1402">
          <cell r="D1402" t="str">
            <v>沖　元子</v>
          </cell>
          <cell r="E1402">
            <v>1007</v>
          </cell>
          <cell r="F1402" t="str">
            <v>関西研修センター</v>
          </cell>
          <cell r="G1402">
            <v>100701</v>
          </cell>
          <cell r="H1402" t="str">
            <v>ＫＫＣＧ</v>
          </cell>
          <cell r="I1402">
            <v>1</v>
          </cell>
          <cell r="J1402" t="str">
            <v>部門1</v>
          </cell>
          <cell r="K1402">
            <v>1001</v>
          </cell>
          <cell r="L1402" t="str">
            <v>部門1-1</v>
          </cell>
          <cell r="M1402">
            <v>100102</v>
          </cell>
          <cell r="N1402" t="str">
            <v>一般職員</v>
          </cell>
          <cell r="O1402">
            <v>700</v>
          </cell>
          <cell r="P1402">
            <v>0</v>
          </cell>
          <cell r="Q1402">
            <v>160000</v>
          </cell>
          <cell r="R1402">
            <v>0</v>
          </cell>
          <cell r="S1402">
            <v>0</v>
          </cell>
          <cell r="T1402">
            <v>0</v>
          </cell>
          <cell r="U1402">
            <v>0</v>
          </cell>
          <cell r="V1402">
            <v>0</v>
          </cell>
          <cell r="W1402">
            <v>0</v>
          </cell>
          <cell r="X1402">
            <v>0</v>
          </cell>
          <cell r="Y1402">
            <v>0</v>
          </cell>
          <cell r="Z1402">
            <v>160000</v>
          </cell>
          <cell r="AA1402">
            <v>0</v>
          </cell>
          <cell r="AB1402">
            <v>0</v>
          </cell>
          <cell r="AC1402">
            <v>0</v>
          </cell>
          <cell r="AD1402">
            <v>0</v>
          </cell>
          <cell r="AE1402">
            <v>0</v>
          </cell>
          <cell r="AF1402">
            <v>17163</v>
          </cell>
          <cell r="AG1402">
            <v>0</v>
          </cell>
          <cell r="AH1402">
            <v>2666</v>
          </cell>
          <cell r="AI1402">
            <v>28656</v>
          </cell>
          <cell r="AJ1402">
            <v>-15930</v>
          </cell>
          <cell r="AK1402">
            <v>7486</v>
          </cell>
          <cell r="AL1402">
            <v>1045</v>
          </cell>
          <cell r="AM1402">
            <v>16937.2</v>
          </cell>
          <cell r="AN1402">
            <v>285</v>
          </cell>
          <cell r="AO1402">
            <v>0</v>
          </cell>
          <cell r="AP1402">
            <v>0</v>
          </cell>
          <cell r="AQ1402">
            <v>192555</v>
          </cell>
          <cell r="AR1402">
            <v>0</v>
          </cell>
          <cell r="AS1402">
            <v>0</v>
          </cell>
          <cell r="AT1402">
            <v>0</v>
          </cell>
          <cell r="AU1402">
            <v>0</v>
          </cell>
          <cell r="AV1402">
            <v>962</v>
          </cell>
          <cell r="AW1402">
            <v>1637.4925000000001</v>
          </cell>
          <cell r="AX1402">
            <v>392.81220000000002</v>
          </cell>
        </row>
        <row r="1403">
          <cell r="D1403" t="str">
            <v>井上　和一</v>
          </cell>
          <cell r="E1403">
            <v>1006</v>
          </cell>
          <cell r="F1403" t="str">
            <v>東京研修センター</v>
          </cell>
          <cell r="G1403">
            <v>100601</v>
          </cell>
          <cell r="H1403" t="str">
            <v>ＴＫＣＧ</v>
          </cell>
          <cell r="I1403">
            <v>1</v>
          </cell>
          <cell r="J1403" t="str">
            <v>部門1</v>
          </cell>
          <cell r="K1403">
            <v>1001</v>
          </cell>
          <cell r="L1403" t="str">
            <v>部門1-1</v>
          </cell>
          <cell r="M1403">
            <v>100102</v>
          </cell>
          <cell r="N1403" t="str">
            <v>一般職員</v>
          </cell>
          <cell r="O1403">
            <v>700</v>
          </cell>
          <cell r="P1403">
            <v>0</v>
          </cell>
          <cell r="Q1403">
            <v>160000</v>
          </cell>
          <cell r="R1403">
            <v>0</v>
          </cell>
          <cell r="S1403">
            <v>0</v>
          </cell>
          <cell r="T1403">
            <v>0</v>
          </cell>
          <cell r="U1403">
            <v>0</v>
          </cell>
          <cell r="V1403">
            <v>0</v>
          </cell>
          <cell r="W1403">
            <v>0</v>
          </cell>
          <cell r="X1403">
            <v>0</v>
          </cell>
          <cell r="Y1403">
            <v>0</v>
          </cell>
          <cell r="Z1403">
            <v>160000</v>
          </cell>
          <cell r="AA1403">
            <v>0</v>
          </cell>
          <cell r="AB1403">
            <v>0</v>
          </cell>
          <cell r="AC1403">
            <v>0</v>
          </cell>
          <cell r="AD1403">
            <v>0</v>
          </cell>
          <cell r="AE1403">
            <v>0</v>
          </cell>
          <cell r="AF1403">
            <v>19088</v>
          </cell>
          <cell r="AG1403">
            <v>0</v>
          </cell>
          <cell r="AH1403">
            <v>2666</v>
          </cell>
          <cell r="AI1403">
            <v>29023</v>
          </cell>
          <cell r="AJ1403">
            <v>0</v>
          </cell>
          <cell r="AK1403">
            <v>8668</v>
          </cell>
          <cell r="AL1403">
            <v>0</v>
          </cell>
          <cell r="AM1403">
            <v>19611.599999999999</v>
          </cell>
          <cell r="AN1403">
            <v>330</v>
          </cell>
          <cell r="AO1403">
            <v>0</v>
          </cell>
          <cell r="AP1403">
            <v>0</v>
          </cell>
          <cell r="AQ1403">
            <v>210777</v>
          </cell>
          <cell r="AR1403">
            <v>1587</v>
          </cell>
          <cell r="AS1403">
            <v>0</v>
          </cell>
          <cell r="AT1403">
            <v>284</v>
          </cell>
          <cell r="AU1403">
            <v>0</v>
          </cell>
          <cell r="AV1403">
            <v>0</v>
          </cell>
          <cell r="AW1403">
            <v>0</v>
          </cell>
          <cell r="AX1403">
            <v>429.98500000000001</v>
          </cell>
        </row>
        <row r="1404">
          <cell r="D1404" t="str">
            <v>片岡　吉道</v>
          </cell>
          <cell r="E1404">
            <v>1001</v>
          </cell>
          <cell r="F1404" t="str">
            <v>役員他</v>
          </cell>
          <cell r="G1404">
            <v>100101</v>
          </cell>
          <cell r="H1404" t="str">
            <v>役員</v>
          </cell>
          <cell r="I1404">
            <v>1</v>
          </cell>
          <cell r="J1404" t="str">
            <v>部門1</v>
          </cell>
          <cell r="K1404">
            <v>1001</v>
          </cell>
          <cell r="L1404" t="str">
            <v>部門1-1</v>
          </cell>
          <cell r="M1404">
            <v>100101</v>
          </cell>
          <cell r="N1404" t="str">
            <v>役員</v>
          </cell>
          <cell r="O1404">
            <v>100</v>
          </cell>
          <cell r="P1404">
            <v>0</v>
          </cell>
          <cell r="Q1404">
            <v>820000</v>
          </cell>
          <cell r="R1404">
            <v>0</v>
          </cell>
          <cell r="S1404">
            <v>0</v>
          </cell>
          <cell r="T1404">
            <v>0</v>
          </cell>
          <cell r="U1404">
            <v>0</v>
          </cell>
          <cell r="V1404">
            <v>0</v>
          </cell>
          <cell r="W1404">
            <v>0</v>
          </cell>
          <cell r="X1404">
            <v>0</v>
          </cell>
          <cell r="Y1404">
            <v>0</v>
          </cell>
          <cell r="Z1404">
            <v>820000</v>
          </cell>
          <cell r="AA1404">
            <v>0</v>
          </cell>
          <cell r="AB1404">
            <v>0</v>
          </cell>
          <cell r="AC1404">
            <v>0</v>
          </cell>
          <cell r="AD1404">
            <v>0</v>
          </cell>
          <cell r="AE1404">
            <v>0</v>
          </cell>
          <cell r="AF1404">
            <v>31898</v>
          </cell>
          <cell r="AG1404">
            <v>0</v>
          </cell>
          <cell r="AH1404">
            <v>0</v>
          </cell>
          <cell r="AI1404">
            <v>0</v>
          </cell>
          <cell r="AJ1404">
            <v>0</v>
          </cell>
          <cell r="AK1404">
            <v>38612</v>
          </cell>
          <cell r="AL1404">
            <v>5390</v>
          </cell>
          <cell r="AM1404">
            <v>55267.6</v>
          </cell>
          <cell r="AN1404">
            <v>930</v>
          </cell>
          <cell r="AO1404">
            <v>0</v>
          </cell>
          <cell r="AP1404">
            <v>0</v>
          </cell>
          <cell r="AQ1404">
            <v>999498</v>
          </cell>
          <cell r="AR1404">
            <v>0</v>
          </cell>
          <cell r="AS1404">
            <v>0</v>
          </cell>
          <cell r="AT1404">
            <v>0</v>
          </cell>
          <cell r="AU1404">
            <v>0</v>
          </cell>
          <cell r="AV1404">
            <v>0</v>
          </cell>
          <cell r="AW1404">
            <v>0</v>
          </cell>
          <cell r="AX1404">
            <v>0</v>
          </cell>
        </row>
        <row r="1405">
          <cell r="D1405" t="str">
            <v>岩崎　直子</v>
          </cell>
          <cell r="E1405">
            <v>1007</v>
          </cell>
          <cell r="F1405" t="str">
            <v>関西研修センター</v>
          </cell>
          <cell r="G1405">
            <v>100701</v>
          </cell>
          <cell r="H1405" t="str">
            <v>ＫＫＣＧ</v>
          </cell>
          <cell r="I1405">
            <v>1</v>
          </cell>
          <cell r="J1405" t="str">
            <v>部門1</v>
          </cell>
          <cell r="K1405">
            <v>1001</v>
          </cell>
          <cell r="L1405" t="str">
            <v>部門1-1</v>
          </cell>
          <cell r="M1405">
            <v>100102</v>
          </cell>
          <cell r="N1405" t="str">
            <v>一般職員</v>
          </cell>
          <cell r="O1405">
            <v>700</v>
          </cell>
          <cell r="P1405">
            <v>0</v>
          </cell>
          <cell r="Q1405">
            <v>160000</v>
          </cell>
          <cell r="R1405">
            <v>0</v>
          </cell>
          <cell r="S1405">
            <v>0</v>
          </cell>
          <cell r="T1405">
            <v>0</v>
          </cell>
          <cell r="U1405">
            <v>0</v>
          </cell>
          <cell r="V1405">
            <v>0</v>
          </cell>
          <cell r="W1405">
            <v>0</v>
          </cell>
          <cell r="X1405">
            <v>0</v>
          </cell>
          <cell r="Y1405">
            <v>0</v>
          </cell>
          <cell r="Z1405">
            <v>160000</v>
          </cell>
          <cell r="AA1405">
            <v>0</v>
          </cell>
          <cell r="AB1405">
            <v>0</v>
          </cell>
          <cell r="AC1405">
            <v>0</v>
          </cell>
          <cell r="AD1405">
            <v>0</v>
          </cell>
          <cell r="AE1405">
            <v>0</v>
          </cell>
          <cell r="AF1405">
            <v>17011</v>
          </cell>
          <cell r="AG1405">
            <v>0</v>
          </cell>
          <cell r="AH1405">
            <v>0</v>
          </cell>
          <cell r="AI1405">
            <v>10160</v>
          </cell>
          <cell r="AJ1405">
            <v>-7965</v>
          </cell>
          <cell r="AK1405">
            <v>7092</v>
          </cell>
          <cell r="AL1405">
            <v>990</v>
          </cell>
          <cell r="AM1405">
            <v>16045.4</v>
          </cell>
          <cell r="AN1405">
            <v>270</v>
          </cell>
          <cell r="AO1405">
            <v>0</v>
          </cell>
          <cell r="AP1405">
            <v>0</v>
          </cell>
          <cell r="AQ1405">
            <v>179206</v>
          </cell>
          <cell r="AR1405">
            <v>0</v>
          </cell>
          <cell r="AS1405">
            <v>0</v>
          </cell>
          <cell r="AT1405">
            <v>0</v>
          </cell>
          <cell r="AU1405">
            <v>0</v>
          </cell>
          <cell r="AV1405">
            <v>896</v>
          </cell>
          <cell r="AW1405">
            <v>1523.2809999999999</v>
          </cell>
          <cell r="AX1405">
            <v>365.58019999999999</v>
          </cell>
        </row>
        <row r="1406">
          <cell r="D1406" t="str">
            <v>山本　栄子</v>
          </cell>
          <cell r="E1406">
            <v>1006</v>
          </cell>
          <cell r="F1406" t="str">
            <v>東京研修センター</v>
          </cell>
          <cell r="G1406">
            <v>100601</v>
          </cell>
          <cell r="H1406" t="str">
            <v>ＴＫＣＧ</v>
          </cell>
          <cell r="I1406">
            <v>1</v>
          </cell>
          <cell r="J1406" t="str">
            <v>部門1</v>
          </cell>
          <cell r="K1406">
            <v>1001</v>
          </cell>
          <cell r="L1406" t="str">
            <v>部門1-1</v>
          </cell>
          <cell r="M1406">
            <v>100102</v>
          </cell>
          <cell r="N1406" t="str">
            <v>一般職員</v>
          </cell>
          <cell r="O1406">
            <v>300</v>
          </cell>
          <cell r="P1406">
            <v>410400</v>
          </cell>
          <cell r="Q1406">
            <v>410400</v>
          </cell>
          <cell r="R1406">
            <v>0</v>
          </cell>
          <cell r="S1406">
            <v>0</v>
          </cell>
          <cell r="T1406">
            <v>0</v>
          </cell>
          <cell r="U1406">
            <v>0</v>
          </cell>
          <cell r="V1406">
            <v>0</v>
          </cell>
          <cell r="W1406">
            <v>0</v>
          </cell>
          <cell r="X1406">
            <v>0</v>
          </cell>
          <cell r="Y1406">
            <v>0</v>
          </cell>
          <cell r="Z1406">
            <v>410400</v>
          </cell>
          <cell r="AA1406">
            <v>45000</v>
          </cell>
          <cell r="AB1406">
            <v>54648</v>
          </cell>
          <cell r="AC1406">
            <v>0</v>
          </cell>
          <cell r="AD1406">
            <v>0</v>
          </cell>
          <cell r="AE1406">
            <v>0</v>
          </cell>
          <cell r="AF1406">
            <v>0</v>
          </cell>
          <cell r="AG1406">
            <v>0</v>
          </cell>
          <cell r="AH1406">
            <v>0</v>
          </cell>
          <cell r="AI1406">
            <v>0</v>
          </cell>
          <cell r="AJ1406">
            <v>0</v>
          </cell>
          <cell r="AK1406">
            <v>19700</v>
          </cell>
          <cell r="AL1406">
            <v>2750</v>
          </cell>
          <cell r="AM1406">
            <v>44570</v>
          </cell>
          <cell r="AN1406">
            <v>750</v>
          </cell>
          <cell r="AO1406">
            <v>0</v>
          </cell>
          <cell r="AP1406">
            <v>0</v>
          </cell>
          <cell r="AQ1406">
            <v>510048</v>
          </cell>
          <cell r="AR1406">
            <v>0</v>
          </cell>
          <cell r="AS1406">
            <v>0</v>
          </cell>
          <cell r="AT1406">
            <v>0</v>
          </cell>
          <cell r="AU1406">
            <v>0</v>
          </cell>
          <cell r="AV1406">
            <v>2550</v>
          </cell>
          <cell r="AW1406">
            <v>4335.6480000000001</v>
          </cell>
          <cell r="AX1406">
            <v>1040.4979000000001</v>
          </cell>
        </row>
        <row r="1407">
          <cell r="D1407" t="str">
            <v>児島　秀和</v>
          </cell>
          <cell r="E1407">
            <v>1001</v>
          </cell>
          <cell r="F1407" t="str">
            <v>産業推進部</v>
          </cell>
          <cell r="G1407">
            <v>100101</v>
          </cell>
          <cell r="H1407" t="str">
            <v>産業国際化・インフラＧ</v>
          </cell>
          <cell r="I1407">
            <v>1</v>
          </cell>
          <cell r="J1407" t="str">
            <v>部門1</v>
          </cell>
          <cell r="K1407">
            <v>1001</v>
          </cell>
          <cell r="L1407" t="str">
            <v>部門1-1</v>
          </cell>
          <cell r="M1407">
            <v>100102</v>
          </cell>
          <cell r="N1407" t="str">
            <v>一般職員</v>
          </cell>
          <cell r="O1407">
            <v>700</v>
          </cell>
          <cell r="P1407">
            <v>0</v>
          </cell>
          <cell r="Q1407">
            <v>160000</v>
          </cell>
          <cell r="R1407">
            <v>0</v>
          </cell>
          <cell r="S1407">
            <v>0</v>
          </cell>
          <cell r="T1407">
            <v>0</v>
          </cell>
          <cell r="U1407">
            <v>0</v>
          </cell>
          <cell r="V1407">
            <v>0</v>
          </cell>
          <cell r="W1407">
            <v>0</v>
          </cell>
          <cell r="X1407">
            <v>0</v>
          </cell>
          <cell r="Y1407">
            <v>0</v>
          </cell>
          <cell r="Z1407">
            <v>160000</v>
          </cell>
          <cell r="AA1407">
            <v>0</v>
          </cell>
          <cell r="AB1407">
            <v>0</v>
          </cell>
          <cell r="AC1407">
            <v>0</v>
          </cell>
          <cell r="AD1407">
            <v>0</v>
          </cell>
          <cell r="AE1407">
            <v>0</v>
          </cell>
          <cell r="AF1407">
            <v>9306</v>
          </cell>
          <cell r="AG1407">
            <v>0</v>
          </cell>
          <cell r="AH1407">
            <v>0</v>
          </cell>
          <cell r="AI1407">
            <v>0</v>
          </cell>
          <cell r="AJ1407">
            <v>0</v>
          </cell>
          <cell r="AK1407">
            <v>6698</v>
          </cell>
          <cell r="AL1407">
            <v>935</v>
          </cell>
          <cell r="AM1407">
            <v>15154.6</v>
          </cell>
          <cell r="AN1407">
            <v>255</v>
          </cell>
          <cell r="AO1407">
            <v>0</v>
          </cell>
          <cell r="AP1407">
            <v>0</v>
          </cell>
          <cell r="AQ1407">
            <v>169306</v>
          </cell>
          <cell r="AR1407">
            <v>0</v>
          </cell>
          <cell r="AS1407">
            <v>0</v>
          </cell>
          <cell r="AT1407">
            <v>0</v>
          </cell>
          <cell r="AU1407">
            <v>0</v>
          </cell>
          <cell r="AV1407">
            <v>846</v>
          </cell>
          <cell r="AW1407">
            <v>1439.6310000000001</v>
          </cell>
          <cell r="AX1407">
            <v>345.38420000000002</v>
          </cell>
        </row>
        <row r="1408">
          <cell r="D1408" t="str">
            <v>関本　隆</v>
          </cell>
          <cell r="E1408">
            <v>1007</v>
          </cell>
          <cell r="F1408" t="str">
            <v>関西研修センター</v>
          </cell>
          <cell r="G1408">
            <v>100701</v>
          </cell>
          <cell r="H1408" t="str">
            <v>ＫＫＣＧ</v>
          </cell>
          <cell r="I1408">
            <v>1</v>
          </cell>
          <cell r="J1408" t="str">
            <v>部門1</v>
          </cell>
          <cell r="K1408">
            <v>1001</v>
          </cell>
          <cell r="L1408" t="str">
            <v>部門1-1</v>
          </cell>
          <cell r="M1408">
            <v>100102</v>
          </cell>
          <cell r="N1408" t="str">
            <v>一般職員</v>
          </cell>
          <cell r="O1408">
            <v>500</v>
          </cell>
          <cell r="P1408">
            <v>380300</v>
          </cell>
          <cell r="Q1408">
            <v>380300</v>
          </cell>
          <cell r="R1408">
            <v>0</v>
          </cell>
          <cell r="S1408">
            <v>0</v>
          </cell>
          <cell r="T1408">
            <v>0</v>
          </cell>
          <cell r="U1408">
            <v>0</v>
          </cell>
          <cell r="V1408">
            <v>0</v>
          </cell>
          <cell r="W1408">
            <v>0</v>
          </cell>
          <cell r="X1408">
            <v>0</v>
          </cell>
          <cell r="Y1408">
            <v>0</v>
          </cell>
          <cell r="Z1408">
            <v>380300</v>
          </cell>
          <cell r="AA1408">
            <v>0</v>
          </cell>
          <cell r="AB1408">
            <v>45636</v>
          </cell>
          <cell r="AC1408">
            <v>0</v>
          </cell>
          <cell r="AD1408">
            <v>0</v>
          </cell>
          <cell r="AE1408">
            <v>0</v>
          </cell>
          <cell r="AF1408">
            <v>28260</v>
          </cell>
          <cell r="AG1408">
            <v>0</v>
          </cell>
          <cell r="AH1408">
            <v>17000</v>
          </cell>
          <cell r="AI1408">
            <v>44258</v>
          </cell>
          <cell r="AJ1408">
            <v>-42420</v>
          </cell>
          <cell r="AK1408">
            <v>19700</v>
          </cell>
          <cell r="AL1408">
            <v>2750</v>
          </cell>
          <cell r="AM1408">
            <v>44570</v>
          </cell>
          <cell r="AN1408">
            <v>750</v>
          </cell>
          <cell r="AO1408">
            <v>0</v>
          </cell>
          <cell r="AP1408">
            <v>0</v>
          </cell>
          <cell r="AQ1408">
            <v>423034</v>
          </cell>
          <cell r="AR1408">
            <v>0</v>
          </cell>
          <cell r="AS1408">
            <v>0</v>
          </cell>
          <cell r="AT1408">
            <v>0</v>
          </cell>
          <cell r="AU1408">
            <v>0</v>
          </cell>
          <cell r="AV1408">
            <v>2115</v>
          </cell>
          <cell r="AW1408">
            <v>3595.9589999999998</v>
          </cell>
          <cell r="AX1408">
            <v>862.98929999999996</v>
          </cell>
        </row>
        <row r="1409">
          <cell r="D1409" t="str">
            <v>米田　裕之</v>
          </cell>
          <cell r="E1409">
            <v>1005</v>
          </cell>
          <cell r="F1409" t="str">
            <v>総務企画部</v>
          </cell>
          <cell r="G1409">
            <v>100502</v>
          </cell>
          <cell r="H1409" t="str">
            <v>総務Ｇ</v>
          </cell>
          <cell r="I1409">
            <v>1</v>
          </cell>
          <cell r="J1409" t="str">
            <v>部門1</v>
          </cell>
          <cell r="K1409">
            <v>1001</v>
          </cell>
          <cell r="L1409" t="str">
            <v>部門1-1</v>
          </cell>
          <cell r="M1409">
            <v>100102</v>
          </cell>
          <cell r="N1409" t="str">
            <v>一般職員</v>
          </cell>
          <cell r="O1409">
            <v>200</v>
          </cell>
          <cell r="P1409">
            <v>0</v>
          </cell>
          <cell r="Q1409">
            <v>600000</v>
          </cell>
          <cell r="R1409">
            <v>0</v>
          </cell>
          <cell r="S1409">
            <v>0</v>
          </cell>
          <cell r="T1409">
            <v>0</v>
          </cell>
          <cell r="U1409">
            <v>0</v>
          </cell>
          <cell r="V1409">
            <v>0</v>
          </cell>
          <cell r="W1409">
            <v>0</v>
          </cell>
          <cell r="X1409">
            <v>0</v>
          </cell>
          <cell r="Y1409">
            <v>0</v>
          </cell>
          <cell r="Z1409">
            <v>600000</v>
          </cell>
          <cell r="AA1409">
            <v>0</v>
          </cell>
          <cell r="AB1409">
            <v>0</v>
          </cell>
          <cell r="AC1409">
            <v>0</v>
          </cell>
          <cell r="AD1409">
            <v>0</v>
          </cell>
          <cell r="AE1409">
            <v>0</v>
          </cell>
          <cell r="AF1409">
            <v>0</v>
          </cell>
          <cell r="AG1409">
            <v>0</v>
          </cell>
          <cell r="AH1409">
            <v>0</v>
          </cell>
          <cell r="AI1409">
            <v>0</v>
          </cell>
          <cell r="AJ1409">
            <v>0</v>
          </cell>
          <cell r="AK1409">
            <v>22064</v>
          </cell>
          <cell r="AL1409">
            <v>3080</v>
          </cell>
          <cell r="AM1409">
            <v>49918.8</v>
          </cell>
          <cell r="AN1409">
            <v>840</v>
          </cell>
          <cell r="AO1409">
            <v>0</v>
          </cell>
          <cell r="AP1409">
            <v>0</v>
          </cell>
          <cell r="AQ1409">
            <v>600000</v>
          </cell>
          <cell r="AR1409">
            <v>0</v>
          </cell>
          <cell r="AS1409">
            <v>0</v>
          </cell>
          <cell r="AT1409">
            <v>0</v>
          </cell>
          <cell r="AU1409">
            <v>0</v>
          </cell>
          <cell r="AV1409">
            <v>0</v>
          </cell>
          <cell r="AW1409">
            <v>0</v>
          </cell>
          <cell r="AX1409">
            <v>0</v>
          </cell>
        </row>
        <row r="1410">
          <cell r="D1410" t="str">
            <v>山崎　正弘</v>
          </cell>
          <cell r="E1410">
            <v>1003</v>
          </cell>
          <cell r="F1410" t="str">
            <v>研修業務部</v>
          </cell>
          <cell r="G1410">
            <v>100303</v>
          </cell>
          <cell r="H1410" t="str">
            <v>招聘業務Ｇ</v>
          </cell>
          <cell r="I1410">
            <v>1</v>
          </cell>
          <cell r="J1410" t="str">
            <v>部門1</v>
          </cell>
          <cell r="K1410">
            <v>1001</v>
          </cell>
          <cell r="L1410" t="str">
            <v>部門1-1</v>
          </cell>
          <cell r="M1410">
            <v>100102</v>
          </cell>
          <cell r="N1410" t="str">
            <v>一般職員</v>
          </cell>
          <cell r="O1410">
            <v>500</v>
          </cell>
          <cell r="P1410">
            <v>392600</v>
          </cell>
          <cell r="Q1410">
            <v>392600</v>
          </cell>
          <cell r="R1410">
            <v>0</v>
          </cell>
          <cell r="S1410">
            <v>0</v>
          </cell>
          <cell r="T1410">
            <v>0</v>
          </cell>
          <cell r="U1410">
            <v>0</v>
          </cell>
          <cell r="V1410">
            <v>0</v>
          </cell>
          <cell r="W1410">
            <v>0</v>
          </cell>
          <cell r="X1410">
            <v>0</v>
          </cell>
          <cell r="Y1410">
            <v>0</v>
          </cell>
          <cell r="Z1410">
            <v>392600</v>
          </cell>
          <cell r="AA1410">
            <v>0</v>
          </cell>
          <cell r="AB1410">
            <v>47112</v>
          </cell>
          <cell r="AC1410">
            <v>0</v>
          </cell>
          <cell r="AD1410">
            <v>21800</v>
          </cell>
          <cell r="AE1410">
            <v>0</v>
          </cell>
          <cell r="AF1410">
            <v>17978</v>
          </cell>
          <cell r="AG1410">
            <v>0</v>
          </cell>
          <cell r="AH1410">
            <v>9828</v>
          </cell>
          <cell r="AI1410">
            <v>67004</v>
          </cell>
          <cell r="AJ1410">
            <v>0</v>
          </cell>
          <cell r="AK1410">
            <v>22064</v>
          </cell>
          <cell r="AL1410">
            <v>3080</v>
          </cell>
          <cell r="AM1410">
            <v>49918.8</v>
          </cell>
          <cell r="AN1410">
            <v>840</v>
          </cell>
          <cell r="AO1410">
            <v>0</v>
          </cell>
          <cell r="AP1410">
            <v>0</v>
          </cell>
          <cell r="AQ1410">
            <v>556322</v>
          </cell>
          <cell r="AR1410">
            <v>1959</v>
          </cell>
          <cell r="AS1410">
            <v>0</v>
          </cell>
          <cell r="AT1410">
            <v>0</v>
          </cell>
          <cell r="AU1410">
            <v>0</v>
          </cell>
          <cell r="AV1410">
            <v>2781</v>
          </cell>
          <cell r="AW1410">
            <v>4729.3469999999998</v>
          </cell>
          <cell r="AX1410">
            <v>1134.8968</v>
          </cell>
        </row>
        <row r="1411">
          <cell r="D1411" t="str">
            <v>大塚　光義</v>
          </cell>
          <cell r="E1411">
            <v>1006</v>
          </cell>
          <cell r="F1411" t="str">
            <v>東京研修センター</v>
          </cell>
          <cell r="G1411">
            <v>100601</v>
          </cell>
          <cell r="H1411" t="str">
            <v>ＴＫＣＧ</v>
          </cell>
          <cell r="I1411">
            <v>1</v>
          </cell>
          <cell r="J1411" t="str">
            <v>部門1</v>
          </cell>
          <cell r="K1411">
            <v>1001</v>
          </cell>
          <cell r="L1411" t="str">
            <v>部門1-1</v>
          </cell>
          <cell r="M1411">
            <v>100102</v>
          </cell>
          <cell r="N1411" t="str">
            <v>一般職員</v>
          </cell>
          <cell r="O1411">
            <v>500</v>
          </cell>
          <cell r="P1411">
            <v>401800</v>
          </cell>
          <cell r="Q1411">
            <v>401800</v>
          </cell>
          <cell r="R1411">
            <v>0</v>
          </cell>
          <cell r="S1411">
            <v>0</v>
          </cell>
          <cell r="T1411">
            <v>0</v>
          </cell>
          <cell r="U1411">
            <v>0</v>
          </cell>
          <cell r="V1411">
            <v>0</v>
          </cell>
          <cell r="W1411">
            <v>0</v>
          </cell>
          <cell r="X1411">
            <v>0</v>
          </cell>
          <cell r="Y1411">
            <v>0</v>
          </cell>
          <cell r="Z1411">
            <v>401800</v>
          </cell>
          <cell r="AA1411">
            <v>0</v>
          </cell>
          <cell r="AB1411">
            <v>49776</v>
          </cell>
          <cell r="AC1411">
            <v>13000</v>
          </cell>
          <cell r="AD1411">
            <v>27000</v>
          </cell>
          <cell r="AE1411">
            <v>35000</v>
          </cell>
          <cell r="AF1411">
            <v>6840</v>
          </cell>
          <cell r="AG1411">
            <v>0</v>
          </cell>
          <cell r="AH1411">
            <v>15200</v>
          </cell>
          <cell r="AI1411">
            <v>97346</v>
          </cell>
          <cell r="AJ1411">
            <v>0</v>
          </cell>
          <cell r="AK1411">
            <v>25610</v>
          </cell>
          <cell r="AL1411">
            <v>3575</v>
          </cell>
          <cell r="AM1411">
            <v>55267.6</v>
          </cell>
          <cell r="AN1411">
            <v>930</v>
          </cell>
          <cell r="AO1411">
            <v>0</v>
          </cell>
          <cell r="AP1411">
            <v>0</v>
          </cell>
          <cell r="AQ1411">
            <v>645962</v>
          </cell>
          <cell r="AR1411">
            <v>7756</v>
          </cell>
          <cell r="AS1411">
            <v>0</v>
          </cell>
          <cell r="AT1411">
            <v>0</v>
          </cell>
          <cell r="AU1411">
            <v>0</v>
          </cell>
          <cell r="AV1411">
            <v>3229</v>
          </cell>
          <cell r="AW1411">
            <v>5491.4870000000001</v>
          </cell>
          <cell r="AX1411">
            <v>1317.7624000000001</v>
          </cell>
        </row>
        <row r="1412">
          <cell r="D1412" t="str">
            <v>三輪　直</v>
          </cell>
          <cell r="E1412">
            <v>1006</v>
          </cell>
          <cell r="F1412" t="str">
            <v>東京研修センター</v>
          </cell>
          <cell r="G1412">
            <v>100601</v>
          </cell>
          <cell r="H1412" t="str">
            <v>ＴＫＣＧ</v>
          </cell>
          <cell r="I1412">
            <v>1</v>
          </cell>
          <cell r="J1412" t="str">
            <v>部門1</v>
          </cell>
          <cell r="K1412">
            <v>1001</v>
          </cell>
          <cell r="L1412" t="str">
            <v>部門1-1</v>
          </cell>
          <cell r="M1412">
            <v>100102</v>
          </cell>
          <cell r="N1412" t="str">
            <v>一般職員</v>
          </cell>
          <cell r="O1412">
            <v>300</v>
          </cell>
          <cell r="P1412">
            <v>464100</v>
          </cell>
          <cell r="Q1412">
            <v>464100</v>
          </cell>
          <cell r="R1412">
            <v>0</v>
          </cell>
          <cell r="S1412">
            <v>0</v>
          </cell>
          <cell r="T1412">
            <v>0</v>
          </cell>
          <cell r="U1412">
            <v>0</v>
          </cell>
          <cell r="V1412">
            <v>0</v>
          </cell>
          <cell r="W1412">
            <v>0</v>
          </cell>
          <cell r="X1412">
            <v>0</v>
          </cell>
          <cell r="Y1412">
            <v>0</v>
          </cell>
          <cell r="Z1412">
            <v>464100</v>
          </cell>
          <cell r="AA1412">
            <v>95000</v>
          </cell>
          <cell r="AB1412">
            <v>70032</v>
          </cell>
          <cell r="AC1412">
            <v>24500</v>
          </cell>
          <cell r="AD1412">
            <v>27000</v>
          </cell>
          <cell r="AE1412">
            <v>35000</v>
          </cell>
          <cell r="AF1412">
            <v>13060</v>
          </cell>
          <cell r="AG1412">
            <v>0</v>
          </cell>
          <cell r="AH1412">
            <v>20050</v>
          </cell>
          <cell r="AI1412">
            <v>0</v>
          </cell>
          <cell r="AJ1412">
            <v>0</v>
          </cell>
          <cell r="AK1412">
            <v>29550</v>
          </cell>
          <cell r="AL1412">
            <v>4125</v>
          </cell>
          <cell r="AM1412">
            <v>55267.6</v>
          </cell>
          <cell r="AN1412">
            <v>930</v>
          </cell>
          <cell r="AO1412">
            <v>0</v>
          </cell>
          <cell r="AP1412">
            <v>0</v>
          </cell>
          <cell r="AQ1412">
            <v>748742</v>
          </cell>
          <cell r="AR1412">
            <v>0</v>
          </cell>
          <cell r="AS1412">
            <v>0</v>
          </cell>
          <cell r="AT1412">
            <v>0</v>
          </cell>
          <cell r="AU1412">
            <v>0</v>
          </cell>
          <cell r="AV1412">
            <v>3743</v>
          </cell>
          <cell r="AW1412">
            <v>6365.0169999999998</v>
          </cell>
          <cell r="AX1412">
            <v>1527.4336000000001</v>
          </cell>
        </row>
        <row r="1413">
          <cell r="D1413" t="str">
            <v>井上　優</v>
          </cell>
          <cell r="E1413">
            <v>1001</v>
          </cell>
          <cell r="F1413" t="str">
            <v>産業推進部</v>
          </cell>
          <cell r="G1413">
            <v>100101</v>
          </cell>
          <cell r="H1413" t="str">
            <v>産業国際化・インフラＧ</v>
          </cell>
          <cell r="I1413">
            <v>1</v>
          </cell>
          <cell r="J1413" t="str">
            <v>部門1</v>
          </cell>
          <cell r="K1413">
            <v>1001</v>
          </cell>
          <cell r="L1413" t="str">
            <v>部門1-1</v>
          </cell>
          <cell r="M1413">
            <v>100102</v>
          </cell>
          <cell r="N1413" t="str">
            <v>一般職員</v>
          </cell>
          <cell r="O1413">
            <v>500</v>
          </cell>
          <cell r="P1413">
            <v>392600</v>
          </cell>
          <cell r="Q1413">
            <v>392600</v>
          </cell>
          <cell r="R1413">
            <v>0</v>
          </cell>
          <cell r="S1413">
            <v>0</v>
          </cell>
          <cell r="T1413">
            <v>0</v>
          </cell>
          <cell r="U1413">
            <v>0</v>
          </cell>
          <cell r="V1413">
            <v>0</v>
          </cell>
          <cell r="W1413">
            <v>0</v>
          </cell>
          <cell r="X1413">
            <v>0</v>
          </cell>
          <cell r="Y1413">
            <v>0</v>
          </cell>
          <cell r="Z1413">
            <v>392600</v>
          </cell>
          <cell r="AA1413">
            <v>0</v>
          </cell>
          <cell r="AB1413">
            <v>50052</v>
          </cell>
          <cell r="AC1413">
            <v>24500</v>
          </cell>
          <cell r="AD1413">
            <v>0</v>
          </cell>
          <cell r="AE1413">
            <v>0</v>
          </cell>
          <cell r="AF1413">
            <v>23321</v>
          </cell>
          <cell r="AG1413">
            <v>0</v>
          </cell>
          <cell r="AH1413">
            <v>18778</v>
          </cell>
          <cell r="AI1413">
            <v>10168</v>
          </cell>
          <cell r="AJ1413">
            <v>0</v>
          </cell>
          <cell r="AK1413">
            <v>20882</v>
          </cell>
          <cell r="AL1413">
            <v>2915</v>
          </cell>
          <cell r="AM1413">
            <v>47244.4</v>
          </cell>
          <cell r="AN1413">
            <v>795</v>
          </cell>
          <cell r="AO1413">
            <v>0</v>
          </cell>
          <cell r="AP1413">
            <v>0</v>
          </cell>
          <cell r="AQ1413">
            <v>519419</v>
          </cell>
          <cell r="AR1413">
            <v>0</v>
          </cell>
          <cell r="AS1413">
            <v>0</v>
          </cell>
          <cell r="AT1413">
            <v>0</v>
          </cell>
          <cell r="AU1413">
            <v>0</v>
          </cell>
          <cell r="AV1413">
            <v>2597</v>
          </cell>
          <cell r="AW1413">
            <v>4415.1565000000001</v>
          </cell>
          <cell r="AX1413">
            <v>1059.6147000000001</v>
          </cell>
        </row>
        <row r="1414">
          <cell r="D1414" t="str">
            <v>田中　宏幸</v>
          </cell>
          <cell r="E1414">
            <v>1003</v>
          </cell>
          <cell r="F1414" t="str">
            <v>研修業務部</v>
          </cell>
          <cell r="G1414">
            <v>100301</v>
          </cell>
          <cell r="H1414" t="str">
            <v>受入業務Ｇ</v>
          </cell>
          <cell r="I1414">
            <v>1</v>
          </cell>
          <cell r="J1414" t="str">
            <v>部門1</v>
          </cell>
          <cell r="K1414">
            <v>1001</v>
          </cell>
          <cell r="L1414" t="str">
            <v>部門1-1</v>
          </cell>
          <cell r="M1414">
            <v>100102</v>
          </cell>
          <cell r="N1414" t="str">
            <v>一般職員</v>
          </cell>
          <cell r="O1414">
            <v>300</v>
          </cell>
          <cell r="P1414">
            <v>463300</v>
          </cell>
          <cell r="Q1414">
            <v>463300</v>
          </cell>
          <cell r="R1414">
            <v>0</v>
          </cell>
          <cell r="S1414">
            <v>0</v>
          </cell>
          <cell r="T1414">
            <v>0</v>
          </cell>
          <cell r="U1414">
            <v>0</v>
          </cell>
          <cell r="V1414">
            <v>0</v>
          </cell>
          <cell r="W1414">
            <v>0</v>
          </cell>
          <cell r="X1414">
            <v>0</v>
          </cell>
          <cell r="Y1414">
            <v>0</v>
          </cell>
          <cell r="Z1414">
            <v>463300</v>
          </cell>
          <cell r="AA1414">
            <v>105000</v>
          </cell>
          <cell r="AB1414">
            <v>72096</v>
          </cell>
          <cell r="AC1414">
            <v>32500</v>
          </cell>
          <cell r="AD1414">
            <v>0</v>
          </cell>
          <cell r="AE1414">
            <v>0</v>
          </cell>
          <cell r="AF1414">
            <v>18853</v>
          </cell>
          <cell r="AG1414">
            <v>0</v>
          </cell>
          <cell r="AH1414">
            <v>16400</v>
          </cell>
          <cell r="AI1414">
            <v>0</v>
          </cell>
          <cell r="AJ1414">
            <v>0</v>
          </cell>
          <cell r="AK1414">
            <v>27974</v>
          </cell>
          <cell r="AL1414">
            <v>3905</v>
          </cell>
          <cell r="AM1414">
            <v>55267.6</v>
          </cell>
          <cell r="AN1414">
            <v>930</v>
          </cell>
          <cell r="AO1414">
            <v>0</v>
          </cell>
          <cell r="AP1414">
            <v>0</v>
          </cell>
          <cell r="AQ1414">
            <v>708149</v>
          </cell>
          <cell r="AR1414">
            <v>0</v>
          </cell>
          <cell r="AS1414">
            <v>0</v>
          </cell>
          <cell r="AT1414">
            <v>0</v>
          </cell>
          <cell r="AU1414">
            <v>0</v>
          </cell>
          <cell r="AV1414">
            <v>3540</v>
          </cell>
          <cell r="AW1414">
            <v>6020.0114999999996</v>
          </cell>
          <cell r="AX1414">
            <v>1444.6239</v>
          </cell>
        </row>
        <row r="1415">
          <cell r="D1415" t="str">
            <v>川上　哲司</v>
          </cell>
          <cell r="E1415">
            <v>1001</v>
          </cell>
          <cell r="F1415" t="str">
            <v>役員他</v>
          </cell>
          <cell r="G1415">
            <v>100101</v>
          </cell>
          <cell r="H1415" t="str">
            <v>役員</v>
          </cell>
          <cell r="I1415">
            <v>1</v>
          </cell>
          <cell r="J1415" t="str">
            <v>部門1</v>
          </cell>
          <cell r="K1415">
            <v>1001</v>
          </cell>
          <cell r="L1415" t="str">
            <v>部門1-1</v>
          </cell>
          <cell r="M1415">
            <v>100101</v>
          </cell>
          <cell r="N1415" t="str">
            <v>役員</v>
          </cell>
          <cell r="O1415">
            <v>100</v>
          </cell>
          <cell r="P1415">
            <v>0</v>
          </cell>
          <cell r="Q1415">
            <v>680000</v>
          </cell>
          <cell r="R1415">
            <v>0</v>
          </cell>
          <cell r="S1415">
            <v>0</v>
          </cell>
          <cell r="T1415">
            <v>0</v>
          </cell>
          <cell r="U1415">
            <v>0</v>
          </cell>
          <cell r="V1415">
            <v>0</v>
          </cell>
          <cell r="W1415">
            <v>0</v>
          </cell>
          <cell r="X1415">
            <v>0</v>
          </cell>
          <cell r="Y1415">
            <v>0</v>
          </cell>
          <cell r="Z1415">
            <v>680000</v>
          </cell>
          <cell r="AA1415">
            <v>0</v>
          </cell>
          <cell r="AB1415">
            <v>0</v>
          </cell>
          <cell r="AC1415">
            <v>0</v>
          </cell>
          <cell r="AD1415">
            <v>0</v>
          </cell>
          <cell r="AE1415">
            <v>0</v>
          </cell>
          <cell r="AF1415">
            <v>15373</v>
          </cell>
          <cell r="AG1415">
            <v>0</v>
          </cell>
          <cell r="AH1415">
            <v>0</v>
          </cell>
          <cell r="AI1415">
            <v>0</v>
          </cell>
          <cell r="AJ1415">
            <v>0</v>
          </cell>
          <cell r="AK1415">
            <v>31126</v>
          </cell>
          <cell r="AL1415">
            <v>4345</v>
          </cell>
          <cell r="AM1415">
            <v>55267.6</v>
          </cell>
          <cell r="AN1415">
            <v>930</v>
          </cell>
          <cell r="AO1415">
            <v>0</v>
          </cell>
          <cell r="AP1415">
            <v>0</v>
          </cell>
          <cell r="AQ1415">
            <v>817773</v>
          </cell>
          <cell r="AR1415">
            <v>0</v>
          </cell>
          <cell r="AS1415">
            <v>0</v>
          </cell>
          <cell r="AT1415">
            <v>0</v>
          </cell>
          <cell r="AU1415">
            <v>0</v>
          </cell>
          <cell r="AV1415">
            <v>0</v>
          </cell>
          <cell r="AW1415">
            <v>0</v>
          </cell>
          <cell r="AX1415">
            <v>0</v>
          </cell>
        </row>
        <row r="1416">
          <cell r="D1416" t="str">
            <v>丸山　紀子</v>
          </cell>
          <cell r="E1416">
            <v>1006</v>
          </cell>
          <cell r="F1416" t="str">
            <v>東京研修センター</v>
          </cell>
          <cell r="G1416">
            <v>100601</v>
          </cell>
          <cell r="H1416" t="str">
            <v>ＴＫＣＧ</v>
          </cell>
          <cell r="I1416">
            <v>1</v>
          </cell>
          <cell r="J1416" t="str">
            <v>部門1</v>
          </cell>
          <cell r="K1416">
            <v>1001</v>
          </cell>
          <cell r="L1416" t="str">
            <v>部門1-1</v>
          </cell>
          <cell r="M1416">
            <v>100102</v>
          </cell>
          <cell r="N1416" t="str">
            <v>一般職員</v>
          </cell>
          <cell r="O1416">
            <v>300</v>
          </cell>
          <cell r="P1416">
            <v>457400</v>
          </cell>
          <cell r="Q1416">
            <v>457400</v>
          </cell>
          <cell r="R1416">
            <v>0</v>
          </cell>
          <cell r="S1416">
            <v>0</v>
          </cell>
          <cell r="T1416">
            <v>0</v>
          </cell>
          <cell r="U1416">
            <v>0</v>
          </cell>
          <cell r="V1416">
            <v>0</v>
          </cell>
          <cell r="W1416">
            <v>0</v>
          </cell>
          <cell r="X1416">
            <v>0</v>
          </cell>
          <cell r="Y1416">
            <v>0</v>
          </cell>
          <cell r="Z1416">
            <v>457400</v>
          </cell>
          <cell r="AA1416">
            <v>105000</v>
          </cell>
          <cell r="AB1416">
            <v>67488</v>
          </cell>
          <cell r="AC1416">
            <v>0</v>
          </cell>
          <cell r="AD1416">
            <v>0</v>
          </cell>
          <cell r="AE1416">
            <v>0</v>
          </cell>
          <cell r="AF1416">
            <v>7911</v>
          </cell>
          <cell r="AG1416">
            <v>0</v>
          </cell>
          <cell r="AH1416">
            <v>9900</v>
          </cell>
          <cell r="AI1416">
            <v>0</v>
          </cell>
          <cell r="AJ1416">
            <v>0</v>
          </cell>
          <cell r="AK1416">
            <v>25610</v>
          </cell>
          <cell r="AL1416">
            <v>3575</v>
          </cell>
          <cell r="AM1416">
            <v>55267.6</v>
          </cell>
          <cell r="AN1416">
            <v>930</v>
          </cell>
          <cell r="AO1416">
            <v>0</v>
          </cell>
          <cell r="AP1416">
            <v>0</v>
          </cell>
          <cell r="AQ1416">
            <v>647699</v>
          </cell>
          <cell r="AR1416">
            <v>0</v>
          </cell>
          <cell r="AS1416">
            <v>0</v>
          </cell>
          <cell r="AT1416">
            <v>0</v>
          </cell>
          <cell r="AU1416">
            <v>0</v>
          </cell>
          <cell r="AV1416">
            <v>3238</v>
          </cell>
          <cell r="AW1416">
            <v>5505.9364999999998</v>
          </cell>
          <cell r="AX1416">
            <v>1321.3059000000001</v>
          </cell>
        </row>
        <row r="1417">
          <cell r="D1417" t="str">
            <v>下大澤　祐二</v>
          </cell>
          <cell r="E1417">
            <v>1001</v>
          </cell>
          <cell r="F1417" t="str">
            <v>役員他</v>
          </cell>
          <cell r="G1417">
            <v>100101</v>
          </cell>
          <cell r="H1417" t="str">
            <v>役員</v>
          </cell>
          <cell r="I1417">
            <v>1</v>
          </cell>
          <cell r="J1417" t="str">
            <v>部門1</v>
          </cell>
          <cell r="K1417">
            <v>1001</v>
          </cell>
          <cell r="L1417" t="str">
            <v>部門1-1</v>
          </cell>
          <cell r="M1417">
            <v>100101</v>
          </cell>
          <cell r="N1417" t="str">
            <v>役員</v>
          </cell>
          <cell r="O1417">
            <v>100</v>
          </cell>
          <cell r="P1417">
            <v>0</v>
          </cell>
          <cell r="Q1417">
            <v>680000</v>
          </cell>
          <cell r="R1417">
            <v>0</v>
          </cell>
          <cell r="S1417">
            <v>0</v>
          </cell>
          <cell r="T1417">
            <v>0</v>
          </cell>
          <cell r="U1417">
            <v>0</v>
          </cell>
          <cell r="V1417">
            <v>0</v>
          </cell>
          <cell r="W1417">
            <v>0</v>
          </cell>
          <cell r="X1417">
            <v>0</v>
          </cell>
          <cell r="Y1417">
            <v>0</v>
          </cell>
          <cell r="Z1417">
            <v>680000</v>
          </cell>
          <cell r="AA1417">
            <v>0</v>
          </cell>
          <cell r="AB1417">
            <v>0</v>
          </cell>
          <cell r="AC1417">
            <v>0</v>
          </cell>
          <cell r="AD1417">
            <v>0</v>
          </cell>
          <cell r="AE1417">
            <v>0</v>
          </cell>
          <cell r="AF1417">
            <v>11116</v>
          </cell>
          <cell r="AG1417">
            <v>0</v>
          </cell>
          <cell r="AH1417">
            <v>0</v>
          </cell>
          <cell r="AI1417">
            <v>0</v>
          </cell>
          <cell r="AJ1417">
            <v>0</v>
          </cell>
          <cell r="AK1417">
            <v>32702</v>
          </cell>
          <cell r="AL1417">
            <v>4565</v>
          </cell>
          <cell r="AM1417">
            <v>55267.6</v>
          </cell>
          <cell r="AN1417">
            <v>930</v>
          </cell>
          <cell r="AO1417">
            <v>0</v>
          </cell>
          <cell r="AP1417">
            <v>0</v>
          </cell>
          <cell r="AQ1417">
            <v>813516</v>
          </cell>
          <cell r="AR1417">
            <v>0</v>
          </cell>
          <cell r="AS1417">
            <v>0</v>
          </cell>
          <cell r="AT1417">
            <v>0</v>
          </cell>
          <cell r="AU1417">
            <v>0</v>
          </cell>
          <cell r="AV1417">
            <v>0</v>
          </cell>
          <cell r="AW1417">
            <v>0</v>
          </cell>
          <cell r="AX1417">
            <v>0</v>
          </cell>
        </row>
        <row r="1418">
          <cell r="D1418" t="str">
            <v>田中　秀穂</v>
          </cell>
          <cell r="E1418">
            <v>1001</v>
          </cell>
          <cell r="F1418" t="str">
            <v>産業推進部</v>
          </cell>
          <cell r="G1418">
            <v>100101</v>
          </cell>
          <cell r="H1418" t="str">
            <v>産業国際化・インフラＧ</v>
          </cell>
          <cell r="I1418">
            <v>1</v>
          </cell>
          <cell r="J1418" t="str">
            <v>部門1</v>
          </cell>
          <cell r="K1418">
            <v>1001</v>
          </cell>
          <cell r="L1418" t="str">
            <v>部門1-1</v>
          </cell>
          <cell r="M1418">
            <v>100102</v>
          </cell>
          <cell r="N1418" t="str">
            <v>一般職員</v>
          </cell>
          <cell r="O1418">
            <v>300</v>
          </cell>
          <cell r="P1418">
            <v>461300</v>
          </cell>
          <cell r="Q1418">
            <v>461300</v>
          </cell>
          <cell r="R1418">
            <v>0</v>
          </cell>
          <cell r="S1418">
            <v>0</v>
          </cell>
          <cell r="T1418">
            <v>0</v>
          </cell>
          <cell r="U1418">
            <v>0</v>
          </cell>
          <cell r="V1418">
            <v>0</v>
          </cell>
          <cell r="W1418">
            <v>0</v>
          </cell>
          <cell r="X1418">
            <v>0</v>
          </cell>
          <cell r="Y1418">
            <v>0</v>
          </cell>
          <cell r="Z1418">
            <v>461300</v>
          </cell>
          <cell r="AA1418">
            <v>105000</v>
          </cell>
          <cell r="AB1418">
            <v>70296</v>
          </cell>
          <cell r="AC1418">
            <v>19500</v>
          </cell>
          <cell r="AD1418">
            <v>27000</v>
          </cell>
          <cell r="AE1418">
            <v>0</v>
          </cell>
          <cell r="AF1418">
            <v>10265</v>
          </cell>
          <cell r="AG1418">
            <v>0</v>
          </cell>
          <cell r="AH1418">
            <v>5000</v>
          </cell>
          <cell r="AI1418">
            <v>0</v>
          </cell>
          <cell r="AJ1418">
            <v>0</v>
          </cell>
          <cell r="AK1418">
            <v>27974</v>
          </cell>
          <cell r="AL1418">
            <v>3905</v>
          </cell>
          <cell r="AM1418">
            <v>55267.6</v>
          </cell>
          <cell r="AN1418">
            <v>930</v>
          </cell>
          <cell r="AO1418">
            <v>0</v>
          </cell>
          <cell r="AP1418">
            <v>0</v>
          </cell>
          <cell r="AQ1418">
            <v>698361</v>
          </cell>
          <cell r="AR1418">
            <v>0</v>
          </cell>
          <cell r="AS1418">
            <v>0</v>
          </cell>
          <cell r="AT1418">
            <v>0</v>
          </cell>
          <cell r="AU1418">
            <v>0</v>
          </cell>
          <cell r="AV1418">
            <v>3491</v>
          </cell>
          <cell r="AW1418">
            <v>5936.8734999999997</v>
          </cell>
          <cell r="AX1418">
            <v>1424.6564000000001</v>
          </cell>
        </row>
        <row r="1419">
          <cell r="D1419" t="str">
            <v>高橋　千賀子</v>
          </cell>
          <cell r="E1419">
            <v>1003</v>
          </cell>
          <cell r="F1419" t="str">
            <v>研修業務部</v>
          </cell>
          <cell r="G1419">
            <v>100304</v>
          </cell>
          <cell r="H1419" t="str">
            <v>受入経理Ｇ</v>
          </cell>
          <cell r="I1419">
            <v>1</v>
          </cell>
          <cell r="J1419" t="str">
            <v>部門1</v>
          </cell>
          <cell r="K1419">
            <v>1001</v>
          </cell>
          <cell r="L1419" t="str">
            <v>部門1-1</v>
          </cell>
          <cell r="M1419">
            <v>100102</v>
          </cell>
          <cell r="N1419" t="str">
            <v>一般職員</v>
          </cell>
          <cell r="O1419">
            <v>300</v>
          </cell>
          <cell r="P1419">
            <v>397100</v>
          </cell>
          <cell r="Q1419">
            <v>397100</v>
          </cell>
          <cell r="R1419">
            <v>0</v>
          </cell>
          <cell r="S1419">
            <v>0</v>
          </cell>
          <cell r="T1419">
            <v>0</v>
          </cell>
          <cell r="U1419">
            <v>0</v>
          </cell>
          <cell r="V1419">
            <v>0</v>
          </cell>
          <cell r="W1419">
            <v>0</v>
          </cell>
          <cell r="X1419">
            <v>0</v>
          </cell>
          <cell r="Y1419">
            <v>0</v>
          </cell>
          <cell r="Z1419">
            <v>397100</v>
          </cell>
          <cell r="AA1419">
            <v>45000</v>
          </cell>
          <cell r="AB1419">
            <v>55812</v>
          </cell>
          <cell r="AC1419">
            <v>23000</v>
          </cell>
          <cell r="AD1419">
            <v>0</v>
          </cell>
          <cell r="AE1419">
            <v>0</v>
          </cell>
          <cell r="AF1419">
            <v>17574</v>
          </cell>
          <cell r="AG1419">
            <v>0</v>
          </cell>
          <cell r="AH1419">
            <v>0</v>
          </cell>
          <cell r="AI1419">
            <v>0</v>
          </cell>
          <cell r="AJ1419">
            <v>0</v>
          </cell>
          <cell r="AK1419">
            <v>22064</v>
          </cell>
          <cell r="AL1419">
            <v>3080</v>
          </cell>
          <cell r="AM1419">
            <v>49918.8</v>
          </cell>
          <cell r="AN1419">
            <v>840</v>
          </cell>
          <cell r="AO1419">
            <v>0</v>
          </cell>
          <cell r="AP1419">
            <v>0</v>
          </cell>
          <cell r="AQ1419">
            <v>538486</v>
          </cell>
          <cell r="AR1419">
            <v>0</v>
          </cell>
          <cell r="AS1419">
            <v>0</v>
          </cell>
          <cell r="AT1419">
            <v>0</v>
          </cell>
          <cell r="AU1419">
            <v>0</v>
          </cell>
          <cell r="AV1419">
            <v>2692</v>
          </cell>
          <cell r="AW1419">
            <v>4577.5609999999997</v>
          </cell>
          <cell r="AX1419">
            <v>1098.5114000000001</v>
          </cell>
        </row>
        <row r="1420">
          <cell r="D1420" t="str">
            <v>ウィヤカーン　真理</v>
          </cell>
          <cell r="E1420">
            <v>1006</v>
          </cell>
          <cell r="F1420" t="str">
            <v>東京研修センター</v>
          </cell>
          <cell r="G1420">
            <v>100601</v>
          </cell>
          <cell r="H1420" t="str">
            <v>ＴＫＣＧ</v>
          </cell>
          <cell r="I1420">
            <v>1</v>
          </cell>
          <cell r="J1420" t="str">
            <v>部門1</v>
          </cell>
          <cell r="K1420">
            <v>1001</v>
          </cell>
          <cell r="L1420" t="str">
            <v>部門1-1</v>
          </cell>
          <cell r="M1420">
            <v>100102</v>
          </cell>
          <cell r="N1420" t="str">
            <v>一般職員</v>
          </cell>
          <cell r="O1420">
            <v>500</v>
          </cell>
          <cell r="P1420">
            <v>399500</v>
          </cell>
          <cell r="Q1420">
            <v>399500</v>
          </cell>
          <cell r="R1420">
            <v>0</v>
          </cell>
          <cell r="S1420">
            <v>0</v>
          </cell>
          <cell r="T1420">
            <v>0</v>
          </cell>
          <cell r="U1420">
            <v>0</v>
          </cell>
          <cell r="V1420">
            <v>0</v>
          </cell>
          <cell r="W1420">
            <v>0</v>
          </cell>
          <cell r="X1420">
            <v>0</v>
          </cell>
          <cell r="Y1420">
            <v>0</v>
          </cell>
          <cell r="Z1420">
            <v>399500</v>
          </cell>
          <cell r="AA1420">
            <v>0</v>
          </cell>
          <cell r="AB1420">
            <v>49320</v>
          </cell>
          <cell r="AC1420">
            <v>11500</v>
          </cell>
          <cell r="AD1420">
            <v>0</v>
          </cell>
          <cell r="AE1420">
            <v>0</v>
          </cell>
          <cell r="AF1420">
            <v>22700</v>
          </cell>
          <cell r="AG1420">
            <v>0</v>
          </cell>
          <cell r="AH1420">
            <v>15952</v>
          </cell>
          <cell r="AI1420">
            <v>20054</v>
          </cell>
          <cell r="AJ1420">
            <v>0</v>
          </cell>
          <cell r="AK1420">
            <v>22064</v>
          </cell>
          <cell r="AL1420">
            <v>3080</v>
          </cell>
          <cell r="AM1420">
            <v>49918.8</v>
          </cell>
          <cell r="AN1420">
            <v>840</v>
          </cell>
          <cell r="AO1420">
            <v>0</v>
          </cell>
          <cell r="AP1420">
            <v>0</v>
          </cell>
          <cell r="AQ1420">
            <v>519026</v>
          </cell>
          <cell r="AR1420">
            <v>0</v>
          </cell>
          <cell r="AS1420">
            <v>0</v>
          </cell>
          <cell r="AT1420">
            <v>0</v>
          </cell>
          <cell r="AU1420">
            <v>0</v>
          </cell>
          <cell r="AV1420">
            <v>2595</v>
          </cell>
          <cell r="AW1420">
            <v>4411.8509999999997</v>
          </cell>
          <cell r="AX1420">
            <v>1058.8130000000001</v>
          </cell>
        </row>
        <row r="1421">
          <cell r="D1421" t="str">
            <v>山口　千恵子</v>
          </cell>
          <cell r="E1421">
            <v>1008</v>
          </cell>
          <cell r="F1421" t="str">
            <v>HIDA総合研究所</v>
          </cell>
          <cell r="G1421">
            <v>100801</v>
          </cell>
          <cell r="H1421" t="str">
            <v>調査企画Ｇ</v>
          </cell>
          <cell r="I1421">
            <v>1</v>
          </cell>
          <cell r="J1421" t="str">
            <v>部門1</v>
          </cell>
          <cell r="K1421">
            <v>1001</v>
          </cell>
          <cell r="L1421" t="str">
            <v>部門1-1</v>
          </cell>
          <cell r="M1421">
            <v>100102</v>
          </cell>
          <cell r="N1421" t="str">
            <v>一般職員</v>
          </cell>
          <cell r="O1421">
            <v>300</v>
          </cell>
          <cell r="P1421">
            <v>461300</v>
          </cell>
          <cell r="Q1421">
            <v>461300</v>
          </cell>
          <cell r="R1421">
            <v>0</v>
          </cell>
          <cell r="S1421">
            <v>0</v>
          </cell>
          <cell r="T1421">
            <v>0</v>
          </cell>
          <cell r="U1421">
            <v>0</v>
          </cell>
          <cell r="V1421">
            <v>0</v>
          </cell>
          <cell r="W1421">
            <v>0</v>
          </cell>
          <cell r="X1421">
            <v>0</v>
          </cell>
          <cell r="Y1421">
            <v>0</v>
          </cell>
          <cell r="Z1421">
            <v>461300</v>
          </cell>
          <cell r="AA1421">
            <v>105000</v>
          </cell>
          <cell r="AB1421">
            <v>67956</v>
          </cell>
          <cell r="AC1421">
            <v>0</v>
          </cell>
          <cell r="AD1421">
            <v>27000</v>
          </cell>
          <cell r="AE1421">
            <v>0</v>
          </cell>
          <cell r="AF1421">
            <v>13208</v>
          </cell>
          <cell r="AG1421">
            <v>0</v>
          </cell>
          <cell r="AH1421">
            <v>0</v>
          </cell>
          <cell r="AI1421">
            <v>0</v>
          </cell>
          <cell r="AJ1421">
            <v>0</v>
          </cell>
          <cell r="AK1421">
            <v>26792</v>
          </cell>
          <cell r="AL1421">
            <v>3740</v>
          </cell>
          <cell r="AM1421">
            <v>55267.6</v>
          </cell>
          <cell r="AN1421">
            <v>930</v>
          </cell>
          <cell r="AO1421">
            <v>0</v>
          </cell>
          <cell r="AP1421">
            <v>0</v>
          </cell>
          <cell r="AQ1421">
            <v>674464</v>
          </cell>
          <cell r="AR1421">
            <v>0</v>
          </cell>
          <cell r="AS1421">
            <v>0</v>
          </cell>
          <cell r="AT1421">
            <v>0</v>
          </cell>
          <cell r="AU1421">
            <v>0</v>
          </cell>
          <cell r="AV1421">
            <v>3372</v>
          </cell>
          <cell r="AW1421">
            <v>5733.2640000000001</v>
          </cell>
          <cell r="AX1421">
            <v>1375.9065000000001</v>
          </cell>
        </row>
        <row r="1422">
          <cell r="D1422" t="str">
            <v>名波　澄人</v>
          </cell>
          <cell r="E1422">
            <v>1007</v>
          </cell>
          <cell r="F1422" t="str">
            <v>関西研修センター</v>
          </cell>
          <cell r="G1422">
            <v>100701</v>
          </cell>
          <cell r="H1422" t="str">
            <v>ＫＫＣＧ</v>
          </cell>
          <cell r="I1422">
            <v>1</v>
          </cell>
          <cell r="J1422" t="str">
            <v>部門1</v>
          </cell>
          <cell r="K1422">
            <v>1001</v>
          </cell>
          <cell r="L1422" t="str">
            <v>部門1-1</v>
          </cell>
          <cell r="M1422">
            <v>100102</v>
          </cell>
          <cell r="N1422" t="str">
            <v>一般職員</v>
          </cell>
          <cell r="O1422">
            <v>500</v>
          </cell>
          <cell r="P1422">
            <v>392600</v>
          </cell>
          <cell r="Q1422">
            <v>392600</v>
          </cell>
          <cell r="R1422">
            <v>0</v>
          </cell>
          <cell r="S1422">
            <v>0</v>
          </cell>
          <cell r="T1422">
            <v>0</v>
          </cell>
          <cell r="U1422">
            <v>0</v>
          </cell>
          <cell r="V1422">
            <v>0</v>
          </cell>
          <cell r="W1422">
            <v>0</v>
          </cell>
          <cell r="X1422">
            <v>0</v>
          </cell>
          <cell r="Y1422">
            <v>0</v>
          </cell>
          <cell r="Z1422">
            <v>392600</v>
          </cell>
          <cell r="AA1422">
            <v>0</v>
          </cell>
          <cell r="AB1422">
            <v>48672</v>
          </cell>
          <cell r="AC1422">
            <v>13000</v>
          </cell>
          <cell r="AD1422">
            <v>27000</v>
          </cell>
          <cell r="AE1422">
            <v>0</v>
          </cell>
          <cell r="AF1422">
            <v>8388</v>
          </cell>
          <cell r="AG1422">
            <v>0</v>
          </cell>
          <cell r="AH1422">
            <v>10507</v>
          </cell>
          <cell r="AI1422">
            <v>61775</v>
          </cell>
          <cell r="AJ1422">
            <v>-21893</v>
          </cell>
          <cell r="AK1422">
            <v>24428</v>
          </cell>
          <cell r="AL1422">
            <v>3410</v>
          </cell>
          <cell r="AM1422">
            <v>55267.6</v>
          </cell>
          <cell r="AN1422">
            <v>930</v>
          </cell>
          <cell r="AO1422">
            <v>0</v>
          </cell>
          <cell r="AP1422">
            <v>0</v>
          </cell>
          <cell r="AQ1422">
            <v>540049</v>
          </cell>
          <cell r="AR1422">
            <v>0</v>
          </cell>
          <cell r="AS1422">
            <v>0</v>
          </cell>
          <cell r="AT1422">
            <v>0</v>
          </cell>
          <cell r="AU1422">
            <v>2811</v>
          </cell>
          <cell r="AV1422">
            <v>2700</v>
          </cell>
          <cell r="AW1422">
            <v>4590.6615000000002</v>
          </cell>
          <cell r="AX1422">
            <v>1101.6999000000001</v>
          </cell>
        </row>
        <row r="1423">
          <cell r="D1423" t="str">
            <v>宮本　真一</v>
          </cell>
          <cell r="E1423">
            <v>1007</v>
          </cell>
          <cell r="F1423" t="str">
            <v>関西研修センター</v>
          </cell>
          <cell r="G1423">
            <v>100701</v>
          </cell>
          <cell r="H1423" t="str">
            <v>ＫＫＣＧ</v>
          </cell>
          <cell r="I1423">
            <v>1</v>
          </cell>
          <cell r="J1423" t="str">
            <v>部門1</v>
          </cell>
          <cell r="K1423">
            <v>1001</v>
          </cell>
          <cell r="L1423" t="str">
            <v>部門1-1</v>
          </cell>
          <cell r="M1423">
            <v>100102</v>
          </cell>
          <cell r="N1423" t="str">
            <v>一般職員</v>
          </cell>
          <cell r="O1423">
            <v>300</v>
          </cell>
          <cell r="P1423">
            <v>457400</v>
          </cell>
          <cell r="Q1423">
            <v>457400</v>
          </cell>
          <cell r="R1423">
            <v>0</v>
          </cell>
          <cell r="S1423">
            <v>0</v>
          </cell>
          <cell r="T1423">
            <v>0</v>
          </cell>
          <cell r="U1423">
            <v>0</v>
          </cell>
          <cell r="V1423">
            <v>0</v>
          </cell>
          <cell r="W1423">
            <v>0</v>
          </cell>
          <cell r="X1423">
            <v>0</v>
          </cell>
          <cell r="Y1423">
            <v>0</v>
          </cell>
          <cell r="Z1423">
            <v>457400</v>
          </cell>
          <cell r="AA1423">
            <v>105000</v>
          </cell>
          <cell r="AB1423">
            <v>71388</v>
          </cell>
          <cell r="AC1423">
            <v>32500</v>
          </cell>
          <cell r="AD1423">
            <v>27000</v>
          </cell>
          <cell r="AE1423">
            <v>41000</v>
          </cell>
          <cell r="AF1423">
            <v>8388</v>
          </cell>
          <cell r="AG1423">
            <v>0</v>
          </cell>
          <cell r="AH1423">
            <v>17900</v>
          </cell>
          <cell r="AI1423">
            <v>0</v>
          </cell>
          <cell r="AJ1423">
            <v>0</v>
          </cell>
          <cell r="AK1423">
            <v>29550</v>
          </cell>
          <cell r="AL1423">
            <v>4125</v>
          </cell>
          <cell r="AM1423">
            <v>55267.6</v>
          </cell>
          <cell r="AN1423">
            <v>930</v>
          </cell>
          <cell r="AO1423">
            <v>0</v>
          </cell>
          <cell r="AP1423">
            <v>0</v>
          </cell>
          <cell r="AQ1423">
            <v>760576</v>
          </cell>
          <cell r="AR1423">
            <v>0</v>
          </cell>
          <cell r="AS1423">
            <v>0</v>
          </cell>
          <cell r="AT1423">
            <v>0</v>
          </cell>
          <cell r="AU1423">
            <v>0</v>
          </cell>
          <cell r="AV1423">
            <v>3802</v>
          </cell>
          <cell r="AW1423">
            <v>6465.7759999999998</v>
          </cell>
          <cell r="AX1423">
            <v>1551.575</v>
          </cell>
        </row>
        <row r="1424">
          <cell r="D1424" t="str">
            <v>木戸　孝之</v>
          </cell>
          <cell r="E1424">
            <v>1002</v>
          </cell>
          <cell r="F1424" t="str">
            <v>派遣業務部</v>
          </cell>
          <cell r="G1424">
            <v>100202</v>
          </cell>
          <cell r="H1424" t="str">
            <v>庶務経理Ｇ</v>
          </cell>
          <cell r="I1424">
            <v>1</v>
          </cell>
          <cell r="J1424" t="str">
            <v>部門1</v>
          </cell>
          <cell r="K1424">
            <v>1001</v>
          </cell>
          <cell r="L1424" t="str">
            <v>部門1-1</v>
          </cell>
          <cell r="M1424">
            <v>100102</v>
          </cell>
          <cell r="N1424" t="str">
            <v>一般職員</v>
          </cell>
          <cell r="O1424">
            <v>300</v>
          </cell>
          <cell r="P1424">
            <v>427800</v>
          </cell>
          <cell r="Q1424">
            <v>427800</v>
          </cell>
          <cell r="R1424">
            <v>0</v>
          </cell>
          <cell r="S1424">
            <v>0</v>
          </cell>
          <cell r="T1424">
            <v>0</v>
          </cell>
          <cell r="U1424">
            <v>0</v>
          </cell>
          <cell r="V1424">
            <v>0</v>
          </cell>
          <cell r="W1424">
            <v>0</v>
          </cell>
          <cell r="X1424">
            <v>0</v>
          </cell>
          <cell r="Y1424">
            <v>0</v>
          </cell>
          <cell r="Z1424">
            <v>427800</v>
          </cell>
          <cell r="AA1424">
            <v>75000</v>
          </cell>
          <cell r="AB1424">
            <v>60336</v>
          </cell>
          <cell r="AC1424">
            <v>0</v>
          </cell>
          <cell r="AD1424">
            <v>0</v>
          </cell>
          <cell r="AE1424">
            <v>0</v>
          </cell>
          <cell r="AF1424">
            <v>15373</v>
          </cell>
          <cell r="AG1424">
            <v>0</v>
          </cell>
          <cell r="AH1424">
            <v>9900</v>
          </cell>
          <cell r="AI1424">
            <v>0</v>
          </cell>
          <cell r="AJ1424">
            <v>0</v>
          </cell>
          <cell r="AK1424">
            <v>23246</v>
          </cell>
          <cell r="AL1424">
            <v>3245</v>
          </cell>
          <cell r="AM1424">
            <v>52593.2</v>
          </cell>
          <cell r="AN1424">
            <v>885</v>
          </cell>
          <cell r="AO1424">
            <v>0</v>
          </cell>
          <cell r="AP1424">
            <v>0</v>
          </cell>
          <cell r="AQ1424">
            <v>588409</v>
          </cell>
          <cell r="AR1424">
            <v>0</v>
          </cell>
          <cell r="AS1424">
            <v>0</v>
          </cell>
          <cell r="AT1424">
            <v>0</v>
          </cell>
          <cell r="AU1424">
            <v>0</v>
          </cell>
          <cell r="AV1424">
            <v>2942</v>
          </cell>
          <cell r="AW1424">
            <v>5001.5214999999998</v>
          </cell>
          <cell r="AX1424">
            <v>1200.3543</v>
          </cell>
        </row>
        <row r="1425">
          <cell r="D1425" t="str">
            <v>鈴木　裕典</v>
          </cell>
          <cell r="E1425">
            <v>1004</v>
          </cell>
          <cell r="F1425" t="str">
            <v>事業統括部</v>
          </cell>
          <cell r="G1425">
            <v>100401</v>
          </cell>
          <cell r="H1425" t="str">
            <v>事業統括Ｇ</v>
          </cell>
          <cell r="I1425">
            <v>1</v>
          </cell>
          <cell r="J1425" t="str">
            <v>部門1</v>
          </cell>
          <cell r="K1425">
            <v>1001</v>
          </cell>
          <cell r="L1425" t="str">
            <v>部門1-1</v>
          </cell>
          <cell r="M1425">
            <v>100102</v>
          </cell>
          <cell r="N1425" t="str">
            <v>一般職員</v>
          </cell>
          <cell r="O1425">
            <v>500</v>
          </cell>
          <cell r="P1425">
            <v>377800</v>
          </cell>
          <cell r="Q1425">
            <v>377800</v>
          </cell>
          <cell r="R1425">
            <v>0</v>
          </cell>
          <cell r="S1425">
            <v>0</v>
          </cell>
          <cell r="T1425">
            <v>0</v>
          </cell>
          <cell r="U1425">
            <v>0</v>
          </cell>
          <cell r="V1425">
            <v>0</v>
          </cell>
          <cell r="W1425">
            <v>0</v>
          </cell>
          <cell r="X1425">
            <v>0</v>
          </cell>
          <cell r="Y1425">
            <v>0</v>
          </cell>
          <cell r="Z1425">
            <v>377800</v>
          </cell>
          <cell r="AA1425">
            <v>0</v>
          </cell>
          <cell r="AB1425">
            <v>47436</v>
          </cell>
          <cell r="AC1425">
            <v>17500</v>
          </cell>
          <cell r="AD1425">
            <v>0</v>
          </cell>
          <cell r="AE1425">
            <v>0</v>
          </cell>
          <cell r="AF1425">
            <v>22516</v>
          </cell>
          <cell r="AG1425">
            <v>0</v>
          </cell>
          <cell r="AH1425">
            <v>7564</v>
          </cell>
          <cell r="AI1425">
            <v>57023</v>
          </cell>
          <cell r="AJ1425">
            <v>0</v>
          </cell>
          <cell r="AK1425">
            <v>18518</v>
          </cell>
          <cell r="AL1425">
            <v>2585</v>
          </cell>
          <cell r="AM1425">
            <v>41896.6</v>
          </cell>
          <cell r="AN1425">
            <v>705</v>
          </cell>
          <cell r="AO1425">
            <v>0</v>
          </cell>
          <cell r="AP1425">
            <v>0</v>
          </cell>
          <cell r="AQ1425">
            <v>529839</v>
          </cell>
          <cell r="AR1425">
            <v>0</v>
          </cell>
          <cell r="AS1425">
            <v>0</v>
          </cell>
          <cell r="AT1425">
            <v>0</v>
          </cell>
          <cell r="AU1425">
            <v>0</v>
          </cell>
          <cell r="AV1425">
            <v>2649</v>
          </cell>
          <cell r="AW1425">
            <v>4503.8265000000001</v>
          </cell>
          <cell r="AX1425">
            <v>1080.8715</v>
          </cell>
        </row>
        <row r="1426">
          <cell r="D1426" t="str">
            <v>市川　健史</v>
          </cell>
          <cell r="E1426">
            <v>1005</v>
          </cell>
          <cell r="F1426" t="str">
            <v>総務企画部</v>
          </cell>
          <cell r="G1426">
            <v>100502</v>
          </cell>
          <cell r="H1426" t="str">
            <v>総務Ｇ</v>
          </cell>
          <cell r="I1426">
            <v>1</v>
          </cell>
          <cell r="J1426" t="str">
            <v>部門1</v>
          </cell>
          <cell r="K1426">
            <v>1001</v>
          </cell>
          <cell r="L1426" t="str">
            <v>部門1-1</v>
          </cell>
          <cell r="M1426">
            <v>100102</v>
          </cell>
          <cell r="N1426" t="str">
            <v>一般職員</v>
          </cell>
          <cell r="O1426">
            <v>300</v>
          </cell>
          <cell r="P1426">
            <v>457400</v>
          </cell>
          <cell r="Q1426">
            <v>457400</v>
          </cell>
          <cell r="R1426">
            <v>0</v>
          </cell>
          <cell r="S1426">
            <v>0</v>
          </cell>
          <cell r="T1426">
            <v>0</v>
          </cell>
          <cell r="U1426">
            <v>0</v>
          </cell>
          <cell r="V1426">
            <v>0</v>
          </cell>
          <cell r="W1426">
            <v>0</v>
          </cell>
          <cell r="X1426">
            <v>0</v>
          </cell>
          <cell r="Y1426">
            <v>0</v>
          </cell>
          <cell r="Z1426">
            <v>457400</v>
          </cell>
          <cell r="AA1426">
            <v>105000</v>
          </cell>
          <cell r="AB1426">
            <v>72588</v>
          </cell>
          <cell r="AC1426">
            <v>42500</v>
          </cell>
          <cell r="AD1426">
            <v>0</v>
          </cell>
          <cell r="AE1426">
            <v>0</v>
          </cell>
          <cell r="AF1426">
            <v>8560</v>
          </cell>
          <cell r="AG1426">
            <v>0</v>
          </cell>
          <cell r="AH1426">
            <v>7200</v>
          </cell>
          <cell r="AI1426">
            <v>0</v>
          </cell>
          <cell r="AJ1426">
            <v>0</v>
          </cell>
          <cell r="AK1426">
            <v>27974</v>
          </cell>
          <cell r="AL1426">
            <v>3905</v>
          </cell>
          <cell r="AM1426">
            <v>55267.6</v>
          </cell>
          <cell r="AN1426">
            <v>930</v>
          </cell>
          <cell r="AO1426">
            <v>0</v>
          </cell>
          <cell r="AP1426">
            <v>0</v>
          </cell>
          <cell r="AQ1426">
            <v>693248</v>
          </cell>
          <cell r="AR1426">
            <v>0</v>
          </cell>
          <cell r="AS1426">
            <v>0</v>
          </cell>
          <cell r="AT1426">
            <v>0</v>
          </cell>
          <cell r="AU1426">
            <v>0</v>
          </cell>
          <cell r="AV1426">
            <v>3466</v>
          </cell>
          <cell r="AW1426">
            <v>5892.848</v>
          </cell>
          <cell r="AX1426">
            <v>1414.2258999999999</v>
          </cell>
        </row>
        <row r="1427">
          <cell r="D1427" t="str">
            <v>平野　貴昭</v>
          </cell>
          <cell r="E1427">
            <v>1005</v>
          </cell>
          <cell r="F1427" t="str">
            <v>総務企画部</v>
          </cell>
          <cell r="G1427">
            <v>100502</v>
          </cell>
          <cell r="H1427" t="str">
            <v>総務Ｇ</v>
          </cell>
          <cell r="I1427">
            <v>1</v>
          </cell>
          <cell r="J1427" t="str">
            <v>部門1</v>
          </cell>
          <cell r="K1427">
            <v>1001</v>
          </cell>
          <cell r="L1427" t="str">
            <v>部門1-1</v>
          </cell>
          <cell r="M1427">
            <v>100102</v>
          </cell>
          <cell r="N1427" t="str">
            <v>一般職員</v>
          </cell>
          <cell r="O1427">
            <v>300</v>
          </cell>
          <cell r="P1427">
            <v>464100</v>
          </cell>
          <cell r="Q1427">
            <v>464100</v>
          </cell>
          <cell r="R1427">
            <v>0</v>
          </cell>
          <cell r="S1427">
            <v>0</v>
          </cell>
          <cell r="T1427">
            <v>0</v>
          </cell>
          <cell r="U1427">
            <v>0</v>
          </cell>
          <cell r="V1427">
            <v>0</v>
          </cell>
          <cell r="W1427">
            <v>0</v>
          </cell>
          <cell r="X1427">
            <v>0</v>
          </cell>
          <cell r="Y1427">
            <v>0</v>
          </cell>
          <cell r="Z1427">
            <v>464100</v>
          </cell>
          <cell r="AA1427">
            <v>105000</v>
          </cell>
          <cell r="AB1427">
            <v>69852</v>
          </cell>
          <cell r="AC1427">
            <v>13000</v>
          </cell>
          <cell r="AD1427">
            <v>27000</v>
          </cell>
          <cell r="AE1427">
            <v>0</v>
          </cell>
          <cell r="AF1427">
            <v>0</v>
          </cell>
          <cell r="AG1427">
            <v>0</v>
          </cell>
          <cell r="AH1427">
            <v>3500</v>
          </cell>
          <cell r="AI1427">
            <v>0</v>
          </cell>
          <cell r="AJ1427">
            <v>0</v>
          </cell>
          <cell r="AK1427">
            <v>27974</v>
          </cell>
          <cell r="AL1427">
            <v>3905</v>
          </cell>
          <cell r="AM1427">
            <v>55267.6</v>
          </cell>
          <cell r="AN1427">
            <v>930</v>
          </cell>
          <cell r="AO1427">
            <v>0</v>
          </cell>
          <cell r="AP1427">
            <v>0</v>
          </cell>
          <cell r="AQ1427">
            <v>682452</v>
          </cell>
          <cell r="AR1427">
            <v>0</v>
          </cell>
          <cell r="AS1427">
            <v>0</v>
          </cell>
          <cell r="AT1427">
            <v>0</v>
          </cell>
          <cell r="AU1427">
            <v>0</v>
          </cell>
          <cell r="AV1427">
            <v>3412</v>
          </cell>
          <cell r="AW1427">
            <v>5801.1019999999999</v>
          </cell>
          <cell r="AX1427">
            <v>1392.202</v>
          </cell>
        </row>
        <row r="1428">
          <cell r="D1428" t="str">
            <v>近藤　斉</v>
          </cell>
          <cell r="E1428">
            <v>1004</v>
          </cell>
          <cell r="F1428" t="str">
            <v>事業統括部</v>
          </cell>
          <cell r="G1428">
            <v>100403</v>
          </cell>
          <cell r="H1428" t="str">
            <v>管理システムＧ</v>
          </cell>
          <cell r="I1428">
            <v>1</v>
          </cell>
          <cell r="J1428" t="str">
            <v>部門1</v>
          </cell>
          <cell r="K1428">
            <v>1001</v>
          </cell>
          <cell r="L1428" t="str">
            <v>部門1-1</v>
          </cell>
          <cell r="M1428">
            <v>100102</v>
          </cell>
          <cell r="N1428" t="str">
            <v>一般職員</v>
          </cell>
          <cell r="O1428">
            <v>300</v>
          </cell>
          <cell r="P1428">
            <v>400500</v>
          </cell>
          <cell r="Q1428">
            <v>400500</v>
          </cell>
          <cell r="R1428">
            <v>0</v>
          </cell>
          <cell r="S1428">
            <v>0</v>
          </cell>
          <cell r="T1428">
            <v>0</v>
          </cell>
          <cell r="U1428">
            <v>0</v>
          </cell>
          <cell r="V1428">
            <v>0</v>
          </cell>
          <cell r="W1428">
            <v>0</v>
          </cell>
          <cell r="X1428">
            <v>0</v>
          </cell>
          <cell r="Y1428">
            <v>0</v>
          </cell>
          <cell r="Z1428">
            <v>400500</v>
          </cell>
          <cell r="AA1428">
            <v>75000</v>
          </cell>
          <cell r="AB1428">
            <v>62940</v>
          </cell>
          <cell r="AC1428">
            <v>49000</v>
          </cell>
          <cell r="AD1428">
            <v>0</v>
          </cell>
          <cell r="AE1428">
            <v>0</v>
          </cell>
          <cell r="AF1428">
            <v>23820</v>
          </cell>
          <cell r="AG1428">
            <v>0</v>
          </cell>
          <cell r="AH1428">
            <v>4500</v>
          </cell>
          <cell r="AI1428">
            <v>0</v>
          </cell>
          <cell r="AJ1428">
            <v>0</v>
          </cell>
          <cell r="AK1428">
            <v>24428</v>
          </cell>
          <cell r="AL1428">
            <v>3410</v>
          </cell>
          <cell r="AM1428">
            <v>55267.6</v>
          </cell>
          <cell r="AN1428">
            <v>930</v>
          </cell>
          <cell r="AO1428">
            <v>0</v>
          </cell>
          <cell r="AP1428">
            <v>0</v>
          </cell>
          <cell r="AQ1428">
            <v>615760</v>
          </cell>
          <cell r="AR1428">
            <v>0</v>
          </cell>
          <cell r="AS1428">
            <v>0</v>
          </cell>
          <cell r="AT1428">
            <v>0</v>
          </cell>
          <cell r="AU1428">
            <v>0</v>
          </cell>
          <cell r="AV1428">
            <v>3078</v>
          </cell>
          <cell r="AW1428">
            <v>5234.76</v>
          </cell>
          <cell r="AX1428">
            <v>1256.1504</v>
          </cell>
        </row>
        <row r="1429">
          <cell r="D1429" t="str">
            <v>森下　秀重</v>
          </cell>
          <cell r="E1429">
            <v>1002</v>
          </cell>
          <cell r="F1429" t="str">
            <v>派遣業務部</v>
          </cell>
          <cell r="G1429">
            <v>100201</v>
          </cell>
          <cell r="H1429" t="str">
            <v>派遣業務Ｇ</v>
          </cell>
          <cell r="I1429">
            <v>1</v>
          </cell>
          <cell r="J1429" t="str">
            <v>部門1</v>
          </cell>
          <cell r="K1429">
            <v>1001</v>
          </cell>
          <cell r="L1429" t="str">
            <v>部門1-1</v>
          </cell>
          <cell r="M1429">
            <v>100102</v>
          </cell>
          <cell r="N1429" t="str">
            <v>一般職員</v>
          </cell>
          <cell r="O1429">
            <v>500</v>
          </cell>
          <cell r="P1429">
            <v>390200</v>
          </cell>
          <cell r="Q1429">
            <v>390200</v>
          </cell>
          <cell r="R1429">
            <v>0</v>
          </cell>
          <cell r="S1429">
            <v>0</v>
          </cell>
          <cell r="T1429">
            <v>0</v>
          </cell>
          <cell r="U1429">
            <v>0</v>
          </cell>
          <cell r="V1429">
            <v>0</v>
          </cell>
          <cell r="W1429">
            <v>0</v>
          </cell>
          <cell r="X1429">
            <v>0</v>
          </cell>
          <cell r="Y1429">
            <v>0</v>
          </cell>
          <cell r="Z1429">
            <v>390200</v>
          </cell>
          <cell r="AA1429">
            <v>0</v>
          </cell>
          <cell r="AB1429">
            <v>49944</v>
          </cell>
          <cell r="AC1429">
            <v>26000</v>
          </cell>
          <cell r="AD1429">
            <v>0</v>
          </cell>
          <cell r="AE1429">
            <v>0</v>
          </cell>
          <cell r="AF1429">
            <v>12816</v>
          </cell>
          <cell r="AG1429">
            <v>0</v>
          </cell>
          <cell r="AH1429">
            <v>13785</v>
          </cell>
          <cell r="AI1429">
            <v>0</v>
          </cell>
          <cell r="AJ1429">
            <v>0</v>
          </cell>
          <cell r="AK1429">
            <v>22064</v>
          </cell>
          <cell r="AL1429">
            <v>3080</v>
          </cell>
          <cell r="AM1429">
            <v>49918.8</v>
          </cell>
          <cell r="AN1429">
            <v>840</v>
          </cell>
          <cell r="AO1429">
            <v>0</v>
          </cell>
          <cell r="AP1429">
            <v>0</v>
          </cell>
          <cell r="AQ1429">
            <v>492745</v>
          </cell>
          <cell r="AR1429">
            <v>0</v>
          </cell>
          <cell r="AS1429">
            <v>0</v>
          </cell>
          <cell r="AT1429">
            <v>0</v>
          </cell>
          <cell r="AU1429">
            <v>0</v>
          </cell>
          <cell r="AV1429">
            <v>2463</v>
          </cell>
          <cell r="AW1429">
            <v>4189.0574999999999</v>
          </cell>
          <cell r="AX1429">
            <v>1005.1998</v>
          </cell>
        </row>
        <row r="1430">
          <cell r="D1430" t="str">
            <v>阿達　清</v>
          </cell>
          <cell r="E1430">
            <v>1002</v>
          </cell>
          <cell r="F1430" t="str">
            <v>政策推進部</v>
          </cell>
          <cell r="G1430">
            <v>100202</v>
          </cell>
          <cell r="H1430" t="str">
            <v>政策受託Ｇ</v>
          </cell>
          <cell r="I1430">
            <v>1</v>
          </cell>
          <cell r="J1430" t="str">
            <v>部門1</v>
          </cell>
          <cell r="K1430">
            <v>1001</v>
          </cell>
          <cell r="L1430" t="str">
            <v>部門1-1</v>
          </cell>
          <cell r="M1430">
            <v>100102</v>
          </cell>
          <cell r="N1430" t="str">
            <v>一般職員</v>
          </cell>
          <cell r="O1430">
            <v>500</v>
          </cell>
          <cell r="P1430">
            <v>401800</v>
          </cell>
          <cell r="Q1430">
            <v>401800</v>
          </cell>
          <cell r="R1430">
            <v>0</v>
          </cell>
          <cell r="S1430">
            <v>0</v>
          </cell>
          <cell r="T1430">
            <v>0</v>
          </cell>
          <cell r="U1430">
            <v>0</v>
          </cell>
          <cell r="V1430">
            <v>0</v>
          </cell>
          <cell r="W1430">
            <v>0</v>
          </cell>
          <cell r="X1430">
            <v>0</v>
          </cell>
          <cell r="Y1430">
            <v>0</v>
          </cell>
          <cell r="Z1430">
            <v>401800</v>
          </cell>
          <cell r="AA1430">
            <v>0</v>
          </cell>
          <cell r="AB1430">
            <v>48216</v>
          </cell>
          <cell r="AC1430">
            <v>0</v>
          </cell>
          <cell r="AD1430">
            <v>27000</v>
          </cell>
          <cell r="AE1430">
            <v>0</v>
          </cell>
          <cell r="AF1430">
            <v>5170</v>
          </cell>
          <cell r="AG1430">
            <v>0</v>
          </cell>
          <cell r="AH1430">
            <v>8600</v>
          </cell>
          <cell r="AI1430">
            <v>121798</v>
          </cell>
          <cell r="AJ1430">
            <v>0</v>
          </cell>
          <cell r="AK1430">
            <v>19700</v>
          </cell>
          <cell r="AL1430">
            <v>2750</v>
          </cell>
          <cell r="AM1430">
            <v>44570</v>
          </cell>
          <cell r="AN1430">
            <v>750</v>
          </cell>
          <cell r="AO1430">
            <v>0</v>
          </cell>
          <cell r="AP1430">
            <v>0</v>
          </cell>
          <cell r="AQ1430">
            <v>612584</v>
          </cell>
          <cell r="AR1430">
            <v>10682</v>
          </cell>
          <cell r="AS1430">
            <v>0</v>
          </cell>
          <cell r="AT1430">
            <v>1419</v>
          </cell>
          <cell r="AU1430">
            <v>2179</v>
          </cell>
          <cell r="AV1430">
            <v>3062</v>
          </cell>
          <cell r="AW1430">
            <v>5207.884</v>
          </cell>
          <cell r="AX1430">
            <v>1249.6713</v>
          </cell>
        </row>
        <row r="1431">
          <cell r="D1431" t="str">
            <v>金沢　功</v>
          </cell>
          <cell r="E1431">
            <v>1006</v>
          </cell>
          <cell r="F1431" t="str">
            <v>東京研修センター</v>
          </cell>
          <cell r="G1431">
            <v>100601</v>
          </cell>
          <cell r="H1431" t="str">
            <v>ＴＫＣＧ</v>
          </cell>
          <cell r="I1431">
            <v>1</v>
          </cell>
          <cell r="J1431" t="str">
            <v>部門1</v>
          </cell>
          <cell r="K1431">
            <v>1001</v>
          </cell>
          <cell r="L1431" t="str">
            <v>部門1-1</v>
          </cell>
          <cell r="M1431">
            <v>100102</v>
          </cell>
          <cell r="N1431" t="str">
            <v>一般職員</v>
          </cell>
          <cell r="O1431">
            <v>300</v>
          </cell>
          <cell r="P1431">
            <v>385300</v>
          </cell>
          <cell r="Q1431">
            <v>385300</v>
          </cell>
          <cell r="R1431">
            <v>0</v>
          </cell>
          <cell r="S1431">
            <v>0</v>
          </cell>
          <cell r="T1431">
            <v>0</v>
          </cell>
          <cell r="U1431">
            <v>0</v>
          </cell>
          <cell r="V1431">
            <v>0</v>
          </cell>
          <cell r="W1431">
            <v>0</v>
          </cell>
          <cell r="X1431">
            <v>0</v>
          </cell>
          <cell r="Y1431">
            <v>0</v>
          </cell>
          <cell r="Z1431">
            <v>385300</v>
          </cell>
          <cell r="AA1431">
            <v>45000</v>
          </cell>
          <cell r="AB1431">
            <v>51636</v>
          </cell>
          <cell r="AC1431">
            <v>0</v>
          </cell>
          <cell r="AD1431">
            <v>27000</v>
          </cell>
          <cell r="AE1431">
            <v>0</v>
          </cell>
          <cell r="AF1431">
            <v>7830</v>
          </cell>
          <cell r="AG1431">
            <v>0</v>
          </cell>
          <cell r="AH1431">
            <v>1500</v>
          </cell>
          <cell r="AI1431">
            <v>0</v>
          </cell>
          <cell r="AJ1431">
            <v>0</v>
          </cell>
          <cell r="AK1431">
            <v>20882</v>
          </cell>
          <cell r="AL1431">
            <v>2915</v>
          </cell>
          <cell r="AM1431">
            <v>47244.4</v>
          </cell>
          <cell r="AN1431">
            <v>795</v>
          </cell>
          <cell r="AO1431">
            <v>0</v>
          </cell>
          <cell r="AP1431">
            <v>0</v>
          </cell>
          <cell r="AQ1431">
            <v>518266</v>
          </cell>
          <cell r="AR1431">
            <v>0</v>
          </cell>
          <cell r="AS1431">
            <v>0</v>
          </cell>
          <cell r="AT1431">
            <v>0</v>
          </cell>
          <cell r="AU1431">
            <v>0</v>
          </cell>
          <cell r="AV1431">
            <v>2591</v>
          </cell>
          <cell r="AW1431">
            <v>4405.5910000000003</v>
          </cell>
          <cell r="AX1431">
            <v>1057.2626</v>
          </cell>
        </row>
        <row r="1432">
          <cell r="D1432" t="str">
            <v>矢島　康江</v>
          </cell>
          <cell r="E1432">
            <v>1007</v>
          </cell>
          <cell r="F1432" t="str">
            <v>関西研修センター</v>
          </cell>
          <cell r="G1432">
            <v>100701</v>
          </cell>
          <cell r="H1432" t="str">
            <v>ＫＫＣＧ</v>
          </cell>
          <cell r="I1432">
            <v>1</v>
          </cell>
          <cell r="J1432" t="str">
            <v>部門1</v>
          </cell>
          <cell r="K1432">
            <v>1001</v>
          </cell>
          <cell r="L1432" t="str">
            <v>部門1-1</v>
          </cell>
          <cell r="M1432">
            <v>100102</v>
          </cell>
          <cell r="N1432" t="str">
            <v>一般職員</v>
          </cell>
          <cell r="O1432">
            <v>300</v>
          </cell>
          <cell r="P1432">
            <v>385300</v>
          </cell>
          <cell r="Q1432">
            <v>385300</v>
          </cell>
          <cell r="R1432">
            <v>0</v>
          </cell>
          <cell r="S1432">
            <v>0</v>
          </cell>
          <cell r="T1432">
            <v>0</v>
          </cell>
          <cell r="U1432">
            <v>0</v>
          </cell>
          <cell r="V1432">
            <v>0</v>
          </cell>
          <cell r="W1432">
            <v>0</v>
          </cell>
          <cell r="X1432">
            <v>0</v>
          </cell>
          <cell r="Y1432">
            <v>0</v>
          </cell>
          <cell r="Z1432">
            <v>385300</v>
          </cell>
          <cell r="AA1432">
            <v>45000</v>
          </cell>
          <cell r="AB1432">
            <v>51636</v>
          </cell>
          <cell r="AC1432">
            <v>0</v>
          </cell>
          <cell r="AD1432">
            <v>27000</v>
          </cell>
          <cell r="AE1432">
            <v>0</v>
          </cell>
          <cell r="AF1432">
            <v>0</v>
          </cell>
          <cell r="AG1432">
            <v>0</v>
          </cell>
          <cell r="AH1432">
            <v>7500</v>
          </cell>
          <cell r="AI1432">
            <v>0</v>
          </cell>
          <cell r="AJ1432">
            <v>0</v>
          </cell>
          <cell r="AK1432">
            <v>20882</v>
          </cell>
          <cell r="AL1432">
            <v>2915</v>
          </cell>
          <cell r="AM1432">
            <v>47244.4</v>
          </cell>
          <cell r="AN1432">
            <v>795</v>
          </cell>
          <cell r="AO1432">
            <v>0</v>
          </cell>
          <cell r="AP1432">
            <v>0</v>
          </cell>
          <cell r="AQ1432">
            <v>516436</v>
          </cell>
          <cell r="AR1432">
            <v>0</v>
          </cell>
          <cell r="AS1432">
            <v>0</v>
          </cell>
          <cell r="AT1432">
            <v>0</v>
          </cell>
          <cell r="AU1432">
            <v>0</v>
          </cell>
          <cell r="AV1432">
            <v>2582</v>
          </cell>
          <cell r="AW1432">
            <v>4389.8860000000004</v>
          </cell>
          <cell r="AX1432">
            <v>1053.5293999999999</v>
          </cell>
        </row>
        <row r="1433">
          <cell r="D1433" t="str">
            <v>多賀　寿江</v>
          </cell>
          <cell r="E1433">
            <v>1004</v>
          </cell>
          <cell r="F1433" t="str">
            <v>事業統括部</v>
          </cell>
          <cell r="G1433">
            <v>100401</v>
          </cell>
          <cell r="H1433" t="str">
            <v>事業統括Ｇ</v>
          </cell>
          <cell r="I1433">
            <v>1</v>
          </cell>
          <cell r="J1433" t="str">
            <v>部門1</v>
          </cell>
          <cell r="K1433">
            <v>1001</v>
          </cell>
          <cell r="L1433" t="str">
            <v>部門1-1</v>
          </cell>
          <cell r="M1433">
            <v>100102</v>
          </cell>
          <cell r="N1433" t="str">
            <v>一般職員</v>
          </cell>
          <cell r="O1433">
            <v>300</v>
          </cell>
          <cell r="P1433">
            <v>457400</v>
          </cell>
          <cell r="Q1433">
            <v>457400</v>
          </cell>
          <cell r="R1433">
            <v>0</v>
          </cell>
          <cell r="S1433">
            <v>0</v>
          </cell>
          <cell r="T1433">
            <v>0</v>
          </cell>
          <cell r="U1433">
            <v>0</v>
          </cell>
          <cell r="V1433">
            <v>0</v>
          </cell>
          <cell r="W1433">
            <v>0</v>
          </cell>
          <cell r="X1433">
            <v>0</v>
          </cell>
          <cell r="Y1433">
            <v>0</v>
          </cell>
          <cell r="Z1433">
            <v>457400</v>
          </cell>
          <cell r="AA1433">
            <v>105000</v>
          </cell>
          <cell r="AB1433">
            <v>67488</v>
          </cell>
          <cell r="AC1433">
            <v>0</v>
          </cell>
          <cell r="AD1433">
            <v>27000</v>
          </cell>
          <cell r="AE1433">
            <v>0</v>
          </cell>
          <cell r="AF1433">
            <v>4135</v>
          </cell>
          <cell r="AG1433">
            <v>0</v>
          </cell>
          <cell r="AH1433">
            <v>0</v>
          </cell>
          <cell r="AI1433">
            <v>0</v>
          </cell>
          <cell r="AJ1433">
            <v>0</v>
          </cell>
          <cell r="AK1433">
            <v>24428</v>
          </cell>
          <cell r="AL1433">
            <v>3410</v>
          </cell>
          <cell r="AM1433">
            <v>55267.6</v>
          </cell>
          <cell r="AN1433">
            <v>930</v>
          </cell>
          <cell r="AO1433">
            <v>0</v>
          </cell>
          <cell r="AP1433">
            <v>0</v>
          </cell>
          <cell r="AQ1433">
            <v>661023</v>
          </cell>
          <cell r="AR1433">
            <v>0</v>
          </cell>
          <cell r="AS1433">
            <v>0</v>
          </cell>
          <cell r="AT1433">
            <v>0</v>
          </cell>
          <cell r="AU1433">
            <v>0</v>
          </cell>
          <cell r="AV1433">
            <v>3305</v>
          </cell>
          <cell r="AW1433">
            <v>5618.8104999999996</v>
          </cell>
          <cell r="AX1433">
            <v>1348.4869000000001</v>
          </cell>
        </row>
        <row r="1434">
          <cell r="D1434" t="str">
            <v>武村　ゆみ</v>
          </cell>
          <cell r="E1434">
            <v>1006</v>
          </cell>
          <cell r="F1434" t="str">
            <v>東京研修センター</v>
          </cell>
          <cell r="G1434">
            <v>100601</v>
          </cell>
          <cell r="H1434" t="str">
            <v>ＴＫＣＧ</v>
          </cell>
          <cell r="I1434">
            <v>1</v>
          </cell>
          <cell r="J1434" t="str">
            <v>部門1</v>
          </cell>
          <cell r="K1434">
            <v>1001</v>
          </cell>
          <cell r="L1434" t="str">
            <v>部門1-1</v>
          </cell>
          <cell r="M1434">
            <v>100102</v>
          </cell>
          <cell r="N1434" t="str">
            <v>一般職員</v>
          </cell>
          <cell r="O1434">
            <v>500</v>
          </cell>
          <cell r="P1434">
            <v>359800</v>
          </cell>
          <cell r="Q1434">
            <v>359800</v>
          </cell>
          <cell r="R1434">
            <v>0</v>
          </cell>
          <cell r="S1434">
            <v>0</v>
          </cell>
          <cell r="T1434">
            <v>0</v>
          </cell>
          <cell r="U1434">
            <v>0</v>
          </cell>
          <cell r="V1434">
            <v>0</v>
          </cell>
          <cell r="W1434">
            <v>0</v>
          </cell>
          <cell r="X1434">
            <v>0</v>
          </cell>
          <cell r="Y1434">
            <v>0</v>
          </cell>
          <cell r="Z1434">
            <v>359800</v>
          </cell>
          <cell r="AA1434">
            <v>0</v>
          </cell>
          <cell r="AB1434">
            <v>43176</v>
          </cell>
          <cell r="AC1434">
            <v>0</v>
          </cell>
          <cell r="AD1434">
            <v>0</v>
          </cell>
          <cell r="AE1434">
            <v>0</v>
          </cell>
          <cell r="AF1434">
            <v>16513</v>
          </cell>
          <cell r="AG1434">
            <v>0</v>
          </cell>
          <cell r="AH1434">
            <v>6359</v>
          </cell>
          <cell r="AI1434">
            <v>274273</v>
          </cell>
          <cell r="AJ1434">
            <v>0</v>
          </cell>
          <cell r="AK1434">
            <v>25610</v>
          </cell>
          <cell r="AL1434">
            <v>3575</v>
          </cell>
          <cell r="AM1434">
            <v>55267.6</v>
          </cell>
          <cell r="AN1434">
            <v>930</v>
          </cell>
          <cell r="AO1434">
            <v>0</v>
          </cell>
          <cell r="AP1434">
            <v>0</v>
          </cell>
          <cell r="AQ1434">
            <v>700121</v>
          </cell>
          <cell r="AR1434">
            <v>43675</v>
          </cell>
          <cell r="AS1434">
            <v>3535</v>
          </cell>
          <cell r="AT1434">
            <v>0</v>
          </cell>
          <cell r="AU1434">
            <v>0</v>
          </cell>
          <cell r="AV1434">
            <v>3500</v>
          </cell>
          <cell r="AW1434">
            <v>5951.6334999999999</v>
          </cell>
          <cell r="AX1434">
            <v>1428.2467999999999</v>
          </cell>
        </row>
        <row r="1435">
          <cell r="D1435" t="str">
            <v>鈴木　保巳</v>
          </cell>
          <cell r="E1435">
            <v>1002</v>
          </cell>
          <cell r="F1435" t="str">
            <v>派遣業務部</v>
          </cell>
          <cell r="G1435">
            <v>100201</v>
          </cell>
          <cell r="H1435" t="str">
            <v>派遣業務Ｇ</v>
          </cell>
          <cell r="I1435">
            <v>1</v>
          </cell>
          <cell r="J1435" t="str">
            <v>部門1</v>
          </cell>
          <cell r="K1435">
            <v>1001</v>
          </cell>
          <cell r="L1435" t="str">
            <v>部門1-1</v>
          </cell>
          <cell r="M1435">
            <v>100102</v>
          </cell>
          <cell r="N1435" t="str">
            <v>一般職員</v>
          </cell>
          <cell r="O1435">
            <v>300</v>
          </cell>
          <cell r="P1435">
            <v>457400</v>
          </cell>
          <cell r="Q1435">
            <v>457400</v>
          </cell>
          <cell r="R1435">
            <v>0</v>
          </cell>
          <cell r="S1435">
            <v>0</v>
          </cell>
          <cell r="T1435">
            <v>0</v>
          </cell>
          <cell r="U1435">
            <v>0</v>
          </cell>
          <cell r="V1435">
            <v>0</v>
          </cell>
          <cell r="W1435">
            <v>0</v>
          </cell>
          <cell r="X1435">
            <v>0</v>
          </cell>
          <cell r="Y1435">
            <v>0</v>
          </cell>
          <cell r="Z1435">
            <v>457400</v>
          </cell>
          <cell r="AA1435">
            <v>105000</v>
          </cell>
          <cell r="AB1435">
            <v>71988</v>
          </cell>
          <cell r="AC1435">
            <v>37500</v>
          </cell>
          <cell r="AD1435">
            <v>0</v>
          </cell>
          <cell r="AE1435">
            <v>0</v>
          </cell>
          <cell r="AF1435">
            <v>17938</v>
          </cell>
          <cell r="AG1435">
            <v>0</v>
          </cell>
          <cell r="AH1435">
            <v>4950</v>
          </cell>
          <cell r="AI1435">
            <v>0</v>
          </cell>
          <cell r="AJ1435">
            <v>0</v>
          </cell>
          <cell r="AK1435">
            <v>26792</v>
          </cell>
          <cell r="AL1435">
            <v>3740</v>
          </cell>
          <cell r="AM1435">
            <v>55267.6</v>
          </cell>
          <cell r="AN1435">
            <v>930</v>
          </cell>
          <cell r="AO1435">
            <v>0</v>
          </cell>
          <cell r="AP1435">
            <v>0</v>
          </cell>
          <cell r="AQ1435">
            <v>694776</v>
          </cell>
          <cell r="AR1435">
            <v>0</v>
          </cell>
          <cell r="AS1435">
            <v>0</v>
          </cell>
          <cell r="AT1435">
            <v>0</v>
          </cell>
          <cell r="AU1435">
            <v>0</v>
          </cell>
          <cell r="AV1435">
            <v>3473</v>
          </cell>
          <cell r="AW1435">
            <v>5906.4759999999997</v>
          </cell>
          <cell r="AX1435">
            <v>1417.3430000000001</v>
          </cell>
        </row>
        <row r="1436">
          <cell r="D1436" t="str">
            <v>大野　達也</v>
          </cell>
          <cell r="E1436">
            <v>1007</v>
          </cell>
          <cell r="F1436" t="str">
            <v>関西研修センター</v>
          </cell>
          <cell r="G1436">
            <v>100701</v>
          </cell>
          <cell r="H1436" t="str">
            <v>ＫＫＣＧ</v>
          </cell>
          <cell r="I1436">
            <v>1</v>
          </cell>
          <cell r="J1436" t="str">
            <v>部門1</v>
          </cell>
          <cell r="K1436">
            <v>1001</v>
          </cell>
          <cell r="L1436" t="str">
            <v>部門1-1</v>
          </cell>
          <cell r="M1436">
            <v>100102</v>
          </cell>
          <cell r="N1436" t="str">
            <v>一般職員</v>
          </cell>
          <cell r="O1436">
            <v>500</v>
          </cell>
          <cell r="P1436">
            <v>380300</v>
          </cell>
          <cell r="Q1436">
            <v>380300</v>
          </cell>
          <cell r="R1436">
            <v>0</v>
          </cell>
          <cell r="S1436">
            <v>0</v>
          </cell>
          <cell r="T1436">
            <v>0</v>
          </cell>
          <cell r="U1436">
            <v>0</v>
          </cell>
          <cell r="V1436">
            <v>0</v>
          </cell>
          <cell r="W1436">
            <v>0</v>
          </cell>
          <cell r="X1436">
            <v>0</v>
          </cell>
          <cell r="Y1436">
            <v>0</v>
          </cell>
          <cell r="Z1436">
            <v>380300</v>
          </cell>
          <cell r="AA1436">
            <v>0</v>
          </cell>
          <cell r="AB1436">
            <v>45636</v>
          </cell>
          <cell r="AC1436">
            <v>0</v>
          </cell>
          <cell r="AD1436">
            <v>0</v>
          </cell>
          <cell r="AE1436">
            <v>0</v>
          </cell>
          <cell r="AF1436">
            <v>21520</v>
          </cell>
          <cell r="AG1436">
            <v>0</v>
          </cell>
          <cell r="AH1436">
            <v>6865</v>
          </cell>
          <cell r="AI1436">
            <v>55806</v>
          </cell>
          <cell r="AJ1436">
            <v>-21210</v>
          </cell>
          <cell r="AK1436">
            <v>20882</v>
          </cell>
          <cell r="AL1436">
            <v>2915</v>
          </cell>
          <cell r="AM1436">
            <v>47244.4</v>
          </cell>
          <cell r="AN1436">
            <v>795</v>
          </cell>
          <cell r="AO1436">
            <v>0</v>
          </cell>
          <cell r="AP1436">
            <v>0</v>
          </cell>
          <cell r="AQ1436">
            <v>488917</v>
          </cell>
          <cell r="AR1436">
            <v>0</v>
          </cell>
          <cell r="AS1436">
            <v>0</v>
          </cell>
          <cell r="AT1436">
            <v>0</v>
          </cell>
          <cell r="AU1436">
            <v>0</v>
          </cell>
          <cell r="AV1436">
            <v>2444</v>
          </cell>
          <cell r="AW1436">
            <v>4156.3795</v>
          </cell>
          <cell r="AX1436">
            <v>997.39059999999995</v>
          </cell>
        </row>
        <row r="1437">
          <cell r="D1437" t="str">
            <v>黒澤　陽一</v>
          </cell>
          <cell r="E1437">
            <v>1009</v>
          </cell>
          <cell r="F1437" t="str">
            <v>監査室</v>
          </cell>
          <cell r="G1437">
            <v>100101</v>
          </cell>
          <cell r="H1437" t="str">
            <v>　　</v>
          </cell>
          <cell r="I1437">
            <v>1</v>
          </cell>
          <cell r="J1437" t="str">
            <v>部門1</v>
          </cell>
          <cell r="K1437">
            <v>1001</v>
          </cell>
          <cell r="L1437" t="str">
            <v>部門1-1</v>
          </cell>
          <cell r="M1437">
            <v>100102</v>
          </cell>
          <cell r="N1437" t="str">
            <v>一般職員</v>
          </cell>
          <cell r="O1437">
            <v>500</v>
          </cell>
          <cell r="P1437">
            <v>380300</v>
          </cell>
          <cell r="Q1437">
            <v>380300</v>
          </cell>
          <cell r="R1437">
            <v>0</v>
          </cell>
          <cell r="S1437">
            <v>0</v>
          </cell>
          <cell r="T1437">
            <v>0</v>
          </cell>
          <cell r="U1437">
            <v>0</v>
          </cell>
          <cell r="V1437">
            <v>0</v>
          </cell>
          <cell r="W1437">
            <v>0</v>
          </cell>
          <cell r="X1437">
            <v>0</v>
          </cell>
          <cell r="Y1437">
            <v>0</v>
          </cell>
          <cell r="Z1437">
            <v>380300</v>
          </cell>
          <cell r="AA1437">
            <v>0</v>
          </cell>
          <cell r="AB1437">
            <v>49956</v>
          </cell>
          <cell r="AC1437">
            <v>36000</v>
          </cell>
          <cell r="AD1437">
            <v>0</v>
          </cell>
          <cell r="AE1437">
            <v>0</v>
          </cell>
          <cell r="AF1437">
            <v>17742</v>
          </cell>
          <cell r="AG1437">
            <v>0</v>
          </cell>
          <cell r="AH1437">
            <v>7100</v>
          </cell>
          <cell r="AI1437">
            <v>6646</v>
          </cell>
          <cell r="AJ1437">
            <v>0</v>
          </cell>
          <cell r="AK1437">
            <v>22064</v>
          </cell>
          <cell r="AL1437">
            <v>3080</v>
          </cell>
          <cell r="AM1437">
            <v>49918.8</v>
          </cell>
          <cell r="AN1437">
            <v>840</v>
          </cell>
          <cell r="AO1437">
            <v>0</v>
          </cell>
          <cell r="AP1437">
            <v>0</v>
          </cell>
          <cell r="AQ1437">
            <v>497744</v>
          </cell>
          <cell r="AR1437">
            <v>0</v>
          </cell>
          <cell r="AS1437">
            <v>0</v>
          </cell>
          <cell r="AT1437">
            <v>0</v>
          </cell>
          <cell r="AU1437">
            <v>0</v>
          </cell>
          <cell r="AV1437">
            <v>2488</v>
          </cell>
          <cell r="AW1437">
            <v>4231.5439999999999</v>
          </cell>
          <cell r="AX1437">
            <v>1015.3977</v>
          </cell>
        </row>
        <row r="1438">
          <cell r="D1438" t="str">
            <v>名嘉　孝男</v>
          </cell>
          <cell r="E1438">
            <v>1007</v>
          </cell>
          <cell r="F1438" t="str">
            <v>関西研修センター</v>
          </cell>
          <cell r="G1438">
            <v>100701</v>
          </cell>
          <cell r="H1438" t="str">
            <v>ＫＫＣＧ</v>
          </cell>
          <cell r="I1438">
            <v>1</v>
          </cell>
          <cell r="J1438" t="str">
            <v>部門1</v>
          </cell>
          <cell r="K1438">
            <v>1001</v>
          </cell>
          <cell r="L1438" t="str">
            <v>部門1-1</v>
          </cell>
          <cell r="M1438">
            <v>100102</v>
          </cell>
          <cell r="N1438" t="str">
            <v>一般職員</v>
          </cell>
          <cell r="O1438">
            <v>500</v>
          </cell>
          <cell r="P1438">
            <v>390200</v>
          </cell>
          <cell r="Q1438">
            <v>390200</v>
          </cell>
          <cell r="R1438">
            <v>0</v>
          </cell>
          <cell r="S1438">
            <v>0</v>
          </cell>
          <cell r="T1438">
            <v>0</v>
          </cell>
          <cell r="U1438">
            <v>0</v>
          </cell>
          <cell r="V1438">
            <v>0</v>
          </cell>
          <cell r="W1438">
            <v>0</v>
          </cell>
          <cell r="X1438">
            <v>0</v>
          </cell>
          <cell r="Y1438">
            <v>0</v>
          </cell>
          <cell r="Z1438">
            <v>390200</v>
          </cell>
          <cell r="AA1438">
            <v>0</v>
          </cell>
          <cell r="AB1438">
            <v>49764</v>
          </cell>
          <cell r="AC1438">
            <v>24500</v>
          </cell>
          <cell r="AD1438">
            <v>0</v>
          </cell>
          <cell r="AE1438">
            <v>0</v>
          </cell>
          <cell r="AF1438">
            <v>15410</v>
          </cell>
          <cell r="AG1438">
            <v>0</v>
          </cell>
          <cell r="AH1438">
            <v>13752</v>
          </cell>
          <cell r="AI1438">
            <v>0</v>
          </cell>
          <cell r="AJ1438">
            <v>0</v>
          </cell>
          <cell r="AK1438">
            <v>20882</v>
          </cell>
          <cell r="AL1438">
            <v>2915</v>
          </cell>
          <cell r="AM1438">
            <v>47244.4</v>
          </cell>
          <cell r="AN1438">
            <v>795</v>
          </cell>
          <cell r="AO1438">
            <v>0</v>
          </cell>
          <cell r="AP1438">
            <v>0</v>
          </cell>
          <cell r="AQ1438">
            <v>493626</v>
          </cell>
          <cell r="AR1438">
            <v>0</v>
          </cell>
          <cell r="AS1438">
            <v>0</v>
          </cell>
          <cell r="AT1438">
            <v>0</v>
          </cell>
          <cell r="AU1438">
            <v>0</v>
          </cell>
          <cell r="AV1438">
            <v>2468</v>
          </cell>
          <cell r="AW1438">
            <v>4195.951</v>
          </cell>
          <cell r="AX1438">
            <v>1006.997</v>
          </cell>
        </row>
        <row r="1439">
          <cell r="D1439" t="str">
            <v>前田　陽子</v>
          </cell>
          <cell r="E1439">
            <v>1005</v>
          </cell>
          <cell r="F1439" t="str">
            <v>総務企画部</v>
          </cell>
          <cell r="G1439">
            <v>100502</v>
          </cell>
          <cell r="H1439" t="str">
            <v>総務Ｇ</v>
          </cell>
          <cell r="I1439">
            <v>1</v>
          </cell>
          <cell r="J1439" t="str">
            <v>部門1</v>
          </cell>
          <cell r="K1439">
            <v>1001</v>
          </cell>
          <cell r="L1439" t="str">
            <v>部門1-1</v>
          </cell>
          <cell r="M1439">
            <v>100102</v>
          </cell>
          <cell r="N1439" t="str">
            <v>一般職員</v>
          </cell>
          <cell r="O1439">
            <v>300</v>
          </cell>
          <cell r="P1439">
            <v>372800</v>
          </cell>
          <cell r="Q1439">
            <v>372800</v>
          </cell>
          <cell r="R1439">
            <v>0</v>
          </cell>
          <cell r="S1439">
            <v>0</v>
          </cell>
          <cell r="T1439">
            <v>0</v>
          </cell>
          <cell r="U1439">
            <v>0</v>
          </cell>
          <cell r="V1439">
            <v>0</v>
          </cell>
          <cell r="W1439">
            <v>0</v>
          </cell>
          <cell r="X1439">
            <v>0</v>
          </cell>
          <cell r="Y1439">
            <v>0</v>
          </cell>
          <cell r="Z1439">
            <v>372800</v>
          </cell>
          <cell r="AA1439">
            <v>45000</v>
          </cell>
          <cell r="AB1439">
            <v>50136</v>
          </cell>
          <cell r="AC1439">
            <v>0</v>
          </cell>
          <cell r="AD1439">
            <v>27000</v>
          </cell>
          <cell r="AE1439">
            <v>0</v>
          </cell>
          <cell r="AF1439">
            <v>6840</v>
          </cell>
          <cell r="AG1439">
            <v>0</v>
          </cell>
          <cell r="AH1439">
            <v>7500</v>
          </cell>
          <cell r="AI1439">
            <v>0</v>
          </cell>
          <cell r="AJ1439">
            <v>0</v>
          </cell>
          <cell r="AK1439">
            <v>20882</v>
          </cell>
          <cell r="AL1439">
            <v>2915</v>
          </cell>
          <cell r="AM1439">
            <v>47244.4</v>
          </cell>
          <cell r="AN1439">
            <v>795</v>
          </cell>
          <cell r="AO1439">
            <v>0</v>
          </cell>
          <cell r="AP1439">
            <v>0</v>
          </cell>
          <cell r="AQ1439">
            <v>509276</v>
          </cell>
          <cell r="AR1439">
            <v>0</v>
          </cell>
          <cell r="AS1439">
            <v>0</v>
          </cell>
          <cell r="AT1439">
            <v>0</v>
          </cell>
          <cell r="AU1439">
            <v>0</v>
          </cell>
          <cell r="AV1439">
            <v>2546</v>
          </cell>
          <cell r="AW1439">
            <v>4329.2259999999997</v>
          </cell>
          <cell r="AX1439">
            <v>1038.923</v>
          </cell>
        </row>
        <row r="1440">
          <cell r="D1440" t="str">
            <v>多田　正視</v>
          </cell>
          <cell r="E1440">
            <v>1008</v>
          </cell>
          <cell r="F1440" t="str">
            <v>HIDA総合研究所</v>
          </cell>
          <cell r="G1440">
            <v>100802</v>
          </cell>
          <cell r="H1440" t="str">
            <v>海外戦略Ｇ</v>
          </cell>
          <cell r="I1440">
            <v>1</v>
          </cell>
          <cell r="J1440" t="str">
            <v>部門1</v>
          </cell>
          <cell r="K1440">
            <v>1001</v>
          </cell>
          <cell r="L1440" t="str">
            <v>部門1-1</v>
          </cell>
          <cell r="M1440">
            <v>100102</v>
          </cell>
          <cell r="N1440" t="str">
            <v>一般職員</v>
          </cell>
          <cell r="O1440">
            <v>500</v>
          </cell>
          <cell r="P1440">
            <v>372800</v>
          </cell>
          <cell r="Q1440">
            <v>372800</v>
          </cell>
          <cell r="R1440">
            <v>0</v>
          </cell>
          <cell r="S1440">
            <v>0</v>
          </cell>
          <cell r="T1440">
            <v>0</v>
          </cell>
          <cell r="U1440">
            <v>0</v>
          </cell>
          <cell r="V1440">
            <v>0</v>
          </cell>
          <cell r="W1440">
            <v>0</v>
          </cell>
          <cell r="X1440">
            <v>0</v>
          </cell>
          <cell r="Y1440">
            <v>0</v>
          </cell>
          <cell r="Z1440">
            <v>372800</v>
          </cell>
          <cell r="AA1440">
            <v>0</v>
          </cell>
          <cell r="AB1440">
            <v>44736</v>
          </cell>
          <cell r="AC1440">
            <v>0</v>
          </cell>
          <cell r="AD1440">
            <v>27000</v>
          </cell>
          <cell r="AE1440">
            <v>0</v>
          </cell>
          <cell r="AF1440">
            <v>6500</v>
          </cell>
          <cell r="AG1440">
            <v>0</v>
          </cell>
          <cell r="AH1440">
            <v>6516</v>
          </cell>
          <cell r="AI1440">
            <v>120685</v>
          </cell>
          <cell r="AJ1440">
            <v>0</v>
          </cell>
          <cell r="AK1440">
            <v>20882</v>
          </cell>
          <cell r="AL1440">
            <v>2915</v>
          </cell>
          <cell r="AM1440">
            <v>47244.4</v>
          </cell>
          <cell r="AN1440">
            <v>795</v>
          </cell>
          <cell r="AO1440">
            <v>0</v>
          </cell>
          <cell r="AP1440">
            <v>0</v>
          </cell>
          <cell r="AQ1440">
            <v>578237</v>
          </cell>
          <cell r="AR1440">
            <v>3500</v>
          </cell>
          <cell r="AS1440">
            <v>0</v>
          </cell>
          <cell r="AT1440">
            <v>0</v>
          </cell>
          <cell r="AU1440">
            <v>7275</v>
          </cell>
          <cell r="AV1440">
            <v>2891</v>
          </cell>
          <cell r="AW1440">
            <v>4915.1994999999997</v>
          </cell>
          <cell r="AX1440">
            <v>1179.6034</v>
          </cell>
        </row>
        <row r="1441">
          <cell r="D1441" t="str">
            <v>川辺　宏美</v>
          </cell>
          <cell r="E1441">
            <v>1004</v>
          </cell>
          <cell r="F1441" t="str">
            <v>事業統括部</v>
          </cell>
          <cell r="G1441">
            <v>100403</v>
          </cell>
          <cell r="H1441" t="str">
            <v>管理システムＧ</v>
          </cell>
          <cell r="I1441">
            <v>1</v>
          </cell>
          <cell r="J1441" t="str">
            <v>部門1</v>
          </cell>
          <cell r="K1441">
            <v>1001</v>
          </cell>
          <cell r="L1441" t="str">
            <v>部門1-1</v>
          </cell>
          <cell r="M1441">
            <v>100102</v>
          </cell>
          <cell r="N1441" t="str">
            <v>一般職員</v>
          </cell>
          <cell r="O1441">
            <v>500</v>
          </cell>
          <cell r="P1441">
            <v>370300</v>
          </cell>
          <cell r="Q1441">
            <v>370300</v>
          </cell>
          <cell r="R1441">
            <v>0</v>
          </cell>
          <cell r="S1441">
            <v>0</v>
          </cell>
          <cell r="T1441">
            <v>0</v>
          </cell>
          <cell r="U1441">
            <v>0</v>
          </cell>
          <cell r="V1441">
            <v>0</v>
          </cell>
          <cell r="W1441">
            <v>0</v>
          </cell>
          <cell r="X1441">
            <v>0</v>
          </cell>
          <cell r="Y1441">
            <v>0</v>
          </cell>
          <cell r="Z1441">
            <v>370300</v>
          </cell>
          <cell r="AA1441">
            <v>0</v>
          </cell>
          <cell r="AB1441">
            <v>45216</v>
          </cell>
          <cell r="AC1441">
            <v>6500</v>
          </cell>
          <cell r="AD1441">
            <v>0</v>
          </cell>
          <cell r="AE1441">
            <v>0</v>
          </cell>
          <cell r="AF1441">
            <v>6003</v>
          </cell>
          <cell r="AG1441">
            <v>0</v>
          </cell>
          <cell r="AH1441">
            <v>17865</v>
          </cell>
          <cell r="AI1441">
            <v>290710</v>
          </cell>
          <cell r="AJ1441">
            <v>0</v>
          </cell>
          <cell r="AK1441">
            <v>20882</v>
          </cell>
          <cell r="AL1441">
            <v>2915</v>
          </cell>
          <cell r="AM1441">
            <v>47244.4</v>
          </cell>
          <cell r="AN1441">
            <v>795</v>
          </cell>
          <cell r="AO1441">
            <v>0</v>
          </cell>
          <cell r="AP1441">
            <v>0</v>
          </cell>
          <cell r="AQ1441">
            <v>736594</v>
          </cell>
          <cell r="AR1441">
            <v>34389</v>
          </cell>
          <cell r="AS1441">
            <v>0</v>
          </cell>
          <cell r="AT1441">
            <v>5286</v>
          </cell>
          <cell r="AU1441">
            <v>15424</v>
          </cell>
          <cell r="AV1441">
            <v>3682</v>
          </cell>
          <cell r="AW1441">
            <v>6262.0190000000002</v>
          </cell>
          <cell r="AX1441">
            <v>1502.6516999999999</v>
          </cell>
        </row>
        <row r="1442">
          <cell r="D1442" t="str">
            <v>近藤　智恵</v>
          </cell>
          <cell r="E1442">
            <v>1003</v>
          </cell>
          <cell r="F1442" t="str">
            <v>研修業務部</v>
          </cell>
          <cell r="G1442">
            <v>100302</v>
          </cell>
          <cell r="H1442" t="str">
            <v>低炭素化支援Ｇ</v>
          </cell>
          <cell r="I1442">
            <v>1</v>
          </cell>
          <cell r="J1442" t="str">
            <v>部門1</v>
          </cell>
          <cell r="K1442">
            <v>1001</v>
          </cell>
          <cell r="L1442" t="str">
            <v>部門1-1</v>
          </cell>
          <cell r="M1442">
            <v>100102</v>
          </cell>
          <cell r="N1442" t="str">
            <v>一般職員</v>
          </cell>
          <cell r="O1442">
            <v>300</v>
          </cell>
          <cell r="P1442">
            <v>354400</v>
          </cell>
          <cell r="Q1442">
            <v>354400</v>
          </cell>
          <cell r="R1442">
            <v>0</v>
          </cell>
          <cell r="S1442">
            <v>0</v>
          </cell>
          <cell r="T1442">
            <v>0</v>
          </cell>
          <cell r="U1442">
            <v>0</v>
          </cell>
          <cell r="V1442">
            <v>0</v>
          </cell>
          <cell r="W1442">
            <v>0</v>
          </cell>
          <cell r="X1442">
            <v>0</v>
          </cell>
          <cell r="Y1442">
            <v>0</v>
          </cell>
          <cell r="Z1442">
            <v>354400</v>
          </cell>
          <cell r="AA1442">
            <v>45000</v>
          </cell>
          <cell r="AB1442">
            <v>47928</v>
          </cell>
          <cell r="AC1442">
            <v>0</v>
          </cell>
          <cell r="AD1442">
            <v>0</v>
          </cell>
          <cell r="AE1442">
            <v>0</v>
          </cell>
          <cell r="AF1442">
            <v>17276</v>
          </cell>
          <cell r="AG1442">
            <v>0</v>
          </cell>
          <cell r="AH1442">
            <v>4200</v>
          </cell>
          <cell r="AI1442">
            <v>0</v>
          </cell>
          <cell r="AJ1442">
            <v>0</v>
          </cell>
          <cell r="AK1442">
            <v>18518</v>
          </cell>
          <cell r="AL1442">
            <v>2585</v>
          </cell>
          <cell r="AM1442">
            <v>41896.6</v>
          </cell>
          <cell r="AN1442">
            <v>705</v>
          </cell>
          <cell r="AO1442">
            <v>0</v>
          </cell>
          <cell r="AP1442">
            <v>0</v>
          </cell>
          <cell r="AQ1442">
            <v>468804</v>
          </cell>
          <cell r="AR1442">
            <v>0</v>
          </cell>
          <cell r="AS1442">
            <v>0</v>
          </cell>
          <cell r="AT1442">
            <v>0</v>
          </cell>
          <cell r="AU1442">
            <v>0</v>
          </cell>
          <cell r="AV1442">
            <v>2344</v>
          </cell>
          <cell r="AW1442">
            <v>3984.8539999999998</v>
          </cell>
          <cell r="AX1442">
            <v>956.36009999999999</v>
          </cell>
        </row>
        <row r="1443">
          <cell r="D1443" t="str">
            <v>西山　毅</v>
          </cell>
          <cell r="E1443">
            <v>1004</v>
          </cell>
          <cell r="F1443" t="str">
            <v>事業統括部</v>
          </cell>
          <cell r="G1443">
            <v>100401</v>
          </cell>
          <cell r="H1443" t="str">
            <v>事業統括Ｇ</v>
          </cell>
          <cell r="I1443">
            <v>1</v>
          </cell>
          <cell r="J1443" t="str">
            <v>部門1</v>
          </cell>
          <cell r="K1443">
            <v>1001</v>
          </cell>
          <cell r="L1443" t="str">
            <v>部門1-1</v>
          </cell>
          <cell r="M1443">
            <v>100102</v>
          </cell>
          <cell r="N1443" t="str">
            <v>一般職員</v>
          </cell>
          <cell r="O1443">
            <v>500</v>
          </cell>
          <cell r="P1443">
            <v>395000</v>
          </cell>
          <cell r="Q1443">
            <v>395000</v>
          </cell>
          <cell r="R1443">
            <v>0</v>
          </cell>
          <cell r="S1443">
            <v>0</v>
          </cell>
          <cell r="T1443">
            <v>0</v>
          </cell>
          <cell r="U1443">
            <v>0</v>
          </cell>
          <cell r="V1443">
            <v>0</v>
          </cell>
          <cell r="W1443">
            <v>0</v>
          </cell>
          <cell r="X1443">
            <v>0</v>
          </cell>
          <cell r="Y1443">
            <v>0</v>
          </cell>
          <cell r="Z1443">
            <v>395000</v>
          </cell>
          <cell r="AA1443">
            <v>0</v>
          </cell>
          <cell r="AB1443">
            <v>48780</v>
          </cell>
          <cell r="AC1443">
            <v>11500</v>
          </cell>
          <cell r="AD1443">
            <v>27000</v>
          </cell>
          <cell r="AE1443">
            <v>0</v>
          </cell>
          <cell r="AF1443">
            <v>9306</v>
          </cell>
          <cell r="AG1443">
            <v>0</v>
          </cell>
          <cell r="AH1443">
            <v>6959</v>
          </cell>
          <cell r="AI1443">
            <v>99108</v>
          </cell>
          <cell r="AJ1443">
            <v>0</v>
          </cell>
          <cell r="AK1443">
            <v>24428</v>
          </cell>
          <cell r="AL1443">
            <v>3410</v>
          </cell>
          <cell r="AM1443">
            <v>55267.6</v>
          </cell>
          <cell r="AN1443">
            <v>930</v>
          </cell>
          <cell r="AO1443">
            <v>0</v>
          </cell>
          <cell r="AP1443">
            <v>0</v>
          </cell>
          <cell r="AQ1443">
            <v>597653</v>
          </cell>
          <cell r="AR1443">
            <v>8306</v>
          </cell>
          <cell r="AS1443">
            <v>0</v>
          </cell>
          <cell r="AT1443">
            <v>0</v>
          </cell>
          <cell r="AU1443">
            <v>0</v>
          </cell>
          <cell r="AV1443">
            <v>2988</v>
          </cell>
          <cell r="AW1443">
            <v>5080.3154999999997</v>
          </cell>
          <cell r="AX1443">
            <v>1219.2121</v>
          </cell>
        </row>
        <row r="1444">
          <cell r="D1444" t="str">
            <v>吉岡　治</v>
          </cell>
          <cell r="E1444">
            <v>1002</v>
          </cell>
          <cell r="F1444" t="str">
            <v>政策推進部</v>
          </cell>
          <cell r="G1444">
            <v>100201</v>
          </cell>
          <cell r="H1444" t="str">
            <v>国際人材Ｇ</v>
          </cell>
          <cell r="I1444">
            <v>1</v>
          </cell>
          <cell r="J1444" t="str">
            <v>部門1</v>
          </cell>
          <cell r="K1444">
            <v>1001</v>
          </cell>
          <cell r="L1444" t="str">
            <v>部門1-1</v>
          </cell>
          <cell r="M1444">
            <v>100102</v>
          </cell>
          <cell r="N1444" t="str">
            <v>一般職員</v>
          </cell>
          <cell r="O1444">
            <v>300</v>
          </cell>
          <cell r="P1444">
            <v>457400</v>
          </cell>
          <cell r="Q1444">
            <v>457400</v>
          </cell>
          <cell r="R1444">
            <v>0</v>
          </cell>
          <cell r="S1444">
            <v>0</v>
          </cell>
          <cell r="T1444">
            <v>0</v>
          </cell>
          <cell r="U1444">
            <v>0</v>
          </cell>
          <cell r="V1444">
            <v>0</v>
          </cell>
          <cell r="W1444">
            <v>0</v>
          </cell>
          <cell r="X1444">
            <v>0</v>
          </cell>
          <cell r="Y1444">
            <v>0</v>
          </cell>
          <cell r="Z1444">
            <v>457400</v>
          </cell>
          <cell r="AA1444">
            <v>105000</v>
          </cell>
          <cell r="AB1444">
            <v>69828</v>
          </cell>
          <cell r="AC1444">
            <v>19500</v>
          </cell>
          <cell r="AD1444">
            <v>0</v>
          </cell>
          <cell r="AE1444">
            <v>0</v>
          </cell>
          <cell r="AF1444">
            <v>7866</v>
          </cell>
          <cell r="AG1444">
            <v>0</v>
          </cell>
          <cell r="AH1444">
            <v>9200</v>
          </cell>
          <cell r="AI1444">
            <v>0</v>
          </cell>
          <cell r="AJ1444">
            <v>0</v>
          </cell>
          <cell r="AK1444">
            <v>26792</v>
          </cell>
          <cell r="AL1444">
            <v>3740</v>
          </cell>
          <cell r="AM1444">
            <v>55267.6</v>
          </cell>
          <cell r="AN1444">
            <v>930</v>
          </cell>
          <cell r="AO1444">
            <v>0</v>
          </cell>
          <cell r="AP1444">
            <v>0</v>
          </cell>
          <cell r="AQ1444">
            <v>668794</v>
          </cell>
          <cell r="AR1444">
            <v>0</v>
          </cell>
          <cell r="AS1444">
            <v>0</v>
          </cell>
          <cell r="AT1444">
            <v>0</v>
          </cell>
          <cell r="AU1444">
            <v>0</v>
          </cell>
          <cell r="AV1444">
            <v>3343</v>
          </cell>
          <cell r="AW1444">
            <v>5685.7190000000001</v>
          </cell>
          <cell r="AX1444">
            <v>1364.3397</v>
          </cell>
        </row>
        <row r="1445">
          <cell r="D1445" t="str">
            <v>西古　雅彦</v>
          </cell>
          <cell r="E1445">
            <v>1001</v>
          </cell>
          <cell r="F1445" t="str">
            <v>産業推進部</v>
          </cell>
          <cell r="G1445">
            <v>100101</v>
          </cell>
          <cell r="H1445" t="str">
            <v>産業国際化・インフラＧ</v>
          </cell>
          <cell r="I1445">
            <v>1</v>
          </cell>
          <cell r="J1445" t="str">
            <v>部門1</v>
          </cell>
          <cell r="K1445">
            <v>1001</v>
          </cell>
          <cell r="L1445" t="str">
            <v>部門1-1</v>
          </cell>
          <cell r="M1445">
            <v>100102</v>
          </cell>
          <cell r="N1445" t="str">
            <v>一般職員</v>
          </cell>
          <cell r="O1445">
            <v>500</v>
          </cell>
          <cell r="P1445">
            <v>399500</v>
          </cell>
          <cell r="Q1445">
            <v>399500</v>
          </cell>
          <cell r="R1445">
            <v>0</v>
          </cell>
          <cell r="S1445">
            <v>0</v>
          </cell>
          <cell r="T1445">
            <v>0</v>
          </cell>
          <cell r="U1445">
            <v>0</v>
          </cell>
          <cell r="V1445">
            <v>0</v>
          </cell>
          <cell r="W1445">
            <v>0</v>
          </cell>
          <cell r="X1445">
            <v>0</v>
          </cell>
          <cell r="Y1445">
            <v>0</v>
          </cell>
          <cell r="Z1445">
            <v>399500</v>
          </cell>
          <cell r="AA1445">
            <v>0</v>
          </cell>
          <cell r="AB1445">
            <v>50640</v>
          </cell>
          <cell r="AC1445">
            <v>22500</v>
          </cell>
          <cell r="AD1445">
            <v>0</v>
          </cell>
          <cell r="AE1445">
            <v>0</v>
          </cell>
          <cell r="AF1445">
            <v>12065</v>
          </cell>
          <cell r="AG1445">
            <v>0</v>
          </cell>
          <cell r="AH1445">
            <v>10452</v>
          </cell>
          <cell r="AI1445">
            <v>39613</v>
          </cell>
          <cell r="AJ1445">
            <v>0</v>
          </cell>
          <cell r="AK1445">
            <v>24428</v>
          </cell>
          <cell r="AL1445">
            <v>3410</v>
          </cell>
          <cell r="AM1445">
            <v>55267.6</v>
          </cell>
          <cell r="AN1445">
            <v>930</v>
          </cell>
          <cell r="AO1445">
            <v>0</v>
          </cell>
          <cell r="AP1445">
            <v>0</v>
          </cell>
          <cell r="AQ1445">
            <v>534770</v>
          </cell>
          <cell r="AR1445">
            <v>0</v>
          </cell>
          <cell r="AS1445">
            <v>0</v>
          </cell>
          <cell r="AT1445">
            <v>0</v>
          </cell>
          <cell r="AU1445">
            <v>0</v>
          </cell>
          <cell r="AV1445">
            <v>2673</v>
          </cell>
          <cell r="AW1445">
            <v>4546.3950000000004</v>
          </cell>
          <cell r="AX1445">
            <v>1090.9308000000001</v>
          </cell>
        </row>
        <row r="1446">
          <cell r="D1446" t="str">
            <v>大滝　明泰</v>
          </cell>
          <cell r="E1446">
            <v>1006</v>
          </cell>
          <cell r="F1446" t="str">
            <v>東京研修センター</v>
          </cell>
          <cell r="G1446">
            <v>100601</v>
          </cell>
          <cell r="H1446" t="str">
            <v>ＴＫＣＧ</v>
          </cell>
          <cell r="I1446">
            <v>1</v>
          </cell>
          <cell r="J1446" t="str">
            <v>部門1</v>
          </cell>
          <cell r="K1446">
            <v>1001</v>
          </cell>
          <cell r="L1446" t="str">
            <v>部門1-1</v>
          </cell>
          <cell r="M1446">
            <v>100102</v>
          </cell>
          <cell r="N1446" t="str">
            <v>一般職員</v>
          </cell>
          <cell r="O1446">
            <v>500</v>
          </cell>
          <cell r="P1446">
            <v>365100</v>
          </cell>
          <cell r="Q1446">
            <v>365100</v>
          </cell>
          <cell r="R1446">
            <v>0</v>
          </cell>
          <cell r="S1446">
            <v>0</v>
          </cell>
          <cell r="T1446">
            <v>0</v>
          </cell>
          <cell r="U1446">
            <v>0</v>
          </cell>
          <cell r="V1446">
            <v>0</v>
          </cell>
          <cell r="W1446">
            <v>0</v>
          </cell>
          <cell r="X1446">
            <v>0</v>
          </cell>
          <cell r="Y1446">
            <v>0</v>
          </cell>
          <cell r="Z1446">
            <v>365100</v>
          </cell>
          <cell r="AA1446">
            <v>0</v>
          </cell>
          <cell r="AB1446">
            <v>46152</v>
          </cell>
          <cell r="AC1446">
            <v>19500</v>
          </cell>
          <cell r="AD1446">
            <v>0</v>
          </cell>
          <cell r="AE1446">
            <v>0</v>
          </cell>
          <cell r="AF1446">
            <v>24246</v>
          </cell>
          <cell r="AG1446">
            <v>0</v>
          </cell>
          <cell r="AH1446">
            <v>21259</v>
          </cell>
          <cell r="AI1446">
            <v>292154</v>
          </cell>
          <cell r="AJ1446">
            <v>0</v>
          </cell>
          <cell r="AK1446">
            <v>27974</v>
          </cell>
          <cell r="AL1446">
            <v>3905</v>
          </cell>
          <cell r="AM1446">
            <v>55267.6</v>
          </cell>
          <cell r="AN1446">
            <v>930</v>
          </cell>
          <cell r="AO1446">
            <v>0</v>
          </cell>
          <cell r="AP1446">
            <v>0</v>
          </cell>
          <cell r="AQ1446">
            <v>768411</v>
          </cell>
          <cell r="AR1446">
            <v>46285</v>
          </cell>
          <cell r="AS1446">
            <v>5545</v>
          </cell>
          <cell r="AT1446">
            <v>2037</v>
          </cell>
          <cell r="AU1446">
            <v>0</v>
          </cell>
          <cell r="AV1446">
            <v>3842</v>
          </cell>
          <cell r="AW1446">
            <v>6531.5484999999999</v>
          </cell>
          <cell r="AX1446">
            <v>1567.5583999999999</v>
          </cell>
        </row>
        <row r="1447">
          <cell r="D1447" t="str">
            <v>小川　和久</v>
          </cell>
          <cell r="E1447">
            <v>1008</v>
          </cell>
          <cell r="F1447" t="str">
            <v>HIDA総合研究所</v>
          </cell>
          <cell r="G1447">
            <v>100802</v>
          </cell>
          <cell r="H1447" t="str">
            <v>海外戦略Ｇ</v>
          </cell>
          <cell r="I1447">
            <v>1</v>
          </cell>
          <cell r="J1447" t="str">
            <v>部門1</v>
          </cell>
          <cell r="K1447">
            <v>1001</v>
          </cell>
          <cell r="L1447" t="str">
            <v>部門1-1</v>
          </cell>
          <cell r="M1447">
            <v>100102</v>
          </cell>
          <cell r="N1447" t="str">
            <v>一般職員</v>
          </cell>
          <cell r="O1447">
            <v>300</v>
          </cell>
          <cell r="P1447">
            <v>438200</v>
          </cell>
          <cell r="Q1447">
            <v>438200</v>
          </cell>
          <cell r="R1447">
            <v>0</v>
          </cell>
          <cell r="S1447">
            <v>0</v>
          </cell>
          <cell r="T1447">
            <v>0</v>
          </cell>
          <cell r="U1447">
            <v>0</v>
          </cell>
          <cell r="V1447">
            <v>0</v>
          </cell>
          <cell r="W1447">
            <v>0</v>
          </cell>
          <cell r="X1447">
            <v>0</v>
          </cell>
          <cell r="Y1447">
            <v>0</v>
          </cell>
          <cell r="Z1447">
            <v>438200</v>
          </cell>
          <cell r="AA1447">
            <v>75000</v>
          </cell>
          <cell r="AB1447">
            <v>64524</v>
          </cell>
          <cell r="AC1447">
            <v>24500</v>
          </cell>
          <cell r="AD1447">
            <v>27000</v>
          </cell>
          <cell r="AE1447">
            <v>0</v>
          </cell>
          <cell r="AF1447">
            <v>34656</v>
          </cell>
          <cell r="AG1447">
            <v>0</v>
          </cell>
          <cell r="AH1447">
            <v>10000</v>
          </cell>
          <cell r="AI1447">
            <v>0</v>
          </cell>
          <cell r="AJ1447">
            <v>0</v>
          </cell>
          <cell r="AK1447">
            <v>26792</v>
          </cell>
          <cell r="AL1447">
            <v>3740</v>
          </cell>
          <cell r="AM1447">
            <v>55267.6</v>
          </cell>
          <cell r="AN1447">
            <v>930</v>
          </cell>
          <cell r="AO1447">
            <v>0</v>
          </cell>
          <cell r="AP1447">
            <v>0</v>
          </cell>
          <cell r="AQ1447">
            <v>673880</v>
          </cell>
          <cell r="AR1447">
            <v>0</v>
          </cell>
          <cell r="AS1447">
            <v>0</v>
          </cell>
          <cell r="AT1447">
            <v>0</v>
          </cell>
          <cell r="AU1447">
            <v>0</v>
          </cell>
          <cell r="AV1447">
            <v>3369</v>
          </cell>
          <cell r="AW1447">
            <v>5728.38</v>
          </cell>
          <cell r="AX1447">
            <v>1374.7152000000001</v>
          </cell>
        </row>
        <row r="1448">
          <cell r="D1448" t="str">
            <v>名越　吉太郎</v>
          </cell>
          <cell r="E1448">
            <v>1004</v>
          </cell>
          <cell r="F1448" t="str">
            <v>事業統括部</v>
          </cell>
          <cell r="G1448">
            <v>100404</v>
          </cell>
          <cell r="H1448" t="str">
            <v>バンコク事務所</v>
          </cell>
          <cell r="I1448">
            <v>1</v>
          </cell>
          <cell r="J1448" t="str">
            <v>部門1</v>
          </cell>
          <cell r="K1448">
            <v>1001</v>
          </cell>
          <cell r="L1448" t="str">
            <v>部門1-1</v>
          </cell>
          <cell r="M1448">
            <v>100102</v>
          </cell>
          <cell r="N1448" t="str">
            <v>一般職員</v>
          </cell>
          <cell r="O1448">
            <v>400</v>
          </cell>
          <cell r="P1448">
            <v>370640</v>
          </cell>
          <cell r="Q1448">
            <v>370640</v>
          </cell>
          <cell r="R1448">
            <v>0</v>
          </cell>
          <cell r="S1448">
            <v>0</v>
          </cell>
          <cell r="T1448">
            <v>0</v>
          </cell>
          <cell r="U1448">
            <v>0</v>
          </cell>
          <cell r="V1448">
            <v>0</v>
          </cell>
          <cell r="W1448">
            <v>0</v>
          </cell>
          <cell r="X1448">
            <v>0</v>
          </cell>
          <cell r="Y1448">
            <v>0</v>
          </cell>
          <cell r="Z1448">
            <v>370640</v>
          </cell>
          <cell r="AA1448">
            <v>0</v>
          </cell>
          <cell r="AB1448">
            <v>0</v>
          </cell>
          <cell r="AC1448">
            <v>13000</v>
          </cell>
          <cell r="AD1448">
            <v>0</v>
          </cell>
          <cell r="AE1448">
            <v>0</v>
          </cell>
          <cell r="AF1448">
            <v>0</v>
          </cell>
          <cell r="AG1448">
            <v>0</v>
          </cell>
          <cell r="AH1448">
            <v>4200</v>
          </cell>
          <cell r="AI1448">
            <v>0</v>
          </cell>
          <cell r="AJ1448">
            <v>0</v>
          </cell>
          <cell r="AK1448">
            <v>29550</v>
          </cell>
          <cell r="AL1448">
            <v>0</v>
          </cell>
          <cell r="AM1448">
            <v>55267.6</v>
          </cell>
          <cell r="AN1448">
            <v>930</v>
          </cell>
          <cell r="AO1448">
            <v>0</v>
          </cell>
          <cell r="AP1448">
            <v>0</v>
          </cell>
          <cell r="AQ1448">
            <v>387840</v>
          </cell>
          <cell r="AR1448">
            <v>0</v>
          </cell>
          <cell r="AS1448">
            <v>0</v>
          </cell>
          <cell r="AT1448">
            <v>0</v>
          </cell>
          <cell r="AU1448">
            <v>0</v>
          </cell>
          <cell r="AV1448">
            <v>1939</v>
          </cell>
          <cell r="AW1448">
            <v>3296.84</v>
          </cell>
          <cell r="AX1448">
            <v>0</v>
          </cell>
        </row>
        <row r="1449">
          <cell r="D1449" t="str">
            <v>土屋　麻里子</v>
          </cell>
          <cell r="E1449">
            <v>1002</v>
          </cell>
          <cell r="F1449" t="str">
            <v>派遣業務部</v>
          </cell>
          <cell r="G1449">
            <v>100201</v>
          </cell>
          <cell r="H1449" t="str">
            <v>派遣業務Ｇ</v>
          </cell>
          <cell r="I1449">
            <v>1</v>
          </cell>
          <cell r="J1449" t="str">
            <v>部門1</v>
          </cell>
          <cell r="K1449">
            <v>1001</v>
          </cell>
          <cell r="L1449" t="str">
            <v>部門1-1</v>
          </cell>
          <cell r="M1449">
            <v>100102</v>
          </cell>
          <cell r="N1449" t="str">
            <v>一般職員</v>
          </cell>
          <cell r="O1449">
            <v>500</v>
          </cell>
          <cell r="P1449">
            <v>351700</v>
          </cell>
          <cell r="Q1449">
            <v>351700</v>
          </cell>
          <cell r="R1449">
            <v>0</v>
          </cell>
          <cell r="S1449">
            <v>0</v>
          </cell>
          <cell r="T1449">
            <v>0</v>
          </cell>
          <cell r="U1449">
            <v>0</v>
          </cell>
          <cell r="V1449">
            <v>0</v>
          </cell>
          <cell r="W1449">
            <v>0</v>
          </cell>
          <cell r="X1449">
            <v>0</v>
          </cell>
          <cell r="Y1449">
            <v>0</v>
          </cell>
          <cell r="Z1449">
            <v>351700</v>
          </cell>
          <cell r="AA1449">
            <v>0</v>
          </cell>
          <cell r="AB1449">
            <v>43764</v>
          </cell>
          <cell r="AC1449">
            <v>13000</v>
          </cell>
          <cell r="AD1449">
            <v>0</v>
          </cell>
          <cell r="AE1449">
            <v>0</v>
          </cell>
          <cell r="AF1449">
            <v>17681</v>
          </cell>
          <cell r="AG1449">
            <v>0</v>
          </cell>
          <cell r="AH1449">
            <v>6103</v>
          </cell>
          <cell r="AI1449">
            <v>0</v>
          </cell>
          <cell r="AJ1449">
            <v>0</v>
          </cell>
          <cell r="AK1449">
            <v>17336</v>
          </cell>
          <cell r="AL1449">
            <v>2420</v>
          </cell>
          <cell r="AM1449">
            <v>39222.199999999997</v>
          </cell>
          <cell r="AN1449">
            <v>660</v>
          </cell>
          <cell r="AO1449">
            <v>0</v>
          </cell>
          <cell r="AP1449">
            <v>0</v>
          </cell>
          <cell r="AQ1449">
            <v>432248</v>
          </cell>
          <cell r="AR1449">
            <v>0</v>
          </cell>
          <cell r="AS1449">
            <v>0</v>
          </cell>
          <cell r="AT1449">
            <v>0</v>
          </cell>
          <cell r="AU1449">
            <v>0</v>
          </cell>
          <cell r="AV1449">
            <v>2161</v>
          </cell>
          <cell r="AW1449">
            <v>3674.348</v>
          </cell>
          <cell r="AX1449">
            <v>881.78589999999997</v>
          </cell>
        </row>
        <row r="1450">
          <cell r="D1450" t="str">
            <v>山下　夏子</v>
          </cell>
          <cell r="E1450">
            <v>1001</v>
          </cell>
          <cell r="F1450" t="str">
            <v>産業推進部</v>
          </cell>
          <cell r="G1450">
            <v>100102</v>
          </cell>
          <cell r="H1450" t="str">
            <v>ＥＰＡＧ</v>
          </cell>
          <cell r="I1450">
            <v>1</v>
          </cell>
          <cell r="J1450" t="str">
            <v>部門1</v>
          </cell>
          <cell r="K1450">
            <v>1001</v>
          </cell>
          <cell r="L1450" t="str">
            <v>部門1-1</v>
          </cell>
          <cell r="M1450">
            <v>100102</v>
          </cell>
          <cell r="N1450" t="str">
            <v>一般職員</v>
          </cell>
          <cell r="O1450">
            <v>500</v>
          </cell>
          <cell r="P1450">
            <v>315600</v>
          </cell>
          <cell r="Q1450">
            <v>315600</v>
          </cell>
          <cell r="R1450">
            <v>0</v>
          </cell>
          <cell r="S1450">
            <v>0</v>
          </cell>
          <cell r="T1450">
            <v>0</v>
          </cell>
          <cell r="U1450">
            <v>0</v>
          </cell>
          <cell r="V1450">
            <v>0</v>
          </cell>
          <cell r="W1450">
            <v>0</v>
          </cell>
          <cell r="X1450">
            <v>0</v>
          </cell>
          <cell r="Y1450">
            <v>0</v>
          </cell>
          <cell r="Z1450">
            <v>315600</v>
          </cell>
          <cell r="AA1450">
            <v>0</v>
          </cell>
          <cell r="AB1450">
            <v>37872</v>
          </cell>
          <cell r="AC1450">
            <v>0</v>
          </cell>
          <cell r="AD1450">
            <v>0</v>
          </cell>
          <cell r="AE1450">
            <v>0</v>
          </cell>
          <cell r="AF1450">
            <v>8900</v>
          </cell>
          <cell r="AG1450">
            <v>0</v>
          </cell>
          <cell r="AH1450">
            <v>0</v>
          </cell>
          <cell r="AI1450">
            <v>50464</v>
          </cell>
          <cell r="AJ1450">
            <v>-35205</v>
          </cell>
          <cell r="AK1450">
            <v>14184</v>
          </cell>
          <cell r="AL1450">
            <v>1980</v>
          </cell>
          <cell r="AM1450">
            <v>32090.799999999999</v>
          </cell>
          <cell r="AN1450">
            <v>540</v>
          </cell>
          <cell r="AO1450">
            <v>0</v>
          </cell>
          <cell r="AP1450">
            <v>0</v>
          </cell>
          <cell r="AQ1450">
            <v>377631</v>
          </cell>
          <cell r="AR1450">
            <v>0</v>
          </cell>
          <cell r="AS1450">
            <v>0</v>
          </cell>
          <cell r="AT1450">
            <v>0</v>
          </cell>
          <cell r="AU1450">
            <v>8922</v>
          </cell>
          <cell r="AV1450">
            <v>1888</v>
          </cell>
          <cell r="AW1450">
            <v>3210.0185000000001</v>
          </cell>
          <cell r="AX1450">
            <v>770.36720000000003</v>
          </cell>
        </row>
        <row r="1451">
          <cell r="D1451" t="str">
            <v>小柴　基弘</v>
          </cell>
          <cell r="E1451">
            <v>1007</v>
          </cell>
          <cell r="F1451" t="str">
            <v>関西研修センター</v>
          </cell>
          <cell r="G1451">
            <v>100701</v>
          </cell>
          <cell r="H1451" t="str">
            <v>ＫＫＣＧ</v>
          </cell>
          <cell r="I1451">
            <v>1</v>
          </cell>
          <cell r="J1451" t="str">
            <v>部門1</v>
          </cell>
          <cell r="K1451">
            <v>1001</v>
          </cell>
          <cell r="L1451" t="str">
            <v>部門1-1</v>
          </cell>
          <cell r="M1451">
            <v>100102</v>
          </cell>
          <cell r="N1451" t="str">
            <v>一般職員</v>
          </cell>
          <cell r="O1451">
            <v>300</v>
          </cell>
          <cell r="P1451">
            <v>413300</v>
          </cell>
          <cell r="Q1451">
            <v>413300</v>
          </cell>
          <cell r="R1451">
            <v>0</v>
          </cell>
          <cell r="S1451">
            <v>0</v>
          </cell>
          <cell r="T1451">
            <v>0</v>
          </cell>
          <cell r="U1451">
            <v>0</v>
          </cell>
          <cell r="V1451">
            <v>0</v>
          </cell>
          <cell r="W1451">
            <v>0</v>
          </cell>
          <cell r="X1451">
            <v>0</v>
          </cell>
          <cell r="Y1451">
            <v>0</v>
          </cell>
          <cell r="Z1451">
            <v>413300</v>
          </cell>
          <cell r="AA1451">
            <v>75000</v>
          </cell>
          <cell r="AB1451">
            <v>62316</v>
          </cell>
          <cell r="AC1451">
            <v>31000</v>
          </cell>
          <cell r="AD1451">
            <v>27000</v>
          </cell>
          <cell r="AE1451">
            <v>0</v>
          </cell>
          <cell r="AF1451">
            <v>15383</v>
          </cell>
          <cell r="AG1451">
            <v>0</v>
          </cell>
          <cell r="AH1451">
            <v>4000</v>
          </cell>
          <cell r="AI1451">
            <v>0</v>
          </cell>
          <cell r="AJ1451">
            <v>0</v>
          </cell>
          <cell r="AK1451">
            <v>24428</v>
          </cell>
          <cell r="AL1451">
            <v>3410</v>
          </cell>
          <cell r="AM1451">
            <v>55267.6</v>
          </cell>
          <cell r="AN1451">
            <v>930</v>
          </cell>
          <cell r="AO1451">
            <v>0</v>
          </cell>
          <cell r="AP1451">
            <v>0</v>
          </cell>
          <cell r="AQ1451">
            <v>627999</v>
          </cell>
          <cell r="AR1451">
            <v>0</v>
          </cell>
          <cell r="AS1451">
            <v>0</v>
          </cell>
          <cell r="AT1451">
            <v>0</v>
          </cell>
          <cell r="AU1451">
            <v>0</v>
          </cell>
          <cell r="AV1451">
            <v>3139</v>
          </cell>
          <cell r="AW1451">
            <v>5338.9865</v>
          </cell>
          <cell r="AX1451">
            <v>1281.1179</v>
          </cell>
        </row>
        <row r="1452">
          <cell r="D1452" t="str">
            <v>南谷　剛</v>
          </cell>
          <cell r="E1452">
            <v>1002</v>
          </cell>
          <cell r="F1452" t="str">
            <v>政策推進部</v>
          </cell>
          <cell r="G1452">
            <v>100202</v>
          </cell>
          <cell r="H1452" t="str">
            <v>政策受託Ｇ</v>
          </cell>
          <cell r="I1452">
            <v>1</v>
          </cell>
          <cell r="J1452" t="str">
            <v>部門1</v>
          </cell>
          <cell r="K1452">
            <v>1001</v>
          </cell>
          <cell r="L1452" t="str">
            <v>部門1-1</v>
          </cell>
          <cell r="M1452">
            <v>100102</v>
          </cell>
          <cell r="N1452" t="str">
            <v>一般職員</v>
          </cell>
          <cell r="O1452">
            <v>500</v>
          </cell>
          <cell r="P1452">
            <v>349000</v>
          </cell>
          <cell r="Q1452">
            <v>349000</v>
          </cell>
          <cell r="R1452">
            <v>0</v>
          </cell>
          <cell r="S1452">
            <v>0</v>
          </cell>
          <cell r="T1452">
            <v>0</v>
          </cell>
          <cell r="U1452">
            <v>0</v>
          </cell>
          <cell r="V1452">
            <v>0</v>
          </cell>
          <cell r="W1452">
            <v>0</v>
          </cell>
          <cell r="X1452">
            <v>0</v>
          </cell>
          <cell r="Y1452">
            <v>0</v>
          </cell>
          <cell r="Z1452">
            <v>349000</v>
          </cell>
          <cell r="AA1452">
            <v>0</v>
          </cell>
          <cell r="AB1452">
            <v>45000</v>
          </cell>
          <cell r="AC1452">
            <v>26000</v>
          </cell>
          <cell r="AD1452">
            <v>0</v>
          </cell>
          <cell r="AE1452">
            <v>0</v>
          </cell>
          <cell r="AF1452">
            <v>13663</v>
          </cell>
          <cell r="AG1452">
            <v>0</v>
          </cell>
          <cell r="AH1452">
            <v>11050</v>
          </cell>
          <cell r="AI1452">
            <v>112184</v>
          </cell>
          <cell r="AJ1452">
            <v>0</v>
          </cell>
          <cell r="AK1452">
            <v>18518</v>
          </cell>
          <cell r="AL1452">
            <v>2585</v>
          </cell>
          <cell r="AM1452">
            <v>41896.6</v>
          </cell>
          <cell r="AN1452">
            <v>705</v>
          </cell>
          <cell r="AO1452">
            <v>0</v>
          </cell>
          <cell r="AP1452">
            <v>0</v>
          </cell>
          <cell r="AQ1452">
            <v>556897</v>
          </cell>
          <cell r="AR1452">
            <v>12071</v>
          </cell>
          <cell r="AS1452">
            <v>0</v>
          </cell>
          <cell r="AT1452">
            <v>984</v>
          </cell>
          <cell r="AU1452">
            <v>0</v>
          </cell>
          <cell r="AV1452">
            <v>2784</v>
          </cell>
          <cell r="AW1452">
            <v>4734.1094999999996</v>
          </cell>
          <cell r="AX1452">
            <v>1136.0698</v>
          </cell>
        </row>
        <row r="1453">
          <cell r="D1453" t="str">
            <v>栗山　明</v>
          </cell>
          <cell r="E1453">
            <v>1004</v>
          </cell>
          <cell r="F1453" t="str">
            <v>事業統括部</v>
          </cell>
          <cell r="G1453">
            <v>100406</v>
          </cell>
          <cell r="H1453" t="str">
            <v>ニューデリー事務所</v>
          </cell>
          <cell r="I1453">
            <v>1</v>
          </cell>
          <cell r="J1453" t="str">
            <v>部門1</v>
          </cell>
          <cell r="K1453">
            <v>1001</v>
          </cell>
          <cell r="L1453" t="str">
            <v>部門1-1</v>
          </cell>
          <cell r="M1453">
            <v>100102</v>
          </cell>
          <cell r="N1453" t="str">
            <v>一般職員</v>
          </cell>
          <cell r="O1453">
            <v>400</v>
          </cell>
          <cell r="P1453">
            <v>292080</v>
          </cell>
          <cell r="Q1453">
            <v>292080</v>
          </cell>
          <cell r="R1453">
            <v>0</v>
          </cell>
          <cell r="S1453">
            <v>0</v>
          </cell>
          <cell r="T1453">
            <v>0</v>
          </cell>
          <cell r="U1453">
            <v>0</v>
          </cell>
          <cell r="V1453">
            <v>0</v>
          </cell>
          <cell r="W1453">
            <v>0</v>
          </cell>
          <cell r="X1453">
            <v>0</v>
          </cell>
          <cell r="Y1453">
            <v>0</v>
          </cell>
          <cell r="Z1453">
            <v>292080</v>
          </cell>
          <cell r="AA1453">
            <v>0</v>
          </cell>
          <cell r="AB1453">
            <v>0</v>
          </cell>
          <cell r="AC1453">
            <v>26000</v>
          </cell>
          <cell r="AD1453">
            <v>0</v>
          </cell>
          <cell r="AE1453">
            <v>0</v>
          </cell>
          <cell r="AF1453">
            <v>0</v>
          </cell>
          <cell r="AG1453">
            <v>0</v>
          </cell>
          <cell r="AH1453">
            <v>16400</v>
          </cell>
          <cell r="AI1453">
            <v>0</v>
          </cell>
          <cell r="AJ1453">
            <v>0</v>
          </cell>
          <cell r="AK1453">
            <v>29550</v>
          </cell>
          <cell r="AL1453">
            <v>0</v>
          </cell>
          <cell r="AM1453">
            <v>55267.6</v>
          </cell>
          <cell r="AN1453">
            <v>930</v>
          </cell>
          <cell r="AO1453">
            <v>0</v>
          </cell>
          <cell r="AP1453">
            <v>0</v>
          </cell>
          <cell r="AQ1453">
            <v>334480</v>
          </cell>
          <cell r="AR1453">
            <v>0</v>
          </cell>
          <cell r="AS1453">
            <v>0</v>
          </cell>
          <cell r="AT1453">
            <v>0</v>
          </cell>
          <cell r="AU1453">
            <v>0</v>
          </cell>
          <cell r="AV1453">
            <v>1672</v>
          </cell>
          <cell r="AW1453">
            <v>2843.48</v>
          </cell>
          <cell r="AX1453">
            <v>0</v>
          </cell>
        </row>
        <row r="1454">
          <cell r="D1454" t="str">
            <v>戸田　英信</v>
          </cell>
          <cell r="E1454">
            <v>1005</v>
          </cell>
          <cell r="F1454" t="str">
            <v>総務企画部</v>
          </cell>
          <cell r="G1454">
            <v>100504</v>
          </cell>
          <cell r="H1454" t="str">
            <v>会計Ｇ</v>
          </cell>
          <cell r="I1454">
            <v>1</v>
          </cell>
          <cell r="J1454" t="str">
            <v>部門1</v>
          </cell>
          <cell r="K1454">
            <v>1001</v>
          </cell>
          <cell r="L1454" t="str">
            <v>部門1-1</v>
          </cell>
          <cell r="M1454">
            <v>100102</v>
          </cell>
          <cell r="N1454" t="str">
            <v>一般職員</v>
          </cell>
          <cell r="O1454">
            <v>300</v>
          </cell>
          <cell r="P1454">
            <v>376500</v>
          </cell>
          <cell r="Q1454">
            <v>376500</v>
          </cell>
          <cell r="R1454">
            <v>0</v>
          </cell>
          <cell r="S1454">
            <v>0</v>
          </cell>
          <cell r="T1454">
            <v>0</v>
          </cell>
          <cell r="U1454">
            <v>0</v>
          </cell>
          <cell r="V1454">
            <v>0</v>
          </cell>
          <cell r="W1454">
            <v>0</v>
          </cell>
          <cell r="X1454">
            <v>0</v>
          </cell>
          <cell r="Y1454">
            <v>0</v>
          </cell>
          <cell r="Z1454">
            <v>376500</v>
          </cell>
          <cell r="AA1454">
            <v>75000</v>
          </cell>
          <cell r="AB1454">
            <v>54180</v>
          </cell>
          <cell r="AC1454">
            <v>0</v>
          </cell>
          <cell r="AD1454">
            <v>27000</v>
          </cell>
          <cell r="AE1454">
            <v>0</v>
          </cell>
          <cell r="AF1454">
            <v>7983</v>
          </cell>
          <cell r="AG1454">
            <v>0</v>
          </cell>
          <cell r="AH1454">
            <v>1500</v>
          </cell>
          <cell r="AI1454">
            <v>0</v>
          </cell>
          <cell r="AJ1454">
            <v>0</v>
          </cell>
          <cell r="AK1454">
            <v>20882</v>
          </cell>
          <cell r="AL1454">
            <v>2915</v>
          </cell>
          <cell r="AM1454">
            <v>47244.4</v>
          </cell>
          <cell r="AN1454">
            <v>795</v>
          </cell>
          <cell r="AO1454">
            <v>0</v>
          </cell>
          <cell r="AP1454">
            <v>0</v>
          </cell>
          <cell r="AQ1454">
            <v>542163</v>
          </cell>
          <cell r="AR1454">
            <v>0</v>
          </cell>
          <cell r="AS1454">
            <v>0</v>
          </cell>
          <cell r="AT1454">
            <v>0</v>
          </cell>
          <cell r="AU1454">
            <v>0</v>
          </cell>
          <cell r="AV1454">
            <v>2710</v>
          </cell>
          <cell r="AW1454">
            <v>4609.2004999999999</v>
          </cell>
          <cell r="AX1454">
            <v>1106.0125</v>
          </cell>
        </row>
        <row r="1455">
          <cell r="D1455" t="str">
            <v>山辺　孝</v>
          </cell>
          <cell r="E1455">
            <v>1005</v>
          </cell>
          <cell r="F1455" t="str">
            <v>総務企画部</v>
          </cell>
          <cell r="G1455">
            <v>100501</v>
          </cell>
          <cell r="H1455" t="str">
            <v>経営戦略Ｇ</v>
          </cell>
          <cell r="I1455">
            <v>1</v>
          </cell>
          <cell r="J1455" t="str">
            <v>部門1</v>
          </cell>
          <cell r="K1455">
            <v>1001</v>
          </cell>
          <cell r="L1455" t="str">
            <v>部門1-1</v>
          </cell>
          <cell r="M1455">
            <v>100102</v>
          </cell>
          <cell r="N1455" t="str">
            <v>一般職員</v>
          </cell>
          <cell r="O1455">
            <v>300</v>
          </cell>
          <cell r="P1455">
            <v>381300</v>
          </cell>
          <cell r="Q1455">
            <v>381300</v>
          </cell>
          <cell r="R1455">
            <v>0</v>
          </cell>
          <cell r="S1455">
            <v>0</v>
          </cell>
          <cell r="T1455">
            <v>0</v>
          </cell>
          <cell r="U1455">
            <v>0</v>
          </cell>
          <cell r="V1455">
            <v>0</v>
          </cell>
          <cell r="W1455">
            <v>0</v>
          </cell>
          <cell r="X1455">
            <v>0</v>
          </cell>
          <cell r="Y1455">
            <v>0</v>
          </cell>
          <cell r="Z1455">
            <v>381300</v>
          </cell>
          <cell r="AA1455">
            <v>85000</v>
          </cell>
          <cell r="AB1455">
            <v>57516</v>
          </cell>
          <cell r="AC1455">
            <v>13000</v>
          </cell>
          <cell r="AD1455">
            <v>27000</v>
          </cell>
          <cell r="AE1455">
            <v>0</v>
          </cell>
          <cell r="AF1455">
            <v>0</v>
          </cell>
          <cell r="AG1455">
            <v>0</v>
          </cell>
          <cell r="AH1455">
            <v>7500</v>
          </cell>
          <cell r="AI1455">
            <v>0</v>
          </cell>
          <cell r="AJ1455">
            <v>0</v>
          </cell>
          <cell r="AK1455">
            <v>22064</v>
          </cell>
          <cell r="AL1455">
            <v>3080</v>
          </cell>
          <cell r="AM1455">
            <v>49918.8</v>
          </cell>
          <cell r="AN1455">
            <v>840</v>
          </cell>
          <cell r="AO1455">
            <v>0</v>
          </cell>
          <cell r="AP1455">
            <v>0</v>
          </cell>
          <cell r="AQ1455">
            <v>571316</v>
          </cell>
          <cell r="AR1455">
            <v>0</v>
          </cell>
          <cell r="AS1455">
            <v>0</v>
          </cell>
          <cell r="AT1455">
            <v>0</v>
          </cell>
          <cell r="AU1455">
            <v>0</v>
          </cell>
          <cell r="AV1455">
            <v>2856</v>
          </cell>
          <cell r="AW1455">
            <v>4856.7659999999996</v>
          </cell>
          <cell r="AX1455">
            <v>1165.4846</v>
          </cell>
        </row>
        <row r="1456">
          <cell r="D1456" t="str">
            <v>蔵口　葉子</v>
          </cell>
          <cell r="E1456">
            <v>1004</v>
          </cell>
          <cell r="F1456" t="str">
            <v>事業統括部</v>
          </cell>
          <cell r="G1456">
            <v>100401</v>
          </cell>
          <cell r="H1456" t="str">
            <v>事業統括Ｇ</v>
          </cell>
          <cell r="I1456">
            <v>1</v>
          </cell>
          <cell r="J1456" t="str">
            <v>部門1</v>
          </cell>
          <cell r="K1456">
            <v>1001</v>
          </cell>
          <cell r="L1456" t="str">
            <v>部門1-1</v>
          </cell>
          <cell r="M1456">
            <v>100102</v>
          </cell>
          <cell r="N1456" t="str">
            <v>一般職員</v>
          </cell>
          <cell r="O1456">
            <v>500</v>
          </cell>
          <cell r="P1456">
            <v>318500</v>
          </cell>
          <cell r="Q1456">
            <v>318500</v>
          </cell>
          <cell r="R1456">
            <v>0</v>
          </cell>
          <cell r="S1456">
            <v>0</v>
          </cell>
          <cell r="T1456">
            <v>0</v>
          </cell>
          <cell r="U1456">
            <v>0</v>
          </cell>
          <cell r="V1456">
            <v>0</v>
          </cell>
          <cell r="W1456">
            <v>0</v>
          </cell>
          <cell r="X1456">
            <v>0</v>
          </cell>
          <cell r="Y1456">
            <v>0</v>
          </cell>
          <cell r="Z1456">
            <v>318500</v>
          </cell>
          <cell r="AA1456">
            <v>0</v>
          </cell>
          <cell r="AB1456">
            <v>38220</v>
          </cell>
          <cell r="AC1456">
            <v>0</v>
          </cell>
          <cell r="AD1456">
            <v>0</v>
          </cell>
          <cell r="AE1456">
            <v>0</v>
          </cell>
          <cell r="AF1456">
            <v>5050</v>
          </cell>
          <cell r="AG1456">
            <v>0</v>
          </cell>
          <cell r="AH1456">
            <v>5501</v>
          </cell>
          <cell r="AI1456">
            <v>7104</v>
          </cell>
          <cell r="AJ1456">
            <v>0</v>
          </cell>
          <cell r="AK1456">
            <v>14972</v>
          </cell>
          <cell r="AL1456">
            <v>2090</v>
          </cell>
          <cell r="AM1456">
            <v>33873.4</v>
          </cell>
          <cell r="AN1456">
            <v>570</v>
          </cell>
          <cell r="AO1456">
            <v>0</v>
          </cell>
          <cell r="AP1456">
            <v>0</v>
          </cell>
          <cell r="AQ1456">
            <v>374375</v>
          </cell>
          <cell r="AR1456">
            <v>0</v>
          </cell>
          <cell r="AS1456">
            <v>0</v>
          </cell>
          <cell r="AT1456">
            <v>0</v>
          </cell>
          <cell r="AU1456">
            <v>0</v>
          </cell>
          <cell r="AV1456">
            <v>1871</v>
          </cell>
          <cell r="AW1456">
            <v>3183.0625</v>
          </cell>
          <cell r="AX1456">
            <v>763.72500000000002</v>
          </cell>
        </row>
        <row r="1457">
          <cell r="D1457" t="str">
            <v>濃野　承次</v>
          </cell>
          <cell r="E1457">
            <v>1003</v>
          </cell>
          <cell r="F1457" t="str">
            <v>新国際協力事業部</v>
          </cell>
          <cell r="G1457">
            <v>100301</v>
          </cell>
          <cell r="H1457" t="str">
            <v>新国際協力事業Ｇ</v>
          </cell>
          <cell r="I1457">
            <v>1</v>
          </cell>
          <cell r="J1457" t="str">
            <v>部門1</v>
          </cell>
          <cell r="K1457">
            <v>1001</v>
          </cell>
          <cell r="L1457" t="str">
            <v>部門1-1</v>
          </cell>
          <cell r="M1457">
            <v>100102</v>
          </cell>
          <cell r="N1457" t="str">
            <v>一般職員</v>
          </cell>
          <cell r="O1457">
            <v>300</v>
          </cell>
          <cell r="P1457">
            <v>376500</v>
          </cell>
          <cell r="Q1457">
            <v>376500</v>
          </cell>
          <cell r="R1457">
            <v>0</v>
          </cell>
          <cell r="S1457">
            <v>0</v>
          </cell>
          <cell r="T1457">
            <v>0</v>
          </cell>
          <cell r="U1457">
            <v>0</v>
          </cell>
          <cell r="V1457">
            <v>0</v>
          </cell>
          <cell r="W1457">
            <v>0</v>
          </cell>
          <cell r="X1457">
            <v>0</v>
          </cell>
          <cell r="Y1457">
            <v>0</v>
          </cell>
          <cell r="Z1457">
            <v>376500</v>
          </cell>
          <cell r="AA1457">
            <v>75000</v>
          </cell>
          <cell r="AB1457">
            <v>54180</v>
          </cell>
          <cell r="AC1457">
            <v>0</v>
          </cell>
          <cell r="AD1457">
            <v>27000</v>
          </cell>
          <cell r="AE1457">
            <v>0</v>
          </cell>
          <cell r="AF1457">
            <v>6958</v>
          </cell>
          <cell r="AG1457">
            <v>0</v>
          </cell>
          <cell r="AH1457">
            <v>0</v>
          </cell>
          <cell r="AI1457">
            <v>0</v>
          </cell>
          <cell r="AJ1457">
            <v>0</v>
          </cell>
          <cell r="AK1457">
            <v>20882</v>
          </cell>
          <cell r="AL1457">
            <v>2915</v>
          </cell>
          <cell r="AM1457">
            <v>47244.4</v>
          </cell>
          <cell r="AN1457">
            <v>795</v>
          </cell>
          <cell r="AO1457">
            <v>0</v>
          </cell>
          <cell r="AP1457">
            <v>0</v>
          </cell>
          <cell r="AQ1457">
            <v>539638</v>
          </cell>
          <cell r="AR1457">
            <v>0</v>
          </cell>
          <cell r="AS1457">
            <v>0</v>
          </cell>
          <cell r="AT1457">
            <v>0</v>
          </cell>
          <cell r="AU1457">
            <v>0</v>
          </cell>
          <cell r="AV1457">
            <v>2698</v>
          </cell>
          <cell r="AW1457">
            <v>4587.1130000000003</v>
          </cell>
          <cell r="AX1457">
            <v>1100.8615</v>
          </cell>
        </row>
        <row r="1458">
          <cell r="D1458" t="str">
            <v>小平　真巳</v>
          </cell>
          <cell r="E1458">
            <v>1003</v>
          </cell>
          <cell r="F1458" t="str">
            <v>研修業務部</v>
          </cell>
          <cell r="G1458">
            <v>100303</v>
          </cell>
          <cell r="H1458" t="str">
            <v>招聘業務Ｇ</v>
          </cell>
          <cell r="I1458">
            <v>1</v>
          </cell>
          <cell r="J1458" t="str">
            <v>部門1</v>
          </cell>
          <cell r="K1458">
            <v>1001</v>
          </cell>
          <cell r="L1458" t="str">
            <v>部門1-1</v>
          </cell>
          <cell r="M1458">
            <v>100102</v>
          </cell>
          <cell r="N1458" t="str">
            <v>一般職員</v>
          </cell>
          <cell r="O1458">
            <v>300</v>
          </cell>
          <cell r="P1458">
            <v>369100</v>
          </cell>
          <cell r="Q1458">
            <v>369100</v>
          </cell>
          <cell r="R1458">
            <v>0</v>
          </cell>
          <cell r="S1458">
            <v>0</v>
          </cell>
          <cell r="T1458">
            <v>0</v>
          </cell>
          <cell r="U1458">
            <v>0</v>
          </cell>
          <cell r="V1458">
            <v>0</v>
          </cell>
          <cell r="W1458">
            <v>0</v>
          </cell>
          <cell r="X1458">
            <v>0</v>
          </cell>
          <cell r="Y1458">
            <v>0</v>
          </cell>
          <cell r="Z1458">
            <v>369100</v>
          </cell>
          <cell r="AA1458">
            <v>75000</v>
          </cell>
          <cell r="AB1458">
            <v>57012</v>
          </cell>
          <cell r="AC1458">
            <v>31000</v>
          </cell>
          <cell r="AD1458">
            <v>0</v>
          </cell>
          <cell r="AE1458">
            <v>0</v>
          </cell>
          <cell r="AF1458">
            <v>21178</v>
          </cell>
          <cell r="AG1458">
            <v>0</v>
          </cell>
          <cell r="AH1458">
            <v>13900</v>
          </cell>
          <cell r="AI1458">
            <v>0</v>
          </cell>
          <cell r="AJ1458">
            <v>0</v>
          </cell>
          <cell r="AK1458">
            <v>22064</v>
          </cell>
          <cell r="AL1458">
            <v>3080</v>
          </cell>
          <cell r="AM1458">
            <v>49918.8</v>
          </cell>
          <cell r="AN1458">
            <v>840</v>
          </cell>
          <cell r="AO1458">
            <v>0</v>
          </cell>
          <cell r="AP1458">
            <v>0</v>
          </cell>
          <cell r="AQ1458">
            <v>567190</v>
          </cell>
          <cell r="AR1458">
            <v>0</v>
          </cell>
          <cell r="AS1458">
            <v>0</v>
          </cell>
          <cell r="AT1458">
            <v>0</v>
          </cell>
          <cell r="AU1458">
            <v>0</v>
          </cell>
          <cell r="AV1458">
            <v>2835</v>
          </cell>
          <cell r="AW1458">
            <v>4822.0649999999996</v>
          </cell>
          <cell r="AX1458">
            <v>1157.0676000000001</v>
          </cell>
        </row>
        <row r="1459">
          <cell r="D1459" t="str">
            <v>佐藤　裕之</v>
          </cell>
          <cell r="E1459">
            <v>1005</v>
          </cell>
          <cell r="F1459" t="str">
            <v>総務企画部</v>
          </cell>
          <cell r="G1459">
            <v>100503</v>
          </cell>
          <cell r="H1459" t="str">
            <v>人事Ｇ</v>
          </cell>
          <cell r="I1459">
            <v>1</v>
          </cell>
          <cell r="J1459" t="str">
            <v>部門1</v>
          </cell>
          <cell r="K1459">
            <v>1001</v>
          </cell>
          <cell r="L1459" t="str">
            <v>部門1-1</v>
          </cell>
          <cell r="M1459">
            <v>100102</v>
          </cell>
          <cell r="N1459" t="str">
            <v>一般職員</v>
          </cell>
          <cell r="O1459">
            <v>300</v>
          </cell>
          <cell r="P1459">
            <v>374200</v>
          </cell>
          <cell r="Q1459">
            <v>374200</v>
          </cell>
          <cell r="R1459">
            <v>0</v>
          </cell>
          <cell r="S1459">
            <v>0</v>
          </cell>
          <cell r="T1459">
            <v>0</v>
          </cell>
          <cell r="U1459">
            <v>0</v>
          </cell>
          <cell r="V1459">
            <v>0</v>
          </cell>
          <cell r="W1459">
            <v>0</v>
          </cell>
          <cell r="X1459">
            <v>0</v>
          </cell>
          <cell r="Y1459">
            <v>0</v>
          </cell>
          <cell r="Z1459">
            <v>374200</v>
          </cell>
          <cell r="AA1459">
            <v>75000</v>
          </cell>
          <cell r="AB1459">
            <v>53904</v>
          </cell>
          <cell r="AC1459">
            <v>0</v>
          </cell>
          <cell r="AD1459">
            <v>0</v>
          </cell>
          <cell r="AE1459">
            <v>0</v>
          </cell>
          <cell r="AF1459">
            <v>18298</v>
          </cell>
          <cell r="AG1459">
            <v>0</v>
          </cell>
          <cell r="AH1459">
            <v>9900</v>
          </cell>
          <cell r="AI1459">
            <v>0</v>
          </cell>
          <cell r="AJ1459">
            <v>0</v>
          </cell>
          <cell r="AK1459">
            <v>20882</v>
          </cell>
          <cell r="AL1459">
            <v>2915</v>
          </cell>
          <cell r="AM1459">
            <v>47244.4</v>
          </cell>
          <cell r="AN1459">
            <v>795</v>
          </cell>
          <cell r="AO1459">
            <v>0</v>
          </cell>
          <cell r="AP1459">
            <v>0</v>
          </cell>
          <cell r="AQ1459">
            <v>531302</v>
          </cell>
          <cell r="AR1459">
            <v>0</v>
          </cell>
          <cell r="AS1459">
            <v>0</v>
          </cell>
          <cell r="AT1459">
            <v>0</v>
          </cell>
          <cell r="AU1459">
            <v>0</v>
          </cell>
          <cell r="AV1459">
            <v>2656</v>
          </cell>
          <cell r="AW1459">
            <v>4516.5770000000002</v>
          </cell>
          <cell r="AX1459">
            <v>1083.856</v>
          </cell>
        </row>
        <row r="1460">
          <cell r="D1460" t="str">
            <v>窪田　真也</v>
          </cell>
          <cell r="E1460">
            <v>1008</v>
          </cell>
          <cell r="F1460" t="str">
            <v>HIDA総合研究所</v>
          </cell>
          <cell r="G1460">
            <v>100801</v>
          </cell>
          <cell r="H1460" t="str">
            <v>調査企画Ｇ</v>
          </cell>
          <cell r="I1460">
            <v>1</v>
          </cell>
          <cell r="J1460" t="str">
            <v>部門1</v>
          </cell>
          <cell r="K1460">
            <v>1001</v>
          </cell>
          <cell r="L1460" t="str">
            <v>部門1-1</v>
          </cell>
          <cell r="M1460">
            <v>100102</v>
          </cell>
          <cell r="N1460" t="str">
            <v>一般職員</v>
          </cell>
          <cell r="O1460">
            <v>300</v>
          </cell>
          <cell r="P1460">
            <v>365100</v>
          </cell>
          <cell r="Q1460">
            <v>365100</v>
          </cell>
          <cell r="R1460">
            <v>0</v>
          </cell>
          <cell r="S1460">
            <v>0</v>
          </cell>
          <cell r="T1460">
            <v>0</v>
          </cell>
          <cell r="U1460">
            <v>0</v>
          </cell>
          <cell r="V1460">
            <v>0</v>
          </cell>
          <cell r="W1460">
            <v>0</v>
          </cell>
          <cell r="X1460">
            <v>0</v>
          </cell>
          <cell r="Y1460">
            <v>0</v>
          </cell>
          <cell r="Z1460">
            <v>365100</v>
          </cell>
          <cell r="AA1460">
            <v>75000</v>
          </cell>
          <cell r="AB1460">
            <v>54372</v>
          </cell>
          <cell r="AC1460">
            <v>13000</v>
          </cell>
          <cell r="AD1460">
            <v>27000</v>
          </cell>
          <cell r="AE1460">
            <v>0</v>
          </cell>
          <cell r="AF1460">
            <v>7238</v>
          </cell>
          <cell r="AG1460">
            <v>0</v>
          </cell>
          <cell r="AH1460">
            <v>0</v>
          </cell>
          <cell r="AI1460">
            <v>0</v>
          </cell>
          <cell r="AJ1460">
            <v>0</v>
          </cell>
          <cell r="AK1460">
            <v>20882</v>
          </cell>
          <cell r="AL1460">
            <v>2915</v>
          </cell>
          <cell r="AM1460">
            <v>47244.4</v>
          </cell>
          <cell r="AN1460">
            <v>795</v>
          </cell>
          <cell r="AO1460">
            <v>0</v>
          </cell>
          <cell r="AP1460">
            <v>0</v>
          </cell>
          <cell r="AQ1460">
            <v>541710</v>
          </cell>
          <cell r="AR1460">
            <v>0</v>
          </cell>
          <cell r="AS1460">
            <v>0</v>
          </cell>
          <cell r="AT1460">
            <v>0</v>
          </cell>
          <cell r="AU1460">
            <v>0</v>
          </cell>
          <cell r="AV1460">
            <v>2708</v>
          </cell>
          <cell r="AW1460">
            <v>4605.085</v>
          </cell>
          <cell r="AX1460">
            <v>1105.0884000000001</v>
          </cell>
        </row>
        <row r="1461">
          <cell r="D1461" t="str">
            <v>浜本　馨</v>
          </cell>
          <cell r="E1461">
            <v>1002</v>
          </cell>
          <cell r="F1461" t="str">
            <v>政策推進部</v>
          </cell>
          <cell r="G1461">
            <v>100202</v>
          </cell>
          <cell r="H1461" t="str">
            <v>政策受託Ｇ</v>
          </cell>
          <cell r="I1461">
            <v>1</v>
          </cell>
          <cell r="J1461" t="str">
            <v>部門1</v>
          </cell>
          <cell r="K1461">
            <v>1001</v>
          </cell>
          <cell r="L1461" t="str">
            <v>部門1-1</v>
          </cell>
          <cell r="M1461">
            <v>100102</v>
          </cell>
          <cell r="N1461" t="str">
            <v>一般職員</v>
          </cell>
          <cell r="O1461">
            <v>500</v>
          </cell>
          <cell r="P1461">
            <v>357100</v>
          </cell>
          <cell r="Q1461">
            <v>357100</v>
          </cell>
          <cell r="R1461">
            <v>0</v>
          </cell>
          <cell r="S1461">
            <v>0</v>
          </cell>
          <cell r="T1461">
            <v>0</v>
          </cell>
          <cell r="U1461">
            <v>0</v>
          </cell>
          <cell r="V1461">
            <v>0</v>
          </cell>
          <cell r="W1461">
            <v>0</v>
          </cell>
          <cell r="X1461">
            <v>0</v>
          </cell>
          <cell r="Y1461">
            <v>0</v>
          </cell>
          <cell r="Z1461">
            <v>357100</v>
          </cell>
          <cell r="AA1461">
            <v>0</v>
          </cell>
          <cell r="AB1461">
            <v>45192</v>
          </cell>
          <cell r="AC1461">
            <v>19500</v>
          </cell>
          <cell r="AD1461">
            <v>27000</v>
          </cell>
          <cell r="AE1461">
            <v>0</v>
          </cell>
          <cell r="AF1461">
            <v>10610</v>
          </cell>
          <cell r="AG1461">
            <v>0</v>
          </cell>
          <cell r="AH1461">
            <v>18811</v>
          </cell>
          <cell r="AI1461">
            <v>199008</v>
          </cell>
          <cell r="AJ1461">
            <v>0</v>
          </cell>
          <cell r="AK1461">
            <v>22064</v>
          </cell>
          <cell r="AL1461">
            <v>3080</v>
          </cell>
          <cell r="AM1461">
            <v>49918.8</v>
          </cell>
          <cell r="AN1461">
            <v>840</v>
          </cell>
          <cell r="AO1461">
            <v>0</v>
          </cell>
          <cell r="AP1461">
            <v>0</v>
          </cell>
          <cell r="AQ1461">
            <v>677221</v>
          </cell>
          <cell r="AR1461">
            <v>16058</v>
          </cell>
          <cell r="AS1461">
            <v>0</v>
          </cell>
          <cell r="AT1461">
            <v>0</v>
          </cell>
          <cell r="AU1461">
            <v>6968</v>
          </cell>
          <cell r="AV1461">
            <v>3386</v>
          </cell>
          <cell r="AW1461">
            <v>5756.4835000000003</v>
          </cell>
          <cell r="AX1461">
            <v>1381.5308</v>
          </cell>
        </row>
        <row r="1462">
          <cell r="D1462" t="str">
            <v>牧野　幾太郎</v>
          </cell>
          <cell r="E1462">
            <v>1006</v>
          </cell>
          <cell r="F1462" t="str">
            <v>東京研修センター</v>
          </cell>
          <cell r="G1462">
            <v>100601</v>
          </cell>
          <cell r="H1462" t="str">
            <v>ＴＫＣＧ</v>
          </cell>
          <cell r="I1462">
            <v>1</v>
          </cell>
          <cell r="J1462" t="str">
            <v>部門1</v>
          </cell>
          <cell r="K1462">
            <v>1001</v>
          </cell>
          <cell r="L1462" t="str">
            <v>部門1-1</v>
          </cell>
          <cell r="M1462">
            <v>100102</v>
          </cell>
          <cell r="N1462" t="str">
            <v>一般職員</v>
          </cell>
          <cell r="O1462">
            <v>300</v>
          </cell>
          <cell r="P1462">
            <v>374200</v>
          </cell>
          <cell r="Q1462">
            <v>374200</v>
          </cell>
          <cell r="R1462">
            <v>0</v>
          </cell>
          <cell r="S1462">
            <v>0</v>
          </cell>
          <cell r="T1462">
            <v>0</v>
          </cell>
          <cell r="U1462">
            <v>0</v>
          </cell>
          <cell r="V1462">
            <v>0</v>
          </cell>
          <cell r="W1462">
            <v>0</v>
          </cell>
          <cell r="X1462">
            <v>0</v>
          </cell>
          <cell r="Y1462">
            <v>0</v>
          </cell>
          <cell r="Z1462">
            <v>374200</v>
          </cell>
          <cell r="AA1462">
            <v>75000</v>
          </cell>
          <cell r="AB1462">
            <v>54684</v>
          </cell>
          <cell r="AC1462">
            <v>6500</v>
          </cell>
          <cell r="AD1462">
            <v>0</v>
          </cell>
          <cell r="AE1462">
            <v>0</v>
          </cell>
          <cell r="AF1462">
            <v>28101</v>
          </cell>
          <cell r="AG1462">
            <v>0</v>
          </cell>
          <cell r="AH1462">
            <v>11400</v>
          </cell>
          <cell r="AI1462">
            <v>0</v>
          </cell>
          <cell r="AJ1462">
            <v>0</v>
          </cell>
          <cell r="AK1462">
            <v>22064</v>
          </cell>
          <cell r="AL1462">
            <v>3080</v>
          </cell>
          <cell r="AM1462">
            <v>49918.8</v>
          </cell>
          <cell r="AN1462">
            <v>840</v>
          </cell>
          <cell r="AO1462">
            <v>0</v>
          </cell>
          <cell r="AP1462">
            <v>0</v>
          </cell>
          <cell r="AQ1462">
            <v>549885</v>
          </cell>
          <cell r="AR1462">
            <v>0</v>
          </cell>
          <cell r="AS1462">
            <v>0</v>
          </cell>
          <cell r="AT1462">
            <v>0</v>
          </cell>
          <cell r="AU1462">
            <v>0</v>
          </cell>
          <cell r="AV1462">
            <v>2749</v>
          </cell>
          <cell r="AW1462">
            <v>4674.4475000000002</v>
          </cell>
          <cell r="AX1462">
            <v>1121.7654</v>
          </cell>
        </row>
        <row r="1463">
          <cell r="D1463" t="str">
            <v>竹本　優子</v>
          </cell>
          <cell r="E1463">
            <v>1001</v>
          </cell>
          <cell r="F1463" t="str">
            <v>産業推進部</v>
          </cell>
          <cell r="G1463">
            <v>100102</v>
          </cell>
          <cell r="H1463" t="str">
            <v>ＥＰＡＧ</v>
          </cell>
          <cell r="I1463">
            <v>1</v>
          </cell>
          <cell r="J1463" t="str">
            <v>部門1</v>
          </cell>
          <cell r="K1463">
            <v>1001</v>
          </cell>
          <cell r="L1463" t="str">
            <v>部門1-1</v>
          </cell>
          <cell r="M1463">
            <v>100102</v>
          </cell>
          <cell r="N1463" t="str">
            <v>一般職員</v>
          </cell>
          <cell r="O1463">
            <v>300</v>
          </cell>
          <cell r="P1463">
            <v>343500</v>
          </cell>
          <cell r="Q1463">
            <v>343500</v>
          </cell>
          <cell r="R1463">
            <v>0</v>
          </cell>
          <cell r="S1463">
            <v>0</v>
          </cell>
          <cell r="T1463">
            <v>0</v>
          </cell>
          <cell r="U1463">
            <v>0</v>
          </cell>
          <cell r="V1463">
            <v>0</v>
          </cell>
          <cell r="W1463">
            <v>0</v>
          </cell>
          <cell r="X1463">
            <v>0</v>
          </cell>
          <cell r="Y1463">
            <v>0</v>
          </cell>
          <cell r="Z1463">
            <v>343500</v>
          </cell>
          <cell r="AA1463">
            <v>45000</v>
          </cell>
          <cell r="AB1463">
            <v>46620</v>
          </cell>
          <cell r="AC1463">
            <v>0</v>
          </cell>
          <cell r="AD1463">
            <v>27000</v>
          </cell>
          <cell r="AE1463">
            <v>0</v>
          </cell>
          <cell r="AF1463">
            <v>3876</v>
          </cell>
          <cell r="AG1463">
            <v>0</v>
          </cell>
          <cell r="AH1463">
            <v>1500</v>
          </cell>
          <cell r="AI1463">
            <v>0</v>
          </cell>
          <cell r="AJ1463">
            <v>0</v>
          </cell>
          <cell r="AK1463">
            <v>18518</v>
          </cell>
          <cell r="AL1463">
            <v>2585</v>
          </cell>
          <cell r="AM1463">
            <v>41896.6</v>
          </cell>
          <cell r="AN1463">
            <v>705</v>
          </cell>
          <cell r="AO1463">
            <v>0</v>
          </cell>
          <cell r="AP1463">
            <v>0</v>
          </cell>
          <cell r="AQ1463">
            <v>467496</v>
          </cell>
          <cell r="AR1463">
            <v>0</v>
          </cell>
          <cell r="AS1463">
            <v>0</v>
          </cell>
          <cell r="AT1463">
            <v>0</v>
          </cell>
          <cell r="AU1463">
            <v>0</v>
          </cell>
          <cell r="AV1463">
            <v>2337</v>
          </cell>
          <cell r="AW1463">
            <v>3974.1959999999999</v>
          </cell>
          <cell r="AX1463">
            <v>953.69179999999994</v>
          </cell>
        </row>
        <row r="1464">
          <cell r="D1464" t="str">
            <v>木村　奈苗</v>
          </cell>
          <cell r="E1464">
            <v>1003</v>
          </cell>
          <cell r="F1464" t="str">
            <v>研修業務部</v>
          </cell>
          <cell r="G1464">
            <v>100301</v>
          </cell>
          <cell r="H1464" t="str">
            <v>受入業務Ｇ</v>
          </cell>
          <cell r="I1464">
            <v>1</v>
          </cell>
          <cell r="J1464" t="str">
            <v>部門1</v>
          </cell>
          <cell r="K1464">
            <v>1001</v>
          </cell>
          <cell r="L1464" t="str">
            <v>部門1-1</v>
          </cell>
          <cell r="M1464">
            <v>100102</v>
          </cell>
          <cell r="N1464" t="str">
            <v>一般職員</v>
          </cell>
          <cell r="O1464">
            <v>500</v>
          </cell>
          <cell r="P1464">
            <v>351700</v>
          </cell>
          <cell r="Q1464">
            <v>351700</v>
          </cell>
          <cell r="R1464">
            <v>0</v>
          </cell>
          <cell r="S1464">
            <v>0</v>
          </cell>
          <cell r="T1464">
            <v>0</v>
          </cell>
          <cell r="U1464">
            <v>0</v>
          </cell>
          <cell r="V1464">
            <v>0</v>
          </cell>
          <cell r="W1464">
            <v>0</v>
          </cell>
          <cell r="X1464">
            <v>0</v>
          </cell>
          <cell r="Y1464">
            <v>0</v>
          </cell>
          <cell r="Z1464">
            <v>351700</v>
          </cell>
          <cell r="AA1464">
            <v>0</v>
          </cell>
          <cell r="AB1464">
            <v>42204</v>
          </cell>
          <cell r="AC1464">
            <v>0</v>
          </cell>
          <cell r="AD1464">
            <v>0</v>
          </cell>
          <cell r="AE1464">
            <v>0</v>
          </cell>
          <cell r="AF1464">
            <v>12835</v>
          </cell>
          <cell r="AG1464">
            <v>0</v>
          </cell>
          <cell r="AH1464">
            <v>6103</v>
          </cell>
          <cell r="AI1464">
            <v>0</v>
          </cell>
          <cell r="AJ1464">
            <v>0</v>
          </cell>
          <cell r="AK1464">
            <v>16154</v>
          </cell>
          <cell r="AL1464">
            <v>2255</v>
          </cell>
          <cell r="AM1464">
            <v>36547.800000000003</v>
          </cell>
          <cell r="AN1464">
            <v>615</v>
          </cell>
          <cell r="AO1464">
            <v>0</v>
          </cell>
          <cell r="AP1464">
            <v>0</v>
          </cell>
          <cell r="AQ1464">
            <v>412842</v>
          </cell>
          <cell r="AR1464">
            <v>0</v>
          </cell>
          <cell r="AS1464">
            <v>0</v>
          </cell>
          <cell r="AT1464">
            <v>0</v>
          </cell>
          <cell r="AU1464">
            <v>0</v>
          </cell>
          <cell r="AV1464">
            <v>2064</v>
          </cell>
          <cell r="AW1464">
            <v>3509.3670000000002</v>
          </cell>
          <cell r="AX1464">
            <v>842.19759999999997</v>
          </cell>
        </row>
        <row r="1465">
          <cell r="D1465" t="str">
            <v>蔵口　達也</v>
          </cell>
          <cell r="E1465">
            <v>1002</v>
          </cell>
          <cell r="F1465" t="str">
            <v>派遣業務部</v>
          </cell>
          <cell r="G1465">
            <v>100201</v>
          </cell>
          <cell r="H1465" t="str">
            <v>派遣業務Ｇ</v>
          </cell>
          <cell r="I1465">
            <v>1</v>
          </cell>
          <cell r="J1465" t="str">
            <v>部門1</v>
          </cell>
          <cell r="K1465">
            <v>1001</v>
          </cell>
          <cell r="L1465" t="str">
            <v>部門1-1</v>
          </cell>
          <cell r="M1465">
            <v>100102</v>
          </cell>
          <cell r="N1465" t="str">
            <v>一般職員</v>
          </cell>
          <cell r="O1465">
            <v>300</v>
          </cell>
          <cell r="P1465">
            <v>315700</v>
          </cell>
          <cell r="Q1465">
            <v>315700</v>
          </cell>
          <cell r="R1465">
            <v>0</v>
          </cell>
          <cell r="S1465">
            <v>0</v>
          </cell>
          <cell r="T1465">
            <v>0</v>
          </cell>
          <cell r="U1465">
            <v>0</v>
          </cell>
          <cell r="V1465">
            <v>0</v>
          </cell>
          <cell r="W1465">
            <v>0</v>
          </cell>
          <cell r="X1465">
            <v>0</v>
          </cell>
          <cell r="Y1465">
            <v>0</v>
          </cell>
          <cell r="Z1465">
            <v>315700</v>
          </cell>
          <cell r="AA1465">
            <v>45000</v>
          </cell>
          <cell r="AB1465">
            <v>44844</v>
          </cell>
          <cell r="AC1465">
            <v>13000</v>
          </cell>
          <cell r="AD1465">
            <v>0</v>
          </cell>
          <cell r="AE1465">
            <v>0</v>
          </cell>
          <cell r="AF1465">
            <v>12376</v>
          </cell>
          <cell r="AG1465">
            <v>0</v>
          </cell>
          <cell r="AH1465">
            <v>3000</v>
          </cell>
          <cell r="AI1465">
            <v>0</v>
          </cell>
          <cell r="AJ1465">
            <v>0</v>
          </cell>
          <cell r="AK1465">
            <v>18518</v>
          </cell>
          <cell r="AL1465">
            <v>2585</v>
          </cell>
          <cell r="AM1465">
            <v>41896.6</v>
          </cell>
          <cell r="AN1465">
            <v>705</v>
          </cell>
          <cell r="AO1465">
            <v>0</v>
          </cell>
          <cell r="AP1465">
            <v>0</v>
          </cell>
          <cell r="AQ1465">
            <v>433920</v>
          </cell>
          <cell r="AR1465">
            <v>0</v>
          </cell>
          <cell r="AS1465">
            <v>0</v>
          </cell>
          <cell r="AT1465">
            <v>0</v>
          </cell>
          <cell r="AU1465">
            <v>0</v>
          </cell>
          <cell r="AV1465">
            <v>2169</v>
          </cell>
          <cell r="AW1465">
            <v>3688.92</v>
          </cell>
          <cell r="AX1465">
            <v>885.19680000000005</v>
          </cell>
        </row>
        <row r="1466">
          <cell r="D1466" t="str">
            <v>三谷　知</v>
          </cell>
          <cell r="E1466">
            <v>1003</v>
          </cell>
          <cell r="F1466" t="str">
            <v>研修業務部</v>
          </cell>
          <cell r="G1466">
            <v>100302</v>
          </cell>
          <cell r="H1466" t="str">
            <v>低炭素化支援Ｇ</v>
          </cell>
          <cell r="I1466">
            <v>1</v>
          </cell>
          <cell r="J1466" t="str">
            <v>部門1</v>
          </cell>
          <cell r="K1466">
            <v>1001</v>
          </cell>
          <cell r="L1466" t="str">
            <v>部門1-1</v>
          </cell>
          <cell r="M1466">
            <v>100102</v>
          </cell>
          <cell r="N1466" t="str">
            <v>一般職員</v>
          </cell>
          <cell r="O1466">
            <v>300</v>
          </cell>
          <cell r="P1466">
            <v>365100</v>
          </cell>
          <cell r="Q1466">
            <v>365100</v>
          </cell>
          <cell r="R1466">
            <v>0</v>
          </cell>
          <cell r="S1466">
            <v>0</v>
          </cell>
          <cell r="T1466">
            <v>0</v>
          </cell>
          <cell r="U1466">
            <v>0</v>
          </cell>
          <cell r="V1466">
            <v>0</v>
          </cell>
          <cell r="W1466">
            <v>0</v>
          </cell>
          <cell r="X1466">
            <v>0</v>
          </cell>
          <cell r="Y1466">
            <v>0</v>
          </cell>
          <cell r="Z1466">
            <v>365100</v>
          </cell>
          <cell r="AA1466">
            <v>75000</v>
          </cell>
          <cell r="AB1466">
            <v>55932</v>
          </cell>
          <cell r="AC1466">
            <v>26000</v>
          </cell>
          <cell r="AD1466">
            <v>27000</v>
          </cell>
          <cell r="AE1466">
            <v>0</v>
          </cell>
          <cell r="AF1466">
            <v>6588</v>
          </cell>
          <cell r="AG1466">
            <v>0</v>
          </cell>
          <cell r="AH1466">
            <v>3000</v>
          </cell>
          <cell r="AI1466">
            <v>0</v>
          </cell>
          <cell r="AJ1466">
            <v>0</v>
          </cell>
          <cell r="AK1466">
            <v>22064</v>
          </cell>
          <cell r="AL1466">
            <v>3080</v>
          </cell>
          <cell r="AM1466">
            <v>49918.8</v>
          </cell>
          <cell r="AN1466">
            <v>840</v>
          </cell>
          <cell r="AO1466">
            <v>0</v>
          </cell>
          <cell r="AP1466">
            <v>0</v>
          </cell>
          <cell r="AQ1466">
            <v>558620</v>
          </cell>
          <cell r="AR1466">
            <v>0</v>
          </cell>
          <cell r="AS1466">
            <v>0</v>
          </cell>
          <cell r="AT1466">
            <v>0</v>
          </cell>
          <cell r="AU1466">
            <v>0</v>
          </cell>
          <cell r="AV1466">
            <v>2793</v>
          </cell>
          <cell r="AW1466">
            <v>4748.37</v>
          </cell>
          <cell r="AX1466">
            <v>1139.5848000000001</v>
          </cell>
        </row>
        <row r="1467">
          <cell r="D1467" t="str">
            <v>鮎合　健一郎</v>
          </cell>
          <cell r="E1467">
            <v>1002</v>
          </cell>
          <cell r="F1467" t="str">
            <v>政策推進部</v>
          </cell>
          <cell r="G1467">
            <v>100201</v>
          </cell>
          <cell r="H1467" t="str">
            <v>国際人材Ｇ</v>
          </cell>
          <cell r="I1467">
            <v>1</v>
          </cell>
          <cell r="J1467" t="str">
            <v>部門1</v>
          </cell>
          <cell r="K1467">
            <v>1001</v>
          </cell>
          <cell r="L1467" t="str">
            <v>部門1-1</v>
          </cell>
          <cell r="M1467">
            <v>100102</v>
          </cell>
          <cell r="N1467" t="str">
            <v>一般職員</v>
          </cell>
          <cell r="O1467">
            <v>300</v>
          </cell>
          <cell r="P1467">
            <v>365100</v>
          </cell>
          <cell r="Q1467">
            <v>365100</v>
          </cell>
          <cell r="R1467">
            <v>0</v>
          </cell>
          <cell r="S1467">
            <v>0</v>
          </cell>
          <cell r="T1467">
            <v>0</v>
          </cell>
          <cell r="U1467">
            <v>0</v>
          </cell>
          <cell r="V1467">
            <v>0</v>
          </cell>
          <cell r="W1467">
            <v>0</v>
          </cell>
          <cell r="X1467">
            <v>0</v>
          </cell>
          <cell r="Y1467">
            <v>0</v>
          </cell>
          <cell r="Z1467">
            <v>365100</v>
          </cell>
          <cell r="AA1467">
            <v>75000</v>
          </cell>
          <cell r="AB1467">
            <v>55932</v>
          </cell>
          <cell r="AC1467">
            <v>26000</v>
          </cell>
          <cell r="AD1467">
            <v>27000</v>
          </cell>
          <cell r="AE1467">
            <v>0</v>
          </cell>
          <cell r="AF1467">
            <v>0</v>
          </cell>
          <cell r="AG1467">
            <v>0</v>
          </cell>
          <cell r="AH1467">
            <v>14000</v>
          </cell>
          <cell r="AI1467">
            <v>0</v>
          </cell>
          <cell r="AJ1467">
            <v>0</v>
          </cell>
          <cell r="AK1467">
            <v>22064</v>
          </cell>
          <cell r="AL1467">
            <v>3080</v>
          </cell>
          <cell r="AM1467">
            <v>49918.8</v>
          </cell>
          <cell r="AN1467">
            <v>840</v>
          </cell>
          <cell r="AO1467">
            <v>0</v>
          </cell>
          <cell r="AP1467">
            <v>0</v>
          </cell>
          <cell r="AQ1467">
            <v>563032</v>
          </cell>
          <cell r="AR1467">
            <v>0</v>
          </cell>
          <cell r="AS1467">
            <v>0</v>
          </cell>
          <cell r="AT1467">
            <v>0</v>
          </cell>
          <cell r="AU1467">
            <v>0</v>
          </cell>
          <cell r="AV1467">
            <v>2815</v>
          </cell>
          <cell r="AW1467">
            <v>4785.9319999999998</v>
          </cell>
          <cell r="AX1467">
            <v>1148.5852</v>
          </cell>
        </row>
        <row r="1468">
          <cell r="D1468" t="str">
            <v>馬場　宏和</v>
          </cell>
          <cell r="E1468">
            <v>1005</v>
          </cell>
          <cell r="F1468" t="str">
            <v>総務企画部</v>
          </cell>
          <cell r="G1468">
            <v>100501</v>
          </cell>
          <cell r="H1468" t="str">
            <v>経営戦略Ｇ</v>
          </cell>
          <cell r="I1468">
            <v>1</v>
          </cell>
          <cell r="J1468" t="str">
            <v>部門1</v>
          </cell>
          <cell r="K1468">
            <v>1001</v>
          </cell>
          <cell r="L1468" t="str">
            <v>部門1-1</v>
          </cell>
          <cell r="M1468">
            <v>100102</v>
          </cell>
          <cell r="N1468" t="str">
            <v>一般職員</v>
          </cell>
          <cell r="O1468">
            <v>500</v>
          </cell>
          <cell r="P1468">
            <v>292000</v>
          </cell>
          <cell r="Q1468">
            <v>292000</v>
          </cell>
          <cell r="R1468">
            <v>0</v>
          </cell>
          <cell r="S1468">
            <v>0</v>
          </cell>
          <cell r="T1468">
            <v>0</v>
          </cell>
          <cell r="U1468">
            <v>0</v>
          </cell>
          <cell r="V1468">
            <v>0</v>
          </cell>
          <cell r="W1468">
            <v>0</v>
          </cell>
          <cell r="X1468">
            <v>0</v>
          </cell>
          <cell r="Y1468">
            <v>0</v>
          </cell>
          <cell r="Z1468">
            <v>292000</v>
          </cell>
          <cell r="AA1468">
            <v>0</v>
          </cell>
          <cell r="AB1468">
            <v>37380</v>
          </cell>
          <cell r="AC1468">
            <v>19500</v>
          </cell>
          <cell r="AD1468">
            <v>0</v>
          </cell>
          <cell r="AE1468">
            <v>0</v>
          </cell>
          <cell r="AF1468">
            <v>9306</v>
          </cell>
          <cell r="AG1468">
            <v>0</v>
          </cell>
          <cell r="AH1468">
            <v>14902</v>
          </cell>
          <cell r="AI1468">
            <v>114877</v>
          </cell>
          <cell r="AJ1468">
            <v>0</v>
          </cell>
          <cell r="AK1468">
            <v>20882</v>
          </cell>
          <cell r="AL1468">
            <v>2915</v>
          </cell>
          <cell r="AM1468">
            <v>47244.4</v>
          </cell>
          <cell r="AN1468">
            <v>795</v>
          </cell>
          <cell r="AO1468">
            <v>0</v>
          </cell>
          <cell r="AP1468">
            <v>0</v>
          </cell>
          <cell r="AQ1468">
            <v>487965</v>
          </cell>
          <cell r="AR1468">
            <v>7955</v>
          </cell>
          <cell r="AS1468">
            <v>0</v>
          </cell>
          <cell r="AT1468">
            <v>0</v>
          </cell>
          <cell r="AU1468">
            <v>0</v>
          </cell>
          <cell r="AV1468">
            <v>2439</v>
          </cell>
          <cell r="AW1468">
            <v>4148.5275000000001</v>
          </cell>
          <cell r="AX1468">
            <v>995.44860000000006</v>
          </cell>
        </row>
        <row r="1469">
          <cell r="D1469" t="str">
            <v>手島　真子</v>
          </cell>
          <cell r="E1469">
            <v>1003</v>
          </cell>
          <cell r="F1469" t="str">
            <v>研修業務部</v>
          </cell>
          <cell r="G1469">
            <v>100304</v>
          </cell>
          <cell r="H1469" t="str">
            <v>受入経理Ｇ</v>
          </cell>
          <cell r="I1469">
            <v>1</v>
          </cell>
          <cell r="J1469" t="str">
            <v>部門1</v>
          </cell>
          <cell r="K1469">
            <v>1001</v>
          </cell>
          <cell r="L1469" t="str">
            <v>部門1-1</v>
          </cell>
          <cell r="M1469">
            <v>100102</v>
          </cell>
          <cell r="N1469" t="str">
            <v>一般職員</v>
          </cell>
          <cell r="O1469">
            <v>500</v>
          </cell>
          <cell r="P1469">
            <v>273300</v>
          </cell>
          <cell r="Q1469">
            <v>273300</v>
          </cell>
          <cell r="R1469">
            <v>0</v>
          </cell>
          <cell r="S1469">
            <v>0</v>
          </cell>
          <cell r="T1469">
            <v>0</v>
          </cell>
          <cell r="U1469">
            <v>0</v>
          </cell>
          <cell r="V1469">
            <v>0</v>
          </cell>
          <cell r="W1469">
            <v>0</v>
          </cell>
          <cell r="X1469">
            <v>0</v>
          </cell>
          <cell r="Y1469">
            <v>0</v>
          </cell>
          <cell r="Z1469">
            <v>273300</v>
          </cell>
          <cell r="AA1469">
            <v>0</v>
          </cell>
          <cell r="AB1469">
            <v>32796</v>
          </cell>
          <cell r="AC1469">
            <v>0</v>
          </cell>
          <cell r="AD1469">
            <v>0</v>
          </cell>
          <cell r="AE1469">
            <v>0</v>
          </cell>
          <cell r="AF1469">
            <v>12816</v>
          </cell>
          <cell r="AG1469">
            <v>0</v>
          </cell>
          <cell r="AH1469">
            <v>4643</v>
          </cell>
          <cell r="AI1469">
            <v>25773</v>
          </cell>
          <cell r="AJ1469">
            <v>0</v>
          </cell>
          <cell r="AK1469">
            <v>14972</v>
          </cell>
          <cell r="AL1469">
            <v>0</v>
          </cell>
          <cell r="AM1469">
            <v>33873.4</v>
          </cell>
          <cell r="AN1469">
            <v>570</v>
          </cell>
          <cell r="AO1469">
            <v>0</v>
          </cell>
          <cell r="AP1469">
            <v>0</v>
          </cell>
          <cell r="AQ1469">
            <v>349328</v>
          </cell>
          <cell r="AR1469">
            <v>0</v>
          </cell>
          <cell r="AS1469">
            <v>0</v>
          </cell>
          <cell r="AT1469">
            <v>0</v>
          </cell>
          <cell r="AU1469">
            <v>0</v>
          </cell>
          <cell r="AV1469">
            <v>1746</v>
          </cell>
          <cell r="AW1469">
            <v>2969.9279999999999</v>
          </cell>
          <cell r="AX1469">
            <v>712.62909999999999</v>
          </cell>
        </row>
        <row r="1470">
          <cell r="D1470" t="str">
            <v>田中　雅聡</v>
          </cell>
          <cell r="E1470">
            <v>1004</v>
          </cell>
          <cell r="F1470" t="str">
            <v>事業統括部</v>
          </cell>
          <cell r="G1470">
            <v>100401</v>
          </cell>
          <cell r="H1470" t="str">
            <v>事業統括Ｇ</v>
          </cell>
          <cell r="I1470">
            <v>1</v>
          </cell>
          <cell r="J1470" t="str">
            <v>部門1</v>
          </cell>
          <cell r="K1470">
            <v>1001</v>
          </cell>
          <cell r="L1470" t="str">
            <v>部門1-1</v>
          </cell>
          <cell r="M1470">
            <v>100102</v>
          </cell>
          <cell r="N1470" t="str">
            <v>一般職員</v>
          </cell>
          <cell r="O1470">
            <v>300</v>
          </cell>
          <cell r="P1470">
            <v>366600</v>
          </cell>
          <cell r="Q1470">
            <v>366600</v>
          </cell>
          <cell r="R1470">
            <v>0</v>
          </cell>
          <cell r="S1470">
            <v>0</v>
          </cell>
          <cell r="T1470">
            <v>0</v>
          </cell>
          <cell r="U1470">
            <v>0</v>
          </cell>
          <cell r="V1470">
            <v>0</v>
          </cell>
          <cell r="W1470">
            <v>0</v>
          </cell>
          <cell r="X1470">
            <v>0</v>
          </cell>
          <cell r="Y1470">
            <v>0</v>
          </cell>
          <cell r="Z1470">
            <v>366600</v>
          </cell>
          <cell r="AA1470">
            <v>75000</v>
          </cell>
          <cell r="AB1470">
            <v>54552</v>
          </cell>
          <cell r="AC1470">
            <v>13000</v>
          </cell>
          <cell r="AD1470">
            <v>0</v>
          </cell>
          <cell r="AE1470">
            <v>0</v>
          </cell>
          <cell r="AF1470">
            <v>10006</v>
          </cell>
          <cell r="AG1470">
            <v>0</v>
          </cell>
          <cell r="AH1470">
            <v>1500</v>
          </cell>
          <cell r="AI1470">
            <v>0</v>
          </cell>
          <cell r="AJ1470">
            <v>0</v>
          </cell>
          <cell r="AK1470">
            <v>22064</v>
          </cell>
          <cell r="AL1470">
            <v>3080</v>
          </cell>
          <cell r="AM1470">
            <v>49918.8</v>
          </cell>
          <cell r="AN1470">
            <v>840</v>
          </cell>
          <cell r="AO1470">
            <v>0</v>
          </cell>
          <cell r="AP1470">
            <v>0</v>
          </cell>
          <cell r="AQ1470">
            <v>520658</v>
          </cell>
          <cell r="AR1470">
            <v>0</v>
          </cell>
          <cell r="AS1470">
            <v>0</v>
          </cell>
          <cell r="AT1470">
            <v>0</v>
          </cell>
          <cell r="AU1470">
            <v>0</v>
          </cell>
          <cell r="AV1470">
            <v>2603</v>
          </cell>
          <cell r="AW1470">
            <v>4425.8829999999998</v>
          </cell>
          <cell r="AX1470">
            <v>1062.1423</v>
          </cell>
        </row>
        <row r="1471">
          <cell r="D1471" t="str">
            <v>林　真理子</v>
          </cell>
          <cell r="E1471">
            <v>1002</v>
          </cell>
          <cell r="F1471" t="str">
            <v>政策推進部</v>
          </cell>
          <cell r="G1471">
            <v>100201</v>
          </cell>
          <cell r="H1471" t="str">
            <v>国際人材Ｇ</v>
          </cell>
          <cell r="I1471">
            <v>1</v>
          </cell>
          <cell r="J1471" t="str">
            <v>部門1</v>
          </cell>
          <cell r="K1471">
            <v>1001</v>
          </cell>
          <cell r="L1471" t="str">
            <v>部門1-1</v>
          </cell>
          <cell r="M1471">
            <v>100102</v>
          </cell>
          <cell r="N1471" t="str">
            <v>一般職員</v>
          </cell>
          <cell r="O1471">
            <v>500</v>
          </cell>
          <cell r="P1471">
            <v>302400</v>
          </cell>
          <cell r="Q1471">
            <v>302400</v>
          </cell>
          <cell r="R1471">
            <v>0</v>
          </cell>
          <cell r="S1471">
            <v>0</v>
          </cell>
          <cell r="T1471">
            <v>0</v>
          </cell>
          <cell r="U1471">
            <v>0</v>
          </cell>
          <cell r="V1471">
            <v>0</v>
          </cell>
          <cell r="W1471">
            <v>0</v>
          </cell>
          <cell r="X1471">
            <v>0</v>
          </cell>
          <cell r="Y1471">
            <v>0</v>
          </cell>
          <cell r="Z1471">
            <v>302400</v>
          </cell>
          <cell r="AA1471">
            <v>0</v>
          </cell>
          <cell r="AB1471">
            <v>36288</v>
          </cell>
          <cell r="AC1471">
            <v>0</v>
          </cell>
          <cell r="AD1471">
            <v>27000</v>
          </cell>
          <cell r="AE1471">
            <v>0</v>
          </cell>
          <cell r="AF1471">
            <v>7238</v>
          </cell>
          <cell r="AG1471">
            <v>0</v>
          </cell>
          <cell r="AH1471">
            <v>6702</v>
          </cell>
          <cell r="AI1471">
            <v>100989</v>
          </cell>
          <cell r="AJ1471">
            <v>0</v>
          </cell>
          <cell r="AK1471">
            <v>19700</v>
          </cell>
          <cell r="AL1471">
            <v>2750</v>
          </cell>
          <cell r="AM1471">
            <v>44570</v>
          </cell>
          <cell r="AN1471">
            <v>750</v>
          </cell>
          <cell r="AO1471">
            <v>0</v>
          </cell>
          <cell r="AP1471">
            <v>0</v>
          </cell>
          <cell r="AQ1471">
            <v>480617</v>
          </cell>
          <cell r="AR1471">
            <v>984</v>
          </cell>
          <cell r="AS1471">
            <v>0</v>
          </cell>
          <cell r="AT1471">
            <v>1386</v>
          </cell>
          <cell r="AU1471">
            <v>0</v>
          </cell>
          <cell r="AV1471">
            <v>2403</v>
          </cell>
          <cell r="AW1471">
            <v>4085.3294999999998</v>
          </cell>
          <cell r="AX1471">
            <v>980.45860000000005</v>
          </cell>
        </row>
        <row r="1472">
          <cell r="D1472" t="str">
            <v>谷口　幹治</v>
          </cell>
          <cell r="E1472">
            <v>1003</v>
          </cell>
          <cell r="F1472" t="str">
            <v>研修業務部</v>
          </cell>
          <cell r="G1472">
            <v>100301</v>
          </cell>
          <cell r="H1472" t="str">
            <v>受入業務Ｇ</v>
          </cell>
          <cell r="I1472">
            <v>1</v>
          </cell>
          <cell r="J1472" t="str">
            <v>部門1</v>
          </cell>
          <cell r="K1472">
            <v>1001</v>
          </cell>
          <cell r="L1472" t="str">
            <v>部門1-1</v>
          </cell>
          <cell r="M1472">
            <v>100102</v>
          </cell>
          <cell r="N1472" t="str">
            <v>一般職員</v>
          </cell>
          <cell r="O1472">
            <v>500</v>
          </cell>
          <cell r="P1472">
            <v>395000</v>
          </cell>
          <cell r="Q1472">
            <v>395000</v>
          </cell>
          <cell r="R1472">
            <v>0</v>
          </cell>
          <cell r="S1472">
            <v>0</v>
          </cell>
          <cell r="T1472">
            <v>0</v>
          </cell>
          <cell r="U1472">
            <v>0</v>
          </cell>
          <cell r="V1472">
            <v>0</v>
          </cell>
          <cell r="W1472">
            <v>0</v>
          </cell>
          <cell r="X1472">
            <v>0</v>
          </cell>
          <cell r="Y1472">
            <v>0</v>
          </cell>
          <cell r="Z1472">
            <v>395000</v>
          </cell>
          <cell r="AA1472">
            <v>0</v>
          </cell>
          <cell r="AB1472">
            <v>51120</v>
          </cell>
          <cell r="AC1472">
            <v>31000</v>
          </cell>
          <cell r="AD1472">
            <v>27000</v>
          </cell>
          <cell r="AE1472">
            <v>0</v>
          </cell>
          <cell r="AF1472">
            <v>18155</v>
          </cell>
          <cell r="AG1472">
            <v>0</v>
          </cell>
          <cell r="AH1472">
            <v>18459</v>
          </cell>
          <cell r="AI1472">
            <v>19286</v>
          </cell>
          <cell r="AJ1472">
            <v>0</v>
          </cell>
          <cell r="AK1472">
            <v>25610</v>
          </cell>
          <cell r="AL1472">
            <v>3575</v>
          </cell>
          <cell r="AM1472">
            <v>55267.6</v>
          </cell>
          <cell r="AN1472">
            <v>930</v>
          </cell>
          <cell r="AO1472">
            <v>0</v>
          </cell>
          <cell r="AP1472">
            <v>0</v>
          </cell>
          <cell r="AQ1472">
            <v>560020</v>
          </cell>
          <cell r="AR1472">
            <v>0</v>
          </cell>
          <cell r="AS1472">
            <v>0</v>
          </cell>
          <cell r="AT1472">
            <v>0</v>
          </cell>
          <cell r="AU1472">
            <v>0</v>
          </cell>
          <cell r="AV1472">
            <v>2800</v>
          </cell>
          <cell r="AW1472">
            <v>4760.2700000000004</v>
          </cell>
          <cell r="AX1472">
            <v>1142.4408000000001</v>
          </cell>
        </row>
        <row r="1473">
          <cell r="D1473" t="str">
            <v>神田　久史</v>
          </cell>
          <cell r="E1473">
            <v>1008</v>
          </cell>
          <cell r="F1473" t="str">
            <v>HIDA総合研究所</v>
          </cell>
          <cell r="G1473">
            <v>100801</v>
          </cell>
          <cell r="H1473" t="str">
            <v>調査企画Ｇ</v>
          </cell>
          <cell r="I1473">
            <v>1</v>
          </cell>
          <cell r="J1473" t="str">
            <v>部門1</v>
          </cell>
          <cell r="K1473">
            <v>1001</v>
          </cell>
          <cell r="L1473" t="str">
            <v>部門1-1</v>
          </cell>
          <cell r="M1473">
            <v>100102</v>
          </cell>
          <cell r="N1473" t="str">
            <v>一般職員</v>
          </cell>
          <cell r="O1473">
            <v>300</v>
          </cell>
          <cell r="P1473">
            <v>343500</v>
          </cell>
          <cell r="Q1473">
            <v>343500</v>
          </cell>
          <cell r="R1473">
            <v>0</v>
          </cell>
          <cell r="S1473">
            <v>0</v>
          </cell>
          <cell r="T1473">
            <v>0</v>
          </cell>
          <cell r="U1473">
            <v>0</v>
          </cell>
          <cell r="V1473">
            <v>0</v>
          </cell>
          <cell r="W1473">
            <v>0</v>
          </cell>
          <cell r="X1473">
            <v>0</v>
          </cell>
          <cell r="Y1473">
            <v>0</v>
          </cell>
          <cell r="Z1473">
            <v>343500</v>
          </cell>
          <cell r="AA1473">
            <v>45000</v>
          </cell>
          <cell r="AB1473">
            <v>47400</v>
          </cell>
          <cell r="AC1473">
            <v>6500</v>
          </cell>
          <cell r="AD1473">
            <v>0</v>
          </cell>
          <cell r="AE1473">
            <v>0</v>
          </cell>
          <cell r="AF1473">
            <v>11373</v>
          </cell>
          <cell r="AG1473">
            <v>0</v>
          </cell>
          <cell r="AH1473">
            <v>11400</v>
          </cell>
          <cell r="AI1473">
            <v>0</v>
          </cell>
          <cell r="AJ1473">
            <v>0</v>
          </cell>
          <cell r="AK1473">
            <v>18518</v>
          </cell>
          <cell r="AL1473">
            <v>2585</v>
          </cell>
          <cell r="AM1473">
            <v>41896.6</v>
          </cell>
          <cell r="AN1473">
            <v>705</v>
          </cell>
          <cell r="AO1473">
            <v>0</v>
          </cell>
          <cell r="AP1473">
            <v>0</v>
          </cell>
          <cell r="AQ1473">
            <v>465173</v>
          </cell>
          <cell r="AR1473">
            <v>0</v>
          </cell>
          <cell r="AS1473">
            <v>0</v>
          </cell>
          <cell r="AT1473">
            <v>0</v>
          </cell>
          <cell r="AU1473">
            <v>0</v>
          </cell>
          <cell r="AV1473">
            <v>2325</v>
          </cell>
          <cell r="AW1473">
            <v>3954.8355000000001</v>
          </cell>
          <cell r="AX1473">
            <v>948.9529</v>
          </cell>
        </row>
        <row r="1474">
          <cell r="D1474" t="str">
            <v>梶原　翼</v>
          </cell>
          <cell r="E1474">
            <v>1007</v>
          </cell>
          <cell r="F1474" t="str">
            <v>関西研修センター</v>
          </cell>
          <cell r="G1474">
            <v>100701</v>
          </cell>
          <cell r="H1474" t="str">
            <v>ＫＫＣＧ</v>
          </cell>
          <cell r="I1474">
            <v>1</v>
          </cell>
          <cell r="J1474" t="str">
            <v>部門1</v>
          </cell>
          <cell r="K1474">
            <v>1001</v>
          </cell>
          <cell r="L1474" t="str">
            <v>部門1-1</v>
          </cell>
          <cell r="M1474">
            <v>100104</v>
          </cell>
          <cell r="N1474" t="str">
            <v>臨時職員（共通）</v>
          </cell>
          <cell r="O1474">
            <v>600</v>
          </cell>
          <cell r="P1474">
            <v>0</v>
          </cell>
          <cell r="Q1474">
            <v>0</v>
          </cell>
          <cell r="R1474">
            <v>0</v>
          </cell>
          <cell r="S1474">
            <v>0</v>
          </cell>
          <cell r="T1474">
            <v>0</v>
          </cell>
          <cell r="U1474">
            <v>0</v>
          </cell>
          <cell r="V1474">
            <v>0</v>
          </cell>
          <cell r="W1474">
            <v>0</v>
          </cell>
          <cell r="X1474">
            <v>0</v>
          </cell>
          <cell r="Y1474">
            <v>0</v>
          </cell>
          <cell r="Z1474">
            <v>95617</v>
          </cell>
          <cell r="AA1474">
            <v>0</v>
          </cell>
          <cell r="AB1474">
            <v>0</v>
          </cell>
          <cell r="AC1474">
            <v>0</v>
          </cell>
          <cell r="AD1474">
            <v>0</v>
          </cell>
          <cell r="AE1474">
            <v>0</v>
          </cell>
          <cell r="AF1474">
            <v>0</v>
          </cell>
          <cell r="AG1474">
            <v>0</v>
          </cell>
          <cell r="AH1474">
            <v>0</v>
          </cell>
          <cell r="AI1474">
            <v>0</v>
          </cell>
          <cell r="AJ1474">
            <v>0</v>
          </cell>
          <cell r="AK1474">
            <v>4098</v>
          </cell>
          <cell r="AL1474">
            <v>0</v>
          </cell>
          <cell r="AM1474">
            <v>9271.1200000000008</v>
          </cell>
          <cell r="AN1474">
            <v>156</v>
          </cell>
          <cell r="AO1474">
            <v>0</v>
          </cell>
          <cell r="AP1474">
            <v>0</v>
          </cell>
          <cell r="AQ1474">
            <v>95617</v>
          </cell>
          <cell r="AR1474">
            <v>0</v>
          </cell>
          <cell r="AS1474">
            <v>0</v>
          </cell>
          <cell r="AT1474">
            <v>0</v>
          </cell>
          <cell r="AU1474">
            <v>0</v>
          </cell>
          <cell r="AV1474">
            <v>478</v>
          </cell>
          <cell r="AW1474">
            <v>812.82950000000005</v>
          </cell>
          <cell r="AX1474">
            <v>195.05860000000001</v>
          </cell>
        </row>
        <row r="1475">
          <cell r="D1475" t="str">
            <v>梶原　亜依子</v>
          </cell>
          <cell r="E1475">
            <v>1007</v>
          </cell>
          <cell r="F1475" t="str">
            <v>関西研修センター</v>
          </cell>
          <cell r="G1475">
            <v>100701</v>
          </cell>
          <cell r="H1475" t="str">
            <v>ＫＫＣＧ</v>
          </cell>
          <cell r="I1475">
            <v>1</v>
          </cell>
          <cell r="J1475" t="str">
            <v>部門1</v>
          </cell>
          <cell r="K1475">
            <v>1001</v>
          </cell>
          <cell r="L1475" t="str">
            <v>部門1-1</v>
          </cell>
          <cell r="M1475">
            <v>100102</v>
          </cell>
          <cell r="N1475" t="str">
            <v>一般職員</v>
          </cell>
          <cell r="O1475">
            <v>500</v>
          </cell>
          <cell r="P1475">
            <v>278700</v>
          </cell>
          <cell r="Q1475">
            <v>278700</v>
          </cell>
          <cell r="R1475">
            <v>0</v>
          </cell>
          <cell r="S1475">
            <v>0</v>
          </cell>
          <cell r="T1475">
            <v>0</v>
          </cell>
          <cell r="U1475">
            <v>0</v>
          </cell>
          <cell r="V1475">
            <v>0</v>
          </cell>
          <cell r="W1475">
            <v>0</v>
          </cell>
          <cell r="X1475">
            <v>0</v>
          </cell>
          <cell r="Y1475">
            <v>0</v>
          </cell>
          <cell r="Z1475">
            <v>278700</v>
          </cell>
          <cell r="AA1475">
            <v>0</v>
          </cell>
          <cell r="AB1475">
            <v>34764</v>
          </cell>
          <cell r="AC1475">
            <v>11000</v>
          </cell>
          <cell r="AD1475">
            <v>0</v>
          </cell>
          <cell r="AE1475">
            <v>0</v>
          </cell>
          <cell r="AF1475">
            <v>2000</v>
          </cell>
          <cell r="AG1475">
            <v>0</v>
          </cell>
          <cell r="AH1475">
            <v>4746</v>
          </cell>
          <cell r="AI1475">
            <v>0</v>
          </cell>
          <cell r="AJ1475">
            <v>0</v>
          </cell>
          <cell r="AK1475">
            <v>13396</v>
          </cell>
          <cell r="AL1475">
            <v>0</v>
          </cell>
          <cell r="AM1475">
            <v>30308.2</v>
          </cell>
          <cell r="AN1475">
            <v>510</v>
          </cell>
          <cell r="AO1475">
            <v>0</v>
          </cell>
          <cell r="AP1475">
            <v>0</v>
          </cell>
          <cell r="AQ1475">
            <v>331210</v>
          </cell>
          <cell r="AR1475">
            <v>0</v>
          </cell>
          <cell r="AS1475">
            <v>0</v>
          </cell>
          <cell r="AT1475">
            <v>0</v>
          </cell>
          <cell r="AU1475">
            <v>0</v>
          </cell>
          <cell r="AV1475">
            <v>1656</v>
          </cell>
          <cell r="AW1475">
            <v>2815.335</v>
          </cell>
          <cell r="AX1475">
            <v>675.66840000000002</v>
          </cell>
        </row>
        <row r="1476">
          <cell r="D1476" t="str">
            <v>手島　かれん</v>
          </cell>
          <cell r="E1476">
            <v>1003</v>
          </cell>
          <cell r="F1476" t="str">
            <v>研修業務部</v>
          </cell>
          <cell r="G1476">
            <v>100304</v>
          </cell>
          <cell r="H1476" t="str">
            <v>受入経理Ｇ</v>
          </cell>
          <cell r="I1476">
            <v>1</v>
          </cell>
          <cell r="J1476" t="str">
            <v>部門1</v>
          </cell>
          <cell r="K1476">
            <v>1001</v>
          </cell>
          <cell r="L1476" t="str">
            <v>部門1-1</v>
          </cell>
          <cell r="M1476">
            <v>100102</v>
          </cell>
          <cell r="N1476" t="str">
            <v>一般職員</v>
          </cell>
          <cell r="O1476">
            <v>500</v>
          </cell>
          <cell r="P1476">
            <v>302400</v>
          </cell>
          <cell r="Q1476">
            <v>302400</v>
          </cell>
          <cell r="R1476">
            <v>0</v>
          </cell>
          <cell r="S1476">
            <v>0</v>
          </cell>
          <cell r="T1476">
            <v>0</v>
          </cell>
          <cell r="U1476">
            <v>0</v>
          </cell>
          <cell r="V1476">
            <v>0</v>
          </cell>
          <cell r="W1476">
            <v>0</v>
          </cell>
          <cell r="X1476">
            <v>0</v>
          </cell>
          <cell r="Y1476">
            <v>0</v>
          </cell>
          <cell r="Z1476">
            <v>302400</v>
          </cell>
          <cell r="AA1476">
            <v>0</v>
          </cell>
          <cell r="AB1476">
            <v>36288</v>
          </cell>
          <cell r="AC1476">
            <v>0</v>
          </cell>
          <cell r="AD1476">
            <v>27000</v>
          </cell>
          <cell r="AE1476">
            <v>0</v>
          </cell>
          <cell r="AF1476">
            <v>12361</v>
          </cell>
          <cell r="AG1476">
            <v>0</v>
          </cell>
          <cell r="AH1476">
            <v>12702</v>
          </cell>
          <cell r="AI1476">
            <v>21703</v>
          </cell>
          <cell r="AJ1476">
            <v>0</v>
          </cell>
          <cell r="AK1476">
            <v>18518</v>
          </cell>
          <cell r="AL1476">
            <v>2585</v>
          </cell>
          <cell r="AM1476">
            <v>41896.6</v>
          </cell>
          <cell r="AN1476">
            <v>705</v>
          </cell>
          <cell r="AO1476">
            <v>0</v>
          </cell>
          <cell r="AP1476">
            <v>0</v>
          </cell>
          <cell r="AQ1476">
            <v>412454</v>
          </cell>
          <cell r="AR1476">
            <v>0</v>
          </cell>
          <cell r="AS1476">
            <v>0</v>
          </cell>
          <cell r="AT1476">
            <v>0</v>
          </cell>
          <cell r="AU1476">
            <v>0</v>
          </cell>
          <cell r="AV1476">
            <v>2062</v>
          </cell>
          <cell r="AW1476">
            <v>3506.1289999999999</v>
          </cell>
          <cell r="AX1476">
            <v>841.40610000000004</v>
          </cell>
        </row>
        <row r="1477">
          <cell r="D1477" t="str">
            <v>手島　栄慈</v>
          </cell>
          <cell r="E1477">
            <v>1001</v>
          </cell>
          <cell r="F1477" t="str">
            <v>産業推進部</v>
          </cell>
          <cell r="G1477">
            <v>100101</v>
          </cell>
          <cell r="H1477" t="str">
            <v>産業国際化・インフラＧ</v>
          </cell>
          <cell r="I1477">
            <v>1</v>
          </cell>
          <cell r="J1477" t="str">
            <v>部門1</v>
          </cell>
          <cell r="K1477">
            <v>1001</v>
          </cell>
          <cell r="L1477" t="str">
            <v>部門1-1</v>
          </cell>
          <cell r="M1477">
            <v>100102</v>
          </cell>
          <cell r="N1477" t="str">
            <v>一般職員</v>
          </cell>
          <cell r="O1477">
            <v>500</v>
          </cell>
          <cell r="P1477">
            <v>281400</v>
          </cell>
          <cell r="Q1477">
            <v>281400</v>
          </cell>
          <cell r="R1477">
            <v>0</v>
          </cell>
          <cell r="S1477">
            <v>0</v>
          </cell>
          <cell r="T1477">
            <v>0</v>
          </cell>
          <cell r="U1477">
            <v>0</v>
          </cell>
          <cell r="V1477">
            <v>0</v>
          </cell>
          <cell r="W1477">
            <v>0</v>
          </cell>
          <cell r="X1477">
            <v>0</v>
          </cell>
          <cell r="Y1477">
            <v>0</v>
          </cell>
          <cell r="Z1477">
            <v>281400</v>
          </cell>
          <cell r="AA1477">
            <v>0</v>
          </cell>
          <cell r="AB1477">
            <v>34548</v>
          </cell>
          <cell r="AC1477">
            <v>6500</v>
          </cell>
          <cell r="AD1477">
            <v>27000</v>
          </cell>
          <cell r="AE1477">
            <v>0</v>
          </cell>
          <cell r="AF1477">
            <v>4100</v>
          </cell>
          <cell r="AG1477">
            <v>0</v>
          </cell>
          <cell r="AH1477">
            <v>13800</v>
          </cell>
          <cell r="AI1477">
            <v>129216</v>
          </cell>
          <cell r="AJ1477">
            <v>0</v>
          </cell>
          <cell r="AK1477">
            <v>18518</v>
          </cell>
          <cell r="AL1477">
            <v>0</v>
          </cell>
          <cell r="AM1477">
            <v>41896.6</v>
          </cell>
          <cell r="AN1477">
            <v>705</v>
          </cell>
          <cell r="AO1477">
            <v>0</v>
          </cell>
          <cell r="AP1477">
            <v>0</v>
          </cell>
          <cell r="AQ1477">
            <v>496564</v>
          </cell>
          <cell r="AR1477">
            <v>10338</v>
          </cell>
          <cell r="AS1477">
            <v>0</v>
          </cell>
          <cell r="AT1477">
            <v>2319</v>
          </cell>
          <cell r="AU1477">
            <v>732</v>
          </cell>
          <cell r="AV1477">
            <v>2482</v>
          </cell>
          <cell r="AW1477">
            <v>4221.6139999999996</v>
          </cell>
          <cell r="AX1477">
            <v>1012.9905</v>
          </cell>
        </row>
        <row r="1478">
          <cell r="D1478" t="str">
            <v>横田　英彦</v>
          </cell>
          <cell r="E1478">
            <v>1002</v>
          </cell>
          <cell r="F1478" t="str">
            <v>政策推進部</v>
          </cell>
          <cell r="G1478">
            <v>100201</v>
          </cell>
          <cell r="H1478" t="str">
            <v>国際人材Ｇ</v>
          </cell>
          <cell r="I1478">
            <v>1</v>
          </cell>
          <cell r="J1478" t="str">
            <v>部門1</v>
          </cell>
          <cell r="K1478">
            <v>1001</v>
          </cell>
          <cell r="L1478" t="str">
            <v>部門1-1</v>
          </cell>
          <cell r="M1478">
            <v>100102</v>
          </cell>
          <cell r="N1478" t="str">
            <v>一般職員</v>
          </cell>
          <cell r="O1478">
            <v>500</v>
          </cell>
          <cell r="P1478">
            <v>343500</v>
          </cell>
          <cell r="Q1478">
            <v>343500</v>
          </cell>
          <cell r="R1478">
            <v>0</v>
          </cell>
          <cell r="S1478">
            <v>0</v>
          </cell>
          <cell r="T1478">
            <v>0</v>
          </cell>
          <cell r="U1478">
            <v>0</v>
          </cell>
          <cell r="V1478">
            <v>0</v>
          </cell>
          <cell r="W1478">
            <v>0</v>
          </cell>
          <cell r="X1478">
            <v>0</v>
          </cell>
          <cell r="Y1478">
            <v>0</v>
          </cell>
          <cell r="Z1478">
            <v>343500</v>
          </cell>
          <cell r="AA1478">
            <v>0</v>
          </cell>
          <cell r="AB1478">
            <v>43560</v>
          </cell>
          <cell r="AC1478">
            <v>19500</v>
          </cell>
          <cell r="AD1478">
            <v>27000</v>
          </cell>
          <cell r="AE1478">
            <v>0</v>
          </cell>
          <cell r="AF1478">
            <v>14878</v>
          </cell>
          <cell r="AG1478">
            <v>0</v>
          </cell>
          <cell r="AH1478">
            <v>17154</v>
          </cell>
          <cell r="AI1478">
            <v>0</v>
          </cell>
          <cell r="AJ1478">
            <v>0</v>
          </cell>
          <cell r="AK1478">
            <v>19700</v>
          </cell>
          <cell r="AL1478">
            <v>2750</v>
          </cell>
          <cell r="AM1478">
            <v>44570</v>
          </cell>
          <cell r="AN1478">
            <v>750</v>
          </cell>
          <cell r="AO1478">
            <v>0</v>
          </cell>
          <cell r="AP1478">
            <v>0</v>
          </cell>
          <cell r="AQ1478">
            <v>465592</v>
          </cell>
          <cell r="AR1478">
            <v>0</v>
          </cell>
          <cell r="AS1478">
            <v>0</v>
          </cell>
          <cell r="AT1478">
            <v>0</v>
          </cell>
          <cell r="AU1478">
            <v>0</v>
          </cell>
          <cell r="AV1478">
            <v>2327</v>
          </cell>
          <cell r="AW1478">
            <v>3958.4920000000002</v>
          </cell>
          <cell r="AX1478">
            <v>949.80759999999998</v>
          </cell>
        </row>
        <row r="1479">
          <cell r="D1479" t="str">
            <v>今井　美名子</v>
          </cell>
          <cell r="E1479">
            <v>1007</v>
          </cell>
          <cell r="F1479" t="str">
            <v>関西研修センター</v>
          </cell>
          <cell r="G1479">
            <v>100701</v>
          </cell>
          <cell r="H1479" t="str">
            <v>ＫＫＣＧ</v>
          </cell>
          <cell r="I1479">
            <v>1</v>
          </cell>
          <cell r="J1479" t="str">
            <v>部門1</v>
          </cell>
          <cell r="K1479">
            <v>1001</v>
          </cell>
          <cell r="L1479" t="str">
            <v>部門1-1</v>
          </cell>
          <cell r="M1479">
            <v>100102</v>
          </cell>
          <cell r="N1479" t="str">
            <v>一般職員</v>
          </cell>
          <cell r="O1479">
            <v>300</v>
          </cell>
          <cell r="P1479">
            <v>315700</v>
          </cell>
          <cell r="Q1479">
            <v>315700</v>
          </cell>
          <cell r="R1479">
            <v>0</v>
          </cell>
          <cell r="S1479">
            <v>0</v>
          </cell>
          <cell r="T1479">
            <v>0</v>
          </cell>
          <cell r="U1479">
            <v>0</v>
          </cell>
          <cell r="V1479">
            <v>0</v>
          </cell>
          <cell r="W1479">
            <v>0</v>
          </cell>
          <cell r="X1479">
            <v>0</v>
          </cell>
          <cell r="Y1479">
            <v>0</v>
          </cell>
          <cell r="Z1479">
            <v>315700</v>
          </cell>
          <cell r="AA1479">
            <v>45000</v>
          </cell>
          <cell r="AB1479">
            <v>44064</v>
          </cell>
          <cell r="AC1479">
            <v>6500</v>
          </cell>
          <cell r="AD1479">
            <v>0</v>
          </cell>
          <cell r="AE1479">
            <v>0</v>
          </cell>
          <cell r="AF1479">
            <v>9405</v>
          </cell>
          <cell r="AG1479">
            <v>0</v>
          </cell>
          <cell r="AH1479">
            <v>0</v>
          </cell>
          <cell r="AI1479">
            <v>0</v>
          </cell>
          <cell r="AJ1479">
            <v>0</v>
          </cell>
          <cell r="AK1479">
            <v>16154</v>
          </cell>
          <cell r="AL1479">
            <v>2255</v>
          </cell>
          <cell r="AM1479">
            <v>36547.800000000003</v>
          </cell>
          <cell r="AN1479">
            <v>615</v>
          </cell>
          <cell r="AO1479">
            <v>0</v>
          </cell>
          <cell r="AP1479">
            <v>0</v>
          </cell>
          <cell r="AQ1479">
            <v>420669</v>
          </cell>
          <cell r="AR1479">
            <v>0</v>
          </cell>
          <cell r="AS1479">
            <v>0</v>
          </cell>
          <cell r="AT1479">
            <v>0</v>
          </cell>
          <cell r="AU1479">
            <v>0</v>
          </cell>
          <cell r="AV1479">
            <v>2103</v>
          </cell>
          <cell r="AW1479">
            <v>3576.0315000000001</v>
          </cell>
          <cell r="AX1479">
            <v>858.16470000000004</v>
          </cell>
        </row>
        <row r="1480">
          <cell r="D1480" t="str">
            <v>古屋　浩</v>
          </cell>
          <cell r="E1480">
            <v>1003</v>
          </cell>
          <cell r="F1480" t="str">
            <v>新国際協力事業部</v>
          </cell>
          <cell r="G1480">
            <v>100301</v>
          </cell>
          <cell r="H1480" t="str">
            <v>新国際協力事業Ｇ</v>
          </cell>
          <cell r="I1480">
            <v>1</v>
          </cell>
          <cell r="J1480" t="str">
            <v>部門1</v>
          </cell>
          <cell r="K1480">
            <v>1001</v>
          </cell>
          <cell r="L1480" t="str">
            <v>部門1-1</v>
          </cell>
          <cell r="M1480">
            <v>100102</v>
          </cell>
          <cell r="N1480" t="str">
            <v>一般職員</v>
          </cell>
          <cell r="O1480">
            <v>500</v>
          </cell>
          <cell r="P1480">
            <v>307600</v>
          </cell>
          <cell r="Q1480">
            <v>307600</v>
          </cell>
          <cell r="R1480">
            <v>0</v>
          </cell>
          <cell r="S1480">
            <v>0</v>
          </cell>
          <cell r="T1480">
            <v>0</v>
          </cell>
          <cell r="U1480">
            <v>0</v>
          </cell>
          <cell r="V1480">
            <v>0</v>
          </cell>
          <cell r="W1480">
            <v>0</v>
          </cell>
          <cell r="X1480">
            <v>0</v>
          </cell>
          <cell r="Y1480">
            <v>0</v>
          </cell>
          <cell r="Z1480">
            <v>307600</v>
          </cell>
          <cell r="AA1480">
            <v>0</v>
          </cell>
          <cell r="AB1480">
            <v>36912</v>
          </cell>
          <cell r="AC1480">
            <v>0</v>
          </cell>
          <cell r="AD1480">
            <v>27000</v>
          </cell>
          <cell r="AE1480">
            <v>0</v>
          </cell>
          <cell r="AF1480">
            <v>4690</v>
          </cell>
          <cell r="AG1480">
            <v>0</v>
          </cell>
          <cell r="AH1480">
            <v>6803</v>
          </cell>
          <cell r="AI1480">
            <v>6404</v>
          </cell>
          <cell r="AJ1480">
            <v>0</v>
          </cell>
          <cell r="AK1480">
            <v>18518</v>
          </cell>
          <cell r="AL1480">
            <v>2585</v>
          </cell>
          <cell r="AM1480">
            <v>41896.6</v>
          </cell>
          <cell r="AN1480">
            <v>705</v>
          </cell>
          <cell r="AO1480">
            <v>0</v>
          </cell>
          <cell r="AP1480">
            <v>0</v>
          </cell>
          <cell r="AQ1480">
            <v>389409</v>
          </cell>
          <cell r="AR1480">
            <v>0</v>
          </cell>
          <cell r="AS1480">
            <v>0</v>
          </cell>
          <cell r="AT1480">
            <v>0</v>
          </cell>
          <cell r="AU1480">
            <v>0</v>
          </cell>
          <cell r="AV1480">
            <v>1947</v>
          </cell>
          <cell r="AW1480">
            <v>3310.0214999999998</v>
          </cell>
          <cell r="AX1480">
            <v>794.39430000000004</v>
          </cell>
        </row>
        <row r="1481">
          <cell r="D1481" t="str">
            <v>飯田　真弓</v>
          </cell>
          <cell r="E1481">
            <v>1002</v>
          </cell>
          <cell r="F1481" t="str">
            <v>政策推進部</v>
          </cell>
          <cell r="G1481">
            <v>100201</v>
          </cell>
          <cell r="H1481" t="str">
            <v>国際人材Ｇ</v>
          </cell>
          <cell r="I1481">
            <v>1</v>
          </cell>
          <cell r="J1481" t="str">
            <v>部門1</v>
          </cell>
          <cell r="K1481">
            <v>1001</v>
          </cell>
          <cell r="L1481" t="str">
            <v>部門1-1</v>
          </cell>
          <cell r="M1481">
            <v>100102</v>
          </cell>
          <cell r="N1481" t="str">
            <v>一般職員</v>
          </cell>
          <cell r="O1481">
            <v>500</v>
          </cell>
          <cell r="P1481">
            <v>270600</v>
          </cell>
          <cell r="Q1481">
            <v>270600</v>
          </cell>
          <cell r="R1481">
            <v>0</v>
          </cell>
          <cell r="S1481">
            <v>0</v>
          </cell>
          <cell r="T1481">
            <v>0</v>
          </cell>
          <cell r="U1481">
            <v>0</v>
          </cell>
          <cell r="V1481">
            <v>0</v>
          </cell>
          <cell r="W1481">
            <v>0</v>
          </cell>
          <cell r="X1481">
            <v>0</v>
          </cell>
          <cell r="Y1481">
            <v>0</v>
          </cell>
          <cell r="Z1481">
            <v>270600</v>
          </cell>
          <cell r="AA1481">
            <v>0</v>
          </cell>
          <cell r="AB1481">
            <v>32472</v>
          </cell>
          <cell r="AC1481">
            <v>0</v>
          </cell>
          <cell r="AD1481">
            <v>27000</v>
          </cell>
          <cell r="AE1481">
            <v>0</v>
          </cell>
          <cell r="AF1481">
            <v>9233</v>
          </cell>
          <cell r="AG1481">
            <v>0</v>
          </cell>
          <cell r="AH1481">
            <v>4589</v>
          </cell>
          <cell r="AI1481">
            <v>16800</v>
          </cell>
          <cell r="AJ1481">
            <v>0</v>
          </cell>
          <cell r="AK1481">
            <v>14972</v>
          </cell>
          <cell r="AL1481">
            <v>2090</v>
          </cell>
          <cell r="AM1481">
            <v>33873.4</v>
          </cell>
          <cell r="AN1481">
            <v>570</v>
          </cell>
          <cell r="AO1481">
            <v>0</v>
          </cell>
          <cell r="AP1481">
            <v>0</v>
          </cell>
          <cell r="AQ1481">
            <v>360694</v>
          </cell>
          <cell r="AR1481">
            <v>0</v>
          </cell>
          <cell r="AS1481">
            <v>0</v>
          </cell>
          <cell r="AT1481">
            <v>0</v>
          </cell>
          <cell r="AU1481">
            <v>0</v>
          </cell>
          <cell r="AV1481">
            <v>1803</v>
          </cell>
          <cell r="AW1481">
            <v>3066.3690000000001</v>
          </cell>
          <cell r="AX1481">
            <v>735.81569999999999</v>
          </cell>
        </row>
        <row r="1482">
          <cell r="D1482" t="str">
            <v>弥富　理佳</v>
          </cell>
          <cell r="E1482">
            <v>1002</v>
          </cell>
          <cell r="F1482" t="str">
            <v>政策推進部</v>
          </cell>
          <cell r="G1482">
            <v>100202</v>
          </cell>
          <cell r="H1482" t="str">
            <v>政策受託Ｇ</v>
          </cell>
          <cell r="I1482">
            <v>1</v>
          </cell>
          <cell r="J1482" t="str">
            <v>部門1</v>
          </cell>
          <cell r="K1482">
            <v>1001</v>
          </cell>
          <cell r="L1482" t="str">
            <v>部門1-1</v>
          </cell>
          <cell r="M1482">
            <v>100102</v>
          </cell>
          <cell r="N1482" t="str">
            <v>一般職員</v>
          </cell>
          <cell r="O1482">
            <v>500</v>
          </cell>
          <cell r="P1482">
            <v>276000</v>
          </cell>
          <cell r="Q1482">
            <v>276000</v>
          </cell>
          <cell r="R1482">
            <v>0</v>
          </cell>
          <cell r="S1482">
            <v>0</v>
          </cell>
          <cell r="T1482">
            <v>0</v>
          </cell>
          <cell r="U1482">
            <v>0</v>
          </cell>
          <cell r="V1482">
            <v>0</v>
          </cell>
          <cell r="W1482">
            <v>0</v>
          </cell>
          <cell r="X1482">
            <v>0</v>
          </cell>
          <cell r="Y1482">
            <v>0</v>
          </cell>
          <cell r="Z1482">
            <v>276000</v>
          </cell>
          <cell r="AA1482">
            <v>0</v>
          </cell>
          <cell r="AB1482">
            <v>33120</v>
          </cell>
          <cell r="AC1482">
            <v>0</v>
          </cell>
          <cell r="AD1482">
            <v>27000</v>
          </cell>
          <cell r="AE1482">
            <v>0</v>
          </cell>
          <cell r="AF1482">
            <v>5170</v>
          </cell>
          <cell r="AG1482">
            <v>0</v>
          </cell>
          <cell r="AH1482">
            <v>6196</v>
          </cell>
          <cell r="AI1482">
            <v>52360</v>
          </cell>
          <cell r="AJ1482">
            <v>0</v>
          </cell>
          <cell r="AK1482">
            <v>14972</v>
          </cell>
          <cell r="AL1482">
            <v>0</v>
          </cell>
          <cell r="AM1482">
            <v>33873.4</v>
          </cell>
          <cell r="AN1482">
            <v>570</v>
          </cell>
          <cell r="AO1482">
            <v>0</v>
          </cell>
          <cell r="AP1482">
            <v>0</v>
          </cell>
          <cell r="AQ1482">
            <v>399846</v>
          </cell>
          <cell r="AR1482">
            <v>2428</v>
          </cell>
          <cell r="AS1482">
            <v>0</v>
          </cell>
          <cell r="AT1482">
            <v>0</v>
          </cell>
          <cell r="AU1482">
            <v>0</v>
          </cell>
          <cell r="AV1482">
            <v>1999</v>
          </cell>
          <cell r="AW1482">
            <v>3398.9209999999998</v>
          </cell>
          <cell r="AX1482">
            <v>815.68579999999997</v>
          </cell>
        </row>
        <row r="1483">
          <cell r="D1483" t="str">
            <v>北　雅士</v>
          </cell>
          <cell r="E1483">
            <v>1004</v>
          </cell>
          <cell r="F1483" t="str">
            <v>事業統括部</v>
          </cell>
          <cell r="G1483">
            <v>100402</v>
          </cell>
          <cell r="H1483" t="str">
            <v>事業統括Ｇ地方創生支援ユニット</v>
          </cell>
          <cell r="I1483">
            <v>1</v>
          </cell>
          <cell r="J1483" t="str">
            <v>部門1</v>
          </cell>
          <cell r="K1483">
            <v>1001</v>
          </cell>
          <cell r="L1483" t="str">
            <v>部門1-1</v>
          </cell>
          <cell r="M1483">
            <v>100102</v>
          </cell>
          <cell r="N1483" t="str">
            <v>一般職員</v>
          </cell>
          <cell r="O1483">
            <v>500</v>
          </cell>
          <cell r="P1483">
            <v>276000</v>
          </cell>
          <cell r="Q1483">
            <v>276000</v>
          </cell>
          <cell r="R1483">
            <v>0</v>
          </cell>
          <cell r="S1483">
            <v>0</v>
          </cell>
          <cell r="T1483">
            <v>0</v>
          </cell>
          <cell r="U1483">
            <v>0</v>
          </cell>
          <cell r="V1483">
            <v>0</v>
          </cell>
          <cell r="W1483">
            <v>0</v>
          </cell>
          <cell r="X1483">
            <v>0</v>
          </cell>
          <cell r="Y1483">
            <v>0</v>
          </cell>
          <cell r="Z1483">
            <v>276000</v>
          </cell>
          <cell r="AA1483">
            <v>0</v>
          </cell>
          <cell r="AB1483">
            <v>36240</v>
          </cell>
          <cell r="AC1483">
            <v>26000</v>
          </cell>
          <cell r="AD1483">
            <v>0</v>
          </cell>
          <cell r="AE1483">
            <v>0</v>
          </cell>
          <cell r="AF1483">
            <v>17968</v>
          </cell>
          <cell r="AG1483">
            <v>0</v>
          </cell>
          <cell r="AH1483">
            <v>11196</v>
          </cell>
          <cell r="AI1483">
            <v>140391</v>
          </cell>
          <cell r="AJ1483">
            <v>0</v>
          </cell>
          <cell r="AK1483">
            <v>23246</v>
          </cell>
          <cell r="AL1483">
            <v>0</v>
          </cell>
          <cell r="AM1483">
            <v>52593.2</v>
          </cell>
          <cell r="AN1483">
            <v>885</v>
          </cell>
          <cell r="AO1483">
            <v>0</v>
          </cell>
          <cell r="AP1483">
            <v>0</v>
          </cell>
          <cell r="AQ1483">
            <v>507795</v>
          </cell>
          <cell r="AR1483">
            <v>19186</v>
          </cell>
          <cell r="AS1483">
            <v>0</v>
          </cell>
          <cell r="AT1483">
            <v>1009</v>
          </cell>
          <cell r="AU1483">
            <v>838</v>
          </cell>
          <cell r="AV1483">
            <v>2538</v>
          </cell>
          <cell r="AW1483">
            <v>4317.2325000000001</v>
          </cell>
          <cell r="AX1483">
            <v>1035.9018000000001</v>
          </cell>
        </row>
        <row r="1484">
          <cell r="D1484" t="str">
            <v>神田　美帆</v>
          </cell>
          <cell r="E1484">
            <v>1004</v>
          </cell>
          <cell r="F1484" t="str">
            <v>事業統括部</v>
          </cell>
          <cell r="G1484">
            <v>100401</v>
          </cell>
          <cell r="H1484" t="str">
            <v>事業統括Ｇ</v>
          </cell>
          <cell r="I1484">
            <v>1</v>
          </cell>
          <cell r="J1484" t="str">
            <v>部門1</v>
          </cell>
          <cell r="K1484">
            <v>1001</v>
          </cell>
          <cell r="L1484" t="str">
            <v>部門1-1</v>
          </cell>
          <cell r="M1484">
            <v>100102</v>
          </cell>
          <cell r="N1484" t="str">
            <v>一般職員</v>
          </cell>
          <cell r="O1484">
            <v>500</v>
          </cell>
          <cell r="P1484">
            <v>231520</v>
          </cell>
          <cell r="Q1484">
            <v>231520</v>
          </cell>
          <cell r="R1484">
            <v>0</v>
          </cell>
          <cell r="S1484">
            <v>0</v>
          </cell>
          <cell r="T1484">
            <v>0</v>
          </cell>
          <cell r="U1484">
            <v>0</v>
          </cell>
          <cell r="V1484">
            <v>0</v>
          </cell>
          <cell r="W1484">
            <v>0</v>
          </cell>
          <cell r="X1484">
            <v>0</v>
          </cell>
          <cell r="Y1484">
            <v>0</v>
          </cell>
          <cell r="Z1484">
            <v>231520</v>
          </cell>
          <cell r="AA1484">
            <v>0</v>
          </cell>
          <cell r="AB1484">
            <v>27782</v>
          </cell>
          <cell r="AC1484">
            <v>0</v>
          </cell>
          <cell r="AD1484">
            <v>0</v>
          </cell>
          <cell r="AE1484">
            <v>0</v>
          </cell>
          <cell r="AF1484">
            <v>11373</v>
          </cell>
          <cell r="AG1484">
            <v>0</v>
          </cell>
          <cell r="AH1484">
            <v>3961</v>
          </cell>
          <cell r="AI1484">
            <v>13558</v>
          </cell>
          <cell r="AJ1484">
            <v>0</v>
          </cell>
          <cell r="AK1484">
            <v>11820</v>
          </cell>
          <cell r="AL1484">
            <v>1650</v>
          </cell>
          <cell r="AM1484">
            <v>26742</v>
          </cell>
          <cell r="AN1484">
            <v>450</v>
          </cell>
          <cell r="AO1484">
            <v>0</v>
          </cell>
          <cell r="AP1484">
            <v>0</v>
          </cell>
          <cell r="AQ1484">
            <v>288194</v>
          </cell>
          <cell r="AR1484">
            <v>0</v>
          </cell>
          <cell r="AS1484">
            <v>0</v>
          </cell>
          <cell r="AT1484">
            <v>0</v>
          </cell>
          <cell r="AU1484">
            <v>0</v>
          </cell>
          <cell r="AV1484">
            <v>1440</v>
          </cell>
          <cell r="AW1484">
            <v>2450.6190000000001</v>
          </cell>
          <cell r="AX1484">
            <v>587.91570000000002</v>
          </cell>
        </row>
        <row r="1485">
          <cell r="D1485" t="str">
            <v>吉田　ひとみ</v>
          </cell>
          <cell r="E1485">
            <v>1003</v>
          </cell>
          <cell r="F1485" t="str">
            <v>研修業務部</v>
          </cell>
          <cell r="G1485">
            <v>100302</v>
          </cell>
          <cell r="H1485" t="str">
            <v>低炭素化支援Ｇ</v>
          </cell>
          <cell r="I1485">
            <v>1</v>
          </cell>
          <cell r="J1485" t="str">
            <v>部門1</v>
          </cell>
          <cell r="K1485">
            <v>1001</v>
          </cell>
          <cell r="L1485" t="str">
            <v>部門1-1</v>
          </cell>
          <cell r="M1485">
            <v>100102</v>
          </cell>
          <cell r="N1485" t="str">
            <v>一般職員</v>
          </cell>
          <cell r="O1485">
            <v>500</v>
          </cell>
          <cell r="P1485">
            <v>267900</v>
          </cell>
          <cell r="Q1485">
            <v>267900</v>
          </cell>
          <cell r="R1485">
            <v>0</v>
          </cell>
          <cell r="S1485">
            <v>0</v>
          </cell>
          <cell r="T1485">
            <v>0</v>
          </cell>
          <cell r="U1485">
            <v>0</v>
          </cell>
          <cell r="V1485">
            <v>0</v>
          </cell>
          <cell r="W1485">
            <v>0</v>
          </cell>
          <cell r="X1485">
            <v>0</v>
          </cell>
          <cell r="Y1485">
            <v>0</v>
          </cell>
          <cell r="Z1485">
            <v>267900</v>
          </cell>
          <cell r="AA1485">
            <v>0</v>
          </cell>
          <cell r="AB1485">
            <v>32148</v>
          </cell>
          <cell r="AC1485">
            <v>0</v>
          </cell>
          <cell r="AD1485">
            <v>27000</v>
          </cell>
          <cell r="AE1485">
            <v>0</v>
          </cell>
          <cell r="AF1485">
            <v>13311</v>
          </cell>
          <cell r="AG1485">
            <v>0</v>
          </cell>
          <cell r="AH1485">
            <v>6039</v>
          </cell>
          <cell r="AI1485">
            <v>42944</v>
          </cell>
          <cell r="AJ1485">
            <v>0</v>
          </cell>
          <cell r="AK1485">
            <v>18518</v>
          </cell>
          <cell r="AL1485">
            <v>2585</v>
          </cell>
          <cell r="AM1485">
            <v>41896.6</v>
          </cell>
          <cell r="AN1485">
            <v>705</v>
          </cell>
          <cell r="AO1485">
            <v>0</v>
          </cell>
          <cell r="AP1485">
            <v>0</v>
          </cell>
          <cell r="AQ1485">
            <v>389342</v>
          </cell>
          <cell r="AR1485">
            <v>780</v>
          </cell>
          <cell r="AS1485">
            <v>0</v>
          </cell>
          <cell r="AT1485">
            <v>0</v>
          </cell>
          <cell r="AU1485">
            <v>0</v>
          </cell>
          <cell r="AV1485">
            <v>1946</v>
          </cell>
          <cell r="AW1485">
            <v>3310.1170000000002</v>
          </cell>
          <cell r="AX1485">
            <v>794.25760000000002</v>
          </cell>
        </row>
        <row r="1486">
          <cell r="D1486" t="str">
            <v>志村　拓也</v>
          </cell>
          <cell r="E1486">
            <v>1004</v>
          </cell>
          <cell r="F1486" t="str">
            <v>事業統括部</v>
          </cell>
          <cell r="G1486">
            <v>100405</v>
          </cell>
          <cell r="H1486" t="str">
            <v>ジャカルタ事務所</v>
          </cell>
          <cell r="I1486">
            <v>1</v>
          </cell>
          <cell r="J1486" t="str">
            <v>部門1</v>
          </cell>
          <cell r="K1486">
            <v>1001</v>
          </cell>
          <cell r="L1486" t="str">
            <v>部門1-1</v>
          </cell>
          <cell r="M1486">
            <v>100102</v>
          </cell>
          <cell r="N1486" t="str">
            <v>一般職員</v>
          </cell>
          <cell r="O1486">
            <v>400</v>
          </cell>
          <cell r="P1486">
            <v>292080</v>
          </cell>
          <cell r="Q1486">
            <v>292080</v>
          </cell>
          <cell r="R1486">
            <v>0</v>
          </cell>
          <cell r="S1486">
            <v>0</v>
          </cell>
          <cell r="T1486">
            <v>0</v>
          </cell>
          <cell r="U1486">
            <v>0</v>
          </cell>
          <cell r="V1486">
            <v>0</v>
          </cell>
          <cell r="W1486">
            <v>0</v>
          </cell>
          <cell r="X1486">
            <v>0</v>
          </cell>
          <cell r="Y1486">
            <v>0</v>
          </cell>
          <cell r="Z1486">
            <v>292080</v>
          </cell>
          <cell r="AA1486">
            <v>0</v>
          </cell>
          <cell r="AB1486">
            <v>0</v>
          </cell>
          <cell r="AC1486">
            <v>6500</v>
          </cell>
          <cell r="AD1486">
            <v>0</v>
          </cell>
          <cell r="AE1486">
            <v>0</v>
          </cell>
          <cell r="AF1486">
            <v>0</v>
          </cell>
          <cell r="AG1486">
            <v>0</v>
          </cell>
          <cell r="AH1486">
            <v>0</v>
          </cell>
          <cell r="AI1486">
            <v>0</v>
          </cell>
          <cell r="AJ1486">
            <v>0</v>
          </cell>
          <cell r="AK1486">
            <v>27974</v>
          </cell>
          <cell r="AL1486">
            <v>0</v>
          </cell>
          <cell r="AM1486">
            <v>55267.6</v>
          </cell>
          <cell r="AN1486">
            <v>930</v>
          </cell>
          <cell r="AO1486">
            <v>0</v>
          </cell>
          <cell r="AP1486">
            <v>0</v>
          </cell>
          <cell r="AQ1486">
            <v>298580</v>
          </cell>
          <cell r="AR1486">
            <v>0</v>
          </cell>
          <cell r="AS1486">
            <v>0</v>
          </cell>
          <cell r="AT1486">
            <v>0</v>
          </cell>
          <cell r="AU1486">
            <v>0</v>
          </cell>
          <cell r="AV1486">
            <v>1492</v>
          </cell>
          <cell r="AW1486">
            <v>2538.83</v>
          </cell>
          <cell r="AX1486">
            <v>0</v>
          </cell>
        </row>
        <row r="1487">
          <cell r="D1487" t="str">
            <v>山下　哲志</v>
          </cell>
          <cell r="E1487">
            <v>1006</v>
          </cell>
          <cell r="F1487" t="str">
            <v>東京研修センター</v>
          </cell>
          <cell r="G1487">
            <v>100601</v>
          </cell>
          <cell r="H1487" t="str">
            <v>ＴＫＣＧ</v>
          </cell>
          <cell r="I1487">
            <v>1</v>
          </cell>
          <cell r="J1487" t="str">
            <v>部門1</v>
          </cell>
          <cell r="K1487">
            <v>1001</v>
          </cell>
          <cell r="L1487" t="str">
            <v>部門1-1</v>
          </cell>
          <cell r="M1487">
            <v>100102</v>
          </cell>
          <cell r="N1487" t="str">
            <v>一般職員</v>
          </cell>
          <cell r="O1487">
            <v>500</v>
          </cell>
          <cell r="P1487">
            <v>310200</v>
          </cell>
          <cell r="Q1487">
            <v>310200</v>
          </cell>
          <cell r="R1487">
            <v>0</v>
          </cell>
          <cell r="S1487">
            <v>0</v>
          </cell>
          <cell r="T1487">
            <v>0</v>
          </cell>
          <cell r="U1487">
            <v>0</v>
          </cell>
          <cell r="V1487">
            <v>0</v>
          </cell>
          <cell r="W1487">
            <v>0</v>
          </cell>
          <cell r="X1487">
            <v>0</v>
          </cell>
          <cell r="Y1487">
            <v>0</v>
          </cell>
          <cell r="Z1487">
            <v>310200</v>
          </cell>
          <cell r="AA1487">
            <v>0</v>
          </cell>
          <cell r="AB1487">
            <v>38784</v>
          </cell>
          <cell r="AC1487">
            <v>13000</v>
          </cell>
          <cell r="AD1487">
            <v>27000</v>
          </cell>
          <cell r="AE1487">
            <v>0</v>
          </cell>
          <cell r="AF1487">
            <v>6840</v>
          </cell>
          <cell r="AG1487">
            <v>0</v>
          </cell>
          <cell r="AH1487">
            <v>6854</v>
          </cell>
          <cell r="AI1487">
            <v>89193</v>
          </cell>
          <cell r="AJ1487">
            <v>-17303</v>
          </cell>
          <cell r="AK1487">
            <v>17336</v>
          </cell>
          <cell r="AL1487">
            <v>2420</v>
          </cell>
          <cell r="AM1487">
            <v>39222.199999999997</v>
          </cell>
          <cell r="AN1487">
            <v>660</v>
          </cell>
          <cell r="AO1487">
            <v>0</v>
          </cell>
          <cell r="AP1487">
            <v>0</v>
          </cell>
          <cell r="AQ1487">
            <v>474568</v>
          </cell>
          <cell r="AR1487">
            <v>2221</v>
          </cell>
          <cell r="AS1487">
            <v>0</v>
          </cell>
          <cell r="AT1487">
            <v>0</v>
          </cell>
          <cell r="AU1487">
            <v>4035</v>
          </cell>
          <cell r="AV1487">
            <v>2372</v>
          </cell>
          <cell r="AW1487">
            <v>4034.6680000000001</v>
          </cell>
          <cell r="AX1487">
            <v>968.11869999999999</v>
          </cell>
        </row>
        <row r="1488">
          <cell r="D1488" t="str">
            <v>山本　出</v>
          </cell>
          <cell r="E1488">
            <v>1006</v>
          </cell>
          <cell r="F1488" t="str">
            <v>東京研修センター</v>
          </cell>
          <cell r="G1488">
            <v>100601</v>
          </cell>
          <cell r="H1488" t="str">
            <v>ＴＫＣＧ</v>
          </cell>
          <cell r="I1488">
            <v>1</v>
          </cell>
          <cell r="J1488" t="str">
            <v>部門1</v>
          </cell>
          <cell r="K1488">
            <v>1001</v>
          </cell>
          <cell r="L1488" t="str">
            <v>部門1-1</v>
          </cell>
          <cell r="M1488">
            <v>100102</v>
          </cell>
          <cell r="N1488" t="str">
            <v>一般職員</v>
          </cell>
          <cell r="O1488">
            <v>300</v>
          </cell>
          <cell r="P1488">
            <v>385300</v>
          </cell>
          <cell r="Q1488">
            <v>385300</v>
          </cell>
          <cell r="R1488">
            <v>0</v>
          </cell>
          <cell r="S1488">
            <v>0</v>
          </cell>
          <cell r="T1488">
            <v>0</v>
          </cell>
          <cell r="U1488">
            <v>0</v>
          </cell>
          <cell r="V1488">
            <v>0</v>
          </cell>
          <cell r="W1488">
            <v>0</v>
          </cell>
          <cell r="X1488">
            <v>0</v>
          </cell>
          <cell r="Y1488">
            <v>0</v>
          </cell>
          <cell r="Z1488">
            <v>385300</v>
          </cell>
          <cell r="AA1488">
            <v>45000</v>
          </cell>
          <cell r="AB1488">
            <v>54576</v>
          </cell>
          <cell r="AC1488">
            <v>24500</v>
          </cell>
          <cell r="AD1488">
            <v>0</v>
          </cell>
          <cell r="AE1488">
            <v>0</v>
          </cell>
          <cell r="AF1488">
            <v>37091</v>
          </cell>
          <cell r="AG1488">
            <v>0</v>
          </cell>
          <cell r="AH1488">
            <v>6700</v>
          </cell>
          <cell r="AI1488">
            <v>0</v>
          </cell>
          <cell r="AJ1488">
            <v>0</v>
          </cell>
          <cell r="AK1488">
            <v>22064</v>
          </cell>
          <cell r="AL1488">
            <v>3080</v>
          </cell>
          <cell r="AM1488">
            <v>49918.8</v>
          </cell>
          <cell r="AN1488">
            <v>840</v>
          </cell>
          <cell r="AO1488">
            <v>0</v>
          </cell>
          <cell r="AP1488">
            <v>0</v>
          </cell>
          <cell r="AQ1488">
            <v>553167</v>
          </cell>
          <cell r="AR1488">
            <v>0</v>
          </cell>
          <cell r="AS1488">
            <v>0</v>
          </cell>
          <cell r="AT1488">
            <v>0</v>
          </cell>
          <cell r="AU1488">
            <v>0</v>
          </cell>
          <cell r="AV1488">
            <v>2765</v>
          </cell>
          <cell r="AW1488">
            <v>4702.7545</v>
          </cell>
          <cell r="AX1488">
            <v>1128.4606000000001</v>
          </cell>
        </row>
        <row r="1489">
          <cell r="D1489" t="str">
            <v>首藤　尚治</v>
          </cell>
          <cell r="E1489">
            <v>1001</v>
          </cell>
          <cell r="F1489" t="str">
            <v>産業推進部</v>
          </cell>
          <cell r="G1489">
            <v>100101</v>
          </cell>
          <cell r="H1489" t="str">
            <v>産業国際化・インフラＧ</v>
          </cell>
          <cell r="I1489">
            <v>1</v>
          </cell>
          <cell r="J1489" t="str">
            <v>部門1</v>
          </cell>
          <cell r="K1489">
            <v>1001</v>
          </cell>
          <cell r="L1489" t="str">
            <v>部門1-1</v>
          </cell>
          <cell r="M1489">
            <v>100102</v>
          </cell>
          <cell r="N1489" t="str">
            <v>一般職員</v>
          </cell>
          <cell r="O1489">
            <v>300</v>
          </cell>
          <cell r="P1489">
            <v>315700</v>
          </cell>
          <cell r="Q1489">
            <v>315700</v>
          </cell>
          <cell r="R1489">
            <v>0</v>
          </cell>
          <cell r="S1489">
            <v>0</v>
          </cell>
          <cell r="T1489">
            <v>0</v>
          </cell>
          <cell r="U1489">
            <v>0</v>
          </cell>
          <cell r="V1489">
            <v>0</v>
          </cell>
          <cell r="W1489">
            <v>0</v>
          </cell>
          <cell r="X1489">
            <v>0</v>
          </cell>
          <cell r="Y1489">
            <v>0</v>
          </cell>
          <cell r="Z1489">
            <v>315700</v>
          </cell>
          <cell r="AA1489">
            <v>45000</v>
          </cell>
          <cell r="AB1489">
            <v>43284</v>
          </cell>
          <cell r="AC1489">
            <v>0</v>
          </cell>
          <cell r="AD1489">
            <v>0</v>
          </cell>
          <cell r="AE1489">
            <v>0</v>
          </cell>
          <cell r="AF1489">
            <v>14446</v>
          </cell>
          <cell r="AG1489">
            <v>0</v>
          </cell>
          <cell r="AH1489">
            <v>0</v>
          </cell>
          <cell r="AI1489">
            <v>0</v>
          </cell>
          <cell r="AJ1489">
            <v>0</v>
          </cell>
          <cell r="AK1489">
            <v>18518</v>
          </cell>
          <cell r="AL1489">
            <v>2585</v>
          </cell>
          <cell r="AM1489">
            <v>41896.6</v>
          </cell>
          <cell r="AN1489">
            <v>705</v>
          </cell>
          <cell r="AO1489">
            <v>0</v>
          </cell>
          <cell r="AP1489">
            <v>0</v>
          </cell>
          <cell r="AQ1489">
            <v>418430</v>
          </cell>
          <cell r="AR1489">
            <v>0</v>
          </cell>
          <cell r="AS1489">
            <v>0</v>
          </cell>
          <cell r="AT1489">
            <v>0</v>
          </cell>
          <cell r="AU1489">
            <v>0</v>
          </cell>
          <cell r="AV1489">
            <v>2092</v>
          </cell>
          <cell r="AW1489">
            <v>3556.8049999999998</v>
          </cell>
          <cell r="AX1489">
            <v>853.59720000000004</v>
          </cell>
        </row>
        <row r="1490">
          <cell r="D1490" t="str">
            <v>下村　真理</v>
          </cell>
          <cell r="E1490">
            <v>1001</v>
          </cell>
          <cell r="F1490" t="str">
            <v>産業推進部</v>
          </cell>
          <cell r="G1490">
            <v>100101</v>
          </cell>
          <cell r="H1490" t="str">
            <v>産業国際化・インフラＧ</v>
          </cell>
          <cell r="I1490">
            <v>1</v>
          </cell>
          <cell r="J1490" t="str">
            <v>部門1</v>
          </cell>
          <cell r="K1490">
            <v>1001</v>
          </cell>
          <cell r="L1490" t="str">
            <v>部門1-1</v>
          </cell>
          <cell r="M1490">
            <v>100102</v>
          </cell>
          <cell r="N1490" t="str">
            <v>一般職員</v>
          </cell>
          <cell r="O1490">
            <v>500</v>
          </cell>
          <cell r="P1490">
            <v>276000</v>
          </cell>
          <cell r="Q1490">
            <v>276000</v>
          </cell>
          <cell r="R1490">
            <v>0</v>
          </cell>
          <cell r="S1490">
            <v>0</v>
          </cell>
          <cell r="T1490">
            <v>0</v>
          </cell>
          <cell r="U1490">
            <v>0</v>
          </cell>
          <cell r="V1490">
            <v>0</v>
          </cell>
          <cell r="W1490">
            <v>0</v>
          </cell>
          <cell r="X1490">
            <v>0</v>
          </cell>
          <cell r="Y1490">
            <v>0</v>
          </cell>
          <cell r="Z1490">
            <v>276000</v>
          </cell>
          <cell r="AA1490">
            <v>0</v>
          </cell>
          <cell r="AB1490">
            <v>33120</v>
          </cell>
          <cell r="AC1490">
            <v>0</v>
          </cell>
          <cell r="AD1490">
            <v>0</v>
          </cell>
          <cell r="AE1490">
            <v>0</v>
          </cell>
          <cell r="AF1490">
            <v>6500</v>
          </cell>
          <cell r="AG1490">
            <v>0</v>
          </cell>
          <cell r="AH1490">
            <v>14596</v>
          </cell>
          <cell r="AI1490">
            <v>52258</v>
          </cell>
          <cell r="AJ1490">
            <v>0</v>
          </cell>
          <cell r="AK1490">
            <v>14972</v>
          </cell>
          <cell r="AL1490">
            <v>0</v>
          </cell>
          <cell r="AM1490">
            <v>33873.4</v>
          </cell>
          <cell r="AN1490">
            <v>570</v>
          </cell>
          <cell r="AO1490">
            <v>0</v>
          </cell>
          <cell r="AP1490">
            <v>0</v>
          </cell>
          <cell r="AQ1490">
            <v>382474</v>
          </cell>
          <cell r="AR1490">
            <v>0</v>
          </cell>
          <cell r="AS1490">
            <v>0</v>
          </cell>
          <cell r="AT1490">
            <v>445</v>
          </cell>
          <cell r="AU1490">
            <v>0</v>
          </cell>
          <cell r="AV1490">
            <v>1912</v>
          </cell>
          <cell r="AW1490">
            <v>3251.3989999999999</v>
          </cell>
          <cell r="AX1490">
            <v>780.24689999999998</v>
          </cell>
        </row>
        <row r="1491">
          <cell r="D1491" t="str">
            <v>齋藤　香</v>
          </cell>
          <cell r="E1491">
            <v>1002</v>
          </cell>
          <cell r="F1491" t="str">
            <v>政策推進部</v>
          </cell>
          <cell r="G1491">
            <v>100202</v>
          </cell>
          <cell r="H1491" t="str">
            <v>政策受託Ｇ</v>
          </cell>
          <cell r="I1491">
            <v>1</v>
          </cell>
          <cell r="J1491" t="str">
            <v>部門1</v>
          </cell>
          <cell r="K1491">
            <v>1001</v>
          </cell>
          <cell r="L1491" t="str">
            <v>部門1-1</v>
          </cell>
          <cell r="M1491">
            <v>100102</v>
          </cell>
          <cell r="N1491" t="str">
            <v>一般職員</v>
          </cell>
          <cell r="O1491">
            <v>500</v>
          </cell>
          <cell r="P1491">
            <v>270600</v>
          </cell>
          <cell r="Q1491">
            <v>270600</v>
          </cell>
          <cell r="R1491">
            <v>0</v>
          </cell>
          <cell r="S1491">
            <v>0</v>
          </cell>
          <cell r="T1491">
            <v>0</v>
          </cell>
          <cell r="U1491">
            <v>0</v>
          </cell>
          <cell r="V1491">
            <v>0</v>
          </cell>
          <cell r="W1491">
            <v>0</v>
          </cell>
          <cell r="X1491">
            <v>0</v>
          </cell>
          <cell r="Y1491">
            <v>0</v>
          </cell>
          <cell r="Z1491">
            <v>270600</v>
          </cell>
          <cell r="AA1491">
            <v>0</v>
          </cell>
          <cell r="AB1491">
            <v>32472</v>
          </cell>
          <cell r="AC1491">
            <v>0</v>
          </cell>
          <cell r="AD1491">
            <v>27000</v>
          </cell>
          <cell r="AE1491">
            <v>0</v>
          </cell>
          <cell r="AF1491">
            <v>6003</v>
          </cell>
          <cell r="AG1491">
            <v>0</v>
          </cell>
          <cell r="AH1491">
            <v>6089</v>
          </cell>
          <cell r="AI1491">
            <v>207203</v>
          </cell>
          <cell r="AJ1491">
            <v>0</v>
          </cell>
          <cell r="AK1491">
            <v>16154</v>
          </cell>
          <cell r="AL1491">
            <v>0</v>
          </cell>
          <cell r="AM1491">
            <v>36547.800000000003</v>
          </cell>
          <cell r="AN1491">
            <v>615</v>
          </cell>
          <cell r="AO1491">
            <v>0</v>
          </cell>
          <cell r="AP1491">
            <v>0</v>
          </cell>
          <cell r="AQ1491">
            <v>549367</v>
          </cell>
          <cell r="AR1491">
            <v>30063</v>
          </cell>
          <cell r="AS1491">
            <v>0</v>
          </cell>
          <cell r="AT1491">
            <v>2364</v>
          </cell>
          <cell r="AU1491">
            <v>0</v>
          </cell>
          <cell r="AV1491">
            <v>2746</v>
          </cell>
          <cell r="AW1491">
            <v>4670.4544999999998</v>
          </cell>
          <cell r="AX1491">
            <v>1120.7085999999999</v>
          </cell>
        </row>
        <row r="1492">
          <cell r="D1492" t="str">
            <v>宮寺　宏明</v>
          </cell>
          <cell r="E1492">
            <v>1008</v>
          </cell>
          <cell r="F1492" t="str">
            <v>HIDA総合研究所</v>
          </cell>
          <cell r="G1492">
            <v>100801</v>
          </cell>
          <cell r="H1492" t="str">
            <v>調査企画Ｇ</v>
          </cell>
          <cell r="I1492">
            <v>1</v>
          </cell>
          <cell r="J1492" t="str">
            <v>部門1</v>
          </cell>
          <cell r="K1492">
            <v>1001</v>
          </cell>
          <cell r="L1492" t="str">
            <v>部門1-1</v>
          </cell>
          <cell r="M1492">
            <v>100102</v>
          </cell>
          <cell r="N1492" t="str">
            <v>一般職員</v>
          </cell>
          <cell r="O1492">
            <v>500</v>
          </cell>
          <cell r="P1492">
            <v>278700</v>
          </cell>
          <cell r="Q1492">
            <v>278700</v>
          </cell>
          <cell r="R1492">
            <v>0</v>
          </cell>
          <cell r="S1492">
            <v>0</v>
          </cell>
          <cell r="T1492">
            <v>0</v>
          </cell>
          <cell r="U1492">
            <v>0</v>
          </cell>
          <cell r="V1492">
            <v>0</v>
          </cell>
          <cell r="W1492">
            <v>0</v>
          </cell>
          <cell r="X1492">
            <v>0</v>
          </cell>
          <cell r="Y1492">
            <v>0</v>
          </cell>
          <cell r="Z1492">
            <v>278700</v>
          </cell>
          <cell r="AA1492">
            <v>0</v>
          </cell>
          <cell r="AB1492">
            <v>33444</v>
          </cell>
          <cell r="AC1492">
            <v>0</v>
          </cell>
          <cell r="AD1492">
            <v>27000</v>
          </cell>
          <cell r="AE1492">
            <v>0</v>
          </cell>
          <cell r="AF1492">
            <v>0</v>
          </cell>
          <cell r="AG1492">
            <v>0</v>
          </cell>
          <cell r="AH1492">
            <v>6246</v>
          </cell>
          <cell r="AI1492">
            <v>0</v>
          </cell>
          <cell r="AJ1492">
            <v>0</v>
          </cell>
          <cell r="AK1492">
            <v>14972</v>
          </cell>
          <cell r="AL1492">
            <v>0</v>
          </cell>
          <cell r="AM1492">
            <v>33873.4</v>
          </cell>
          <cell r="AN1492">
            <v>570</v>
          </cell>
          <cell r="AO1492">
            <v>0</v>
          </cell>
          <cell r="AP1492">
            <v>0</v>
          </cell>
          <cell r="AQ1492">
            <v>345390</v>
          </cell>
          <cell r="AR1492">
            <v>0</v>
          </cell>
          <cell r="AS1492">
            <v>0</v>
          </cell>
          <cell r="AT1492">
            <v>0</v>
          </cell>
          <cell r="AU1492">
            <v>0</v>
          </cell>
          <cell r="AV1492">
            <v>1726</v>
          </cell>
          <cell r="AW1492">
            <v>2936.7649999999999</v>
          </cell>
          <cell r="AX1492">
            <v>704.59559999999999</v>
          </cell>
        </row>
        <row r="1493">
          <cell r="D1493" t="str">
            <v>太田　絵美</v>
          </cell>
          <cell r="E1493">
            <v>1006</v>
          </cell>
          <cell r="F1493" t="str">
            <v>東京研修センター</v>
          </cell>
          <cell r="G1493">
            <v>100601</v>
          </cell>
          <cell r="H1493" t="str">
            <v>ＴＫＣＧ</v>
          </cell>
          <cell r="I1493">
            <v>1</v>
          </cell>
          <cell r="J1493" t="str">
            <v>部門1</v>
          </cell>
          <cell r="K1493">
            <v>1001</v>
          </cell>
          <cell r="L1493" t="str">
            <v>部門1-1</v>
          </cell>
          <cell r="M1493">
            <v>100102</v>
          </cell>
          <cell r="N1493" t="str">
            <v>一般職員</v>
          </cell>
          <cell r="O1493">
            <v>500</v>
          </cell>
          <cell r="P1493">
            <v>265200</v>
          </cell>
          <cell r="Q1493">
            <v>265200</v>
          </cell>
          <cell r="R1493">
            <v>0</v>
          </cell>
          <cell r="S1493">
            <v>0</v>
          </cell>
          <cell r="T1493">
            <v>0</v>
          </cell>
          <cell r="U1493">
            <v>0</v>
          </cell>
          <cell r="V1493">
            <v>0</v>
          </cell>
          <cell r="W1493">
            <v>0</v>
          </cell>
          <cell r="X1493">
            <v>0</v>
          </cell>
          <cell r="Y1493">
            <v>0</v>
          </cell>
          <cell r="Z1493">
            <v>265200</v>
          </cell>
          <cell r="AA1493">
            <v>0</v>
          </cell>
          <cell r="AB1493">
            <v>31824</v>
          </cell>
          <cell r="AC1493">
            <v>0</v>
          </cell>
          <cell r="AD1493">
            <v>27000</v>
          </cell>
          <cell r="AE1493">
            <v>0</v>
          </cell>
          <cell r="AF1493">
            <v>55000</v>
          </cell>
          <cell r="AG1493">
            <v>0</v>
          </cell>
          <cell r="AH1493">
            <v>4486</v>
          </cell>
          <cell r="AI1493">
            <v>102084</v>
          </cell>
          <cell r="AJ1493">
            <v>0</v>
          </cell>
          <cell r="AK1493">
            <v>16154</v>
          </cell>
          <cell r="AL1493">
            <v>0</v>
          </cell>
          <cell r="AM1493">
            <v>36547.800000000003</v>
          </cell>
          <cell r="AN1493">
            <v>615</v>
          </cell>
          <cell r="AO1493">
            <v>0</v>
          </cell>
          <cell r="AP1493">
            <v>0</v>
          </cell>
          <cell r="AQ1493">
            <v>485594</v>
          </cell>
          <cell r="AR1493">
            <v>12687</v>
          </cell>
          <cell r="AS1493">
            <v>0</v>
          </cell>
          <cell r="AT1493">
            <v>0</v>
          </cell>
          <cell r="AU1493">
            <v>0</v>
          </cell>
          <cell r="AV1493">
            <v>2427</v>
          </cell>
          <cell r="AW1493">
            <v>4128.5190000000002</v>
          </cell>
          <cell r="AX1493">
            <v>990.61170000000004</v>
          </cell>
        </row>
        <row r="1494">
          <cell r="D1494" t="str">
            <v>福田　美穂</v>
          </cell>
          <cell r="E1494">
            <v>1008</v>
          </cell>
          <cell r="F1494" t="str">
            <v>HIDA総合研究所</v>
          </cell>
          <cell r="G1494">
            <v>100802</v>
          </cell>
          <cell r="H1494" t="str">
            <v>海外戦略Ｇ</v>
          </cell>
          <cell r="I1494">
            <v>1</v>
          </cell>
          <cell r="J1494" t="str">
            <v>部門1</v>
          </cell>
          <cell r="K1494">
            <v>1001</v>
          </cell>
          <cell r="L1494" t="str">
            <v>部門1-1</v>
          </cell>
          <cell r="M1494">
            <v>100102</v>
          </cell>
          <cell r="N1494" t="str">
            <v>一般職員</v>
          </cell>
          <cell r="O1494">
            <v>500</v>
          </cell>
          <cell r="P1494">
            <v>270600</v>
          </cell>
          <cell r="Q1494">
            <v>270600</v>
          </cell>
          <cell r="R1494">
            <v>0</v>
          </cell>
          <cell r="S1494">
            <v>0</v>
          </cell>
          <cell r="T1494">
            <v>0</v>
          </cell>
          <cell r="U1494">
            <v>0</v>
          </cell>
          <cell r="V1494">
            <v>0</v>
          </cell>
          <cell r="W1494">
            <v>0</v>
          </cell>
          <cell r="X1494">
            <v>0</v>
          </cell>
          <cell r="Y1494">
            <v>0</v>
          </cell>
          <cell r="Z1494">
            <v>270600</v>
          </cell>
          <cell r="AA1494">
            <v>0</v>
          </cell>
          <cell r="AB1494">
            <v>32472</v>
          </cell>
          <cell r="AC1494">
            <v>0</v>
          </cell>
          <cell r="AD1494">
            <v>0</v>
          </cell>
          <cell r="AE1494">
            <v>0</v>
          </cell>
          <cell r="AF1494">
            <v>4680</v>
          </cell>
          <cell r="AG1494">
            <v>0</v>
          </cell>
          <cell r="AH1494">
            <v>4589</v>
          </cell>
          <cell r="AI1494">
            <v>27799</v>
          </cell>
          <cell r="AJ1494">
            <v>0</v>
          </cell>
          <cell r="AK1494">
            <v>12608</v>
          </cell>
          <cell r="AL1494">
            <v>0</v>
          </cell>
          <cell r="AM1494">
            <v>28525.599999999999</v>
          </cell>
          <cell r="AN1494">
            <v>480</v>
          </cell>
          <cell r="AO1494">
            <v>0</v>
          </cell>
          <cell r="AP1494">
            <v>0</v>
          </cell>
          <cell r="AQ1494">
            <v>340140</v>
          </cell>
          <cell r="AR1494">
            <v>0</v>
          </cell>
          <cell r="AS1494">
            <v>0</v>
          </cell>
          <cell r="AT1494">
            <v>0</v>
          </cell>
          <cell r="AU1494">
            <v>0</v>
          </cell>
          <cell r="AV1494">
            <v>1700</v>
          </cell>
          <cell r="AW1494">
            <v>2891.89</v>
          </cell>
          <cell r="AX1494">
            <v>693.88559999999995</v>
          </cell>
        </row>
        <row r="1495">
          <cell r="D1495" t="str">
            <v>江口　健一郎</v>
          </cell>
          <cell r="E1495">
            <v>1004</v>
          </cell>
          <cell r="F1495" t="str">
            <v>事業統括部</v>
          </cell>
          <cell r="G1495">
            <v>100407</v>
          </cell>
          <cell r="H1495" t="str">
            <v>ヤンゴン事務所</v>
          </cell>
          <cell r="I1495">
            <v>1</v>
          </cell>
          <cell r="J1495" t="str">
            <v>部門1</v>
          </cell>
          <cell r="K1495">
            <v>1001</v>
          </cell>
          <cell r="L1495" t="str">
            <v>部門1-1</v>
          </cell>
          <cell r="M1495">
            <v>100102</v>
          </cell>
          <cell r="N1495" t="str">
            <v>一般職員</v>
          </cell>
          <cell r="O1495">
            <v>400</v>
          </cell>
          <cell r="P1495">
            <v>218640</v>
          </cell>
          <cell r="Q1495">
            <v>218640</v>
          </cell>
          <cell r="R1495">
            <v>0</v>
          </cell>
          <cell r="S1495">
            <v>0</v>
          </cell>
          <cell r="T1495">
            <v>0</v>
          </cell>
          <cell r="U1495">
            <v>0</v>
          </cell>
          <cell r="V1495">
            <v>0</v>
          </cell>
          <cell r="W1495">
            <v>0</v>
          </cell>
          <cell r="X1495">
            <v>0</v>
          </cell>
          <cell r="Y1495">
            <v>0</v>
          </cell>
          <cell r="Z1495">
            <v>218640</v>
          </cell>
          <cell r="AA1495">
            <v>0</v>
          </cell>
          <cell r="AB1495">
            <v>0</v>
          </cell>
          <cell r="AC1495">
            <v>32500</v>
          </cell>
          <cell r="AD1495">
            <v>0</v>
          </cell>
          <cell r="AE1495">
            <v>0</v>
          </cell>
          <cell r="AF1495">
            <v>0</v>
          </cell>
          <cell r="AG1495">
            <v>0</v>
          </cell>
          <cell r="AH1495">
            <v>6500</v>
          </cell>
          <cell r="AI1495">
            <v>0</v>
          </cell>
          <cell r="AJ1495">
            <v>0</v>
          </cell>
          <cell r="AK1495">
            <v>18518</v>
          </cell>
          <cell r="AL1495">
            <v>0</v>
          </cell>
          <cell r="AM1495">
            <v>41896.6</v>
          </cell>
          <cell r="AN1495">
            <v>705</v>
          </cell>
          <cell r="AO1495">
            <v>0</v>
          </cell>
          <cell r="AP1495">
            <v>0</v>
          </cell>
          <cell r="AQ1495">
            <v>257640</v>
          </cell>
          <cell r="AR1495">
            <v>0</v>
          </cell>
          <cell r="AS1495">
            <v>0</v>
          </cell>
          <cell r="AT1495">
            <v>0</v>
          </cell>
          <cell r="AU1495">
            <v>0</v>
          </cell>
          <cell r="AV1495">
            <v>1288</v>
          </cell>
          <cell r="AW1495">
            <v>2190.14</v>
          </cell>
          <cell r="AX1495">
            <v>0</v>
          </cell>
        </row>
        <row r="1496">
          <cell r="D1496" t="str">
            <v>田中　拓</v>
          </cell>
          <cell r="E1496">
            <v>1001</v>
          </cell>
          <cell r="F1496" t="str">
            <v>産業推進部</v>
          </cell>
          <cell r="G1496">
            <v>100102</v>
          </cell>
          <cell r="H1496" t="str">
            <v>ＥＰＡＧ</v>
          </cell>
          <cell r="I1496">
            <v>1</v>
          </cell>
          <cell r="J1496" t="str">
            <v>部門1</v>
          </cell>
          <cell r="K1496">
            <v>1001</v>
          </cell>
          <cell r="L1496" t="str">
            <v>部門1-1</v>
          </cell>
          <cell r="M1496">
            <v>100102</v>
          </cell>
          <cell r="N1496" t="str">
            <v>一般職員</v>
          </cell>
          <cell r="O1496">
            <v>300</v>
          </cell>
          <cell r="P1496">
            <v>365100</v>
          </cell>
          <cell r="Q1496">
            <v>365100</v>
          </cell>
          <cell r="R1496">
            <v>0</v>
          </cell>
          <cell r="S1496">
            <v>0</v>
          </cell>
          <cell r="T1496">
            <v>0</v>
          </cell>
          <cell r="U1496">
            <v>0</v>
          </cell>
          <cell r="V1496">
            <v>0</v>
          </cell>
          <cell r="W1496">
            <v>0</v>
          </cell>
          <cell r="X1496">
            <v>0</v>
          </cell>
          <cell r="Y1496">
            <v>0</v>
          </cell>
          <cell r="Z1496">
            <v>365100</v>
          </cell>
          <cell r="AA1496">
            <v>75000</v>
          </cell>
          <cell r="AB1496">
            <v>55152</v>
          </cell>
          <cell r="AC1496">
            <v>19500</v>
          </cell>
          <cell r="AD1496">
            <v>27000</v>
          </cell>
          <cell r="AE1496">
            <v>0</v>
          </cell>
          <cell r="AF1496">
            <v>18298</v>
          </cell>
          <cell r="AG1496">
            <v>0</v>
          </cell>
          <cell r="AH1496">
            <v>12500</v>
          </cell>
          <cell r="AI1496">
            <v>0</v>
          </cell>
          <cell r="AJ1496">
            <v>0</v>
          </cell>
          <cell r="AK1496">
            <v>22064</v>
          </cell>
          <cell r="AL1496">
            <v>3080</v>
          </cell>
          <cell r="AM1496">
            <v>49918.8</v>
          </cell>
          <cell r="AN1496">
            <v>840</v>
          </cell>
          <cell r="AO1496">
            <v>0</v>
          </cell>
          <cell r="AP1496">
            <v>0</v>
          </cell>
          <cell r="AQ1496">
            <v>572550</v>
          </cell>
          <cell r="AR1496">
            <v>0</v>
          </cell>
          <cell r="AS1496">
            <v>0</v>
          </cell>
          <cell r="AT1496">
            <v>0</v>
          </cell>
          <cell r="AU1496">
            <v>0</v>
          </cell>
          <cell r="AV1496">
            <v>2862</v>
          </cell>
          <cell r="AW1496">
            <v>4867.4250000000002</v>
          </cell>
          <cell r="AX1496">
            <v>1168.002</v>
          </cell>
        </row>
        <row r="1497">
          <cell r="D1497" t="str">
            <v>井上　修平</v>
          </cell>
          <cell r="E1497">
            <v>1003</v>
          </cell>
          <cell r="F1497" t="str">
            <v>研修業務部</v>
          </cell>
          <cell r="G1497">
            <v>100301</v>
          </cell>
          <cell r="H1497" t="str">
            <v>受入業務Ｇ</v>
          </cell>
          <cell r="I1497">
            <v>1</v>
          </cell>
          <cell r="J1497" t="str">
            <v>部門1</v>
          </cell>
          <cell r="K1497">
            <v>1001</v>
          </cell>
          <cell r="L1497" t="str">
            <v>部門1-1</v>
          </cell>
          <cell r="M1497">
            <v>100102</v>
          </cell>
          <cell r="N1497" t="str">
            <v>一般職員</v>
          </cell>
          <cell r="O1497">
            <v>500</v>
          </cell>
          <cell r="P1497">
            <v>299800</v>
          </cell>
          <cell r="Q1497">
            <v>299800</v>
          </cell>
          <cell r="R1497">
            <v>0</v>
          </cell>
          <cell r="S1497">
            <v>0</v>
          </cell>
          <cell r="T1497">
            <v>0</v>
          </cell>
          <cell r="U1497">
            <v>0</v>
          </cell>
          <cell r="V1497">
            <v>0</v>
          </cell>
          <cell r="W1497">
            <v>0</v>
          </cell>
          <cell r="X1497">
            <v>0</v>
          </cell>
          <cell r="Y1497">
            <v>0</v>
          </cell>
          <cell r="Z1497">
            <v>299800</v>
          </cell>
          <cell r="AA1497">
            <v>0</v>
          </cell>
          <cell r="AB1497">
            <v>35976</v>
          </cell>
          <cell r="AC1497">
            <v>0</v>
          </cell>
          <cell r="AD1497">
            <v>0</v>
          </cell>
          <cell r="AE1497">
            <v>0</v>
          </cell>
          <cell r="AF1497">
            <v>33643</v>
          </cell>
          <cell r="AG1497">
            <v>0</v>
          </cell>
          <cell r="AH1497">
            <v>5151</v>
          </cell>
          <cell r="AI1497">
            <v>93321</v>
          </cell>
          <cell r="AJ1497">
            <v>0</v>
          </cell>
          <cell r="AK1497">
            <v>23246</v>
          </cell>
          <cell r="AL1497">
            <v>3245</v>
          </cell>
          <cell r="AM1497">
            <v>52593.2</v>
          </cell>
          <cell r="AN1497">
            <v>885</v>
          </cell>
          <cell r="AO1497">
            <v>0</v>
          </cell>
          <cell r="AP1497">
            <v>0</v>
          </cell>
          <cell r="AQ1497">
            <v>467891</v>
          </cell>
          <cell r="AR1497">
            <v>0</v>
          </cell>
          <cell r="AS1497">
            <v>0</v>
          </cell>
          <cell r="AT1497">
            <v>0</v>
          </cell>
          <cell r="AU1497">
            <v>0</v>
          </cell>
          <cell r="AV1497">
            <v>2339</v>
          </cell>
          <cell r="AW1497">
            <v>3977.5284999999999</v>
          </cell>
          <cell r="AX1497">
            <v>954.49760000000003</v>
          </cell>
        </row>
        <row r="1498">
          <cell r="D1498" t="str">
            <v>木嵜　芙美乃</v>
          </cell>
          <cell r="E1498">
            <v>1001</v>
          </cell>
          <cell r="F1498" t="str">
            <v>産業推進部</v>
          </cell>
          <cell r="G1498">
            <v>100102</v>
          </cell>
          <cell r="H1498" t="str">
            <v>ＥＰＡＧ</v>
          </cell>
          <cell r="I1498">
            <v>1</v>
          </cell>
          <cell r="J1498" t="str">
            <v>部門1</v>
          </cell>
          <cell r="K1498">
            <v>1001</v>
          </cell>
          <cell r="L1498" t="str">
            <v>部門1-1</v>
          </cell>
          <cell r="M1498">
            <v>100102</v>
          </cell>
          <cell r="N1498" t="str">
            <v>一般職員</v>
          </cell>
          <cell r="O1498">
            <v>500</v>
          </cell>
          <cell r="P1498">
            <v>276000</v>
          </cell>
          <cell r="Q1498">
            <v>276000</v>
          </cell>
          <cell r="R1498">
            <v>0</v>
          </cell>
          <cell r="S1498">
            <v>0</v>
          </cell>
          <cell r="T1498">
            <v>0</v>
          </cell>
          <cell r="U1498">
            <v>0</v>
          </cell>
          <cell r="V1498">
            <v>0</v>
          </cell>
          <cell r="W1498">
            <v>0</v>
          </cell>
          <cell r="X1498">
            <v>0</v>
          </cell>
          <cell r="Y1498">
            <v>0</v>
          </cell>
          <cell r="Z1498">
            <v>276000</v>
          </cell>
          <cell r="AA1498">
            <v>0</v>
          </cell>
          <cell r="AB1498">
            <v>33120</v>
          </cell>
          <cell r="AC1498">
            <v>0</v>
          </cell>
          <cell r="AD1498">
            <v>13500</v>
          </cell>
          <cell r="AE1498">
            <v>29000</v>
          </cell>
          <cell r="AF1498">
            <v>0</v>
          </cell>
          <cell r="AG1498">
            <v>0</v>
          </cell>
          <cell r="AH1498">
            <v>18946</v>
          </cell>
          <cell r="AI1498">
            <v>0</v>
          </cell>
          <cell r="AJ1498">
            <v>0</v>
          </cell>
          <cell r="AK1498">
            <v>14972</v>
          </cell>
          <cell r="AL1498">
            <v>0</v>
          </cell>
          <cell r="AM1498">
            <v>33873.4</v>
          </cell>
          <cell r="AN1498">
            <v>570</v>
          </cell>
          <cell r="AO1498">
            <v>0</v>
          </cell>
          <cell r="AP1498">
            <v>0</v>
          </cell>
          <cell r="AQ1498">
            <v>370566</v>
          </cell>
          <cell r="AR1498">
            <v>0</v>
          </cell>
          <cell r="AS1498">
            <v>0</v>
          </cell>
          <cell r="AT1498">
            <v>0</v>
          </cell>
          <cell r="AU1498">
            <v>0</v>
          </cell>
          <cell r="AV1498">
            <v>1852</v>
          </cell>
          <cell r="AW1498">
            <v>3150.6410000000001</v>
          </cell>
          <cell r="AX1498">
            <v>755.95460000000003</v>
          </cell>
        </row>
        <row r="1499">
          <cell r="D1499" t="str">
            <v>吉田　維子</v>
          </cell>
          <cell r="E1499">
            <v>1008</v>
          </cell>
          <cell r="F1499" t="str">
            <v>HIDA総合研究所</v>
          </cell>
          <cell r="G1499">
            <v>100803</v>
          </cell>
          <cell r="H1499" t="str">
            <v>日本語教育センター</v>
          </cell>
          <cell r="I1499">
            <v>1</v>
          </cell>
          <cell r="J1499" t="str">
            <v>部門1</v>
          </cell>
          <cell r="K1499">
            <v>1001</v>
          </cell>
          <cell r="L1499" t="str">
            <v>部門1-1</v>
          </cell>
          <cell r="M1499">
            <v>100102</v>
          </cell>
          <cell r="N1499" t="str">
            <v>一般職員</v>
          </cell>
          <cell r="O1499">
            <v>500</v>
          </cell>
          <cell r="P1499">
            <v>286800</v>
          </cell>
          <cell r="Q1499">
            <v>286800</v>
          </cell>
          <cell r="R1499">
            <v>0</v>
          </cell>
          <cell r="S1499">
            <v>0</v>
          </cell>
          <cell r="T1499">
            <v>0</v>
          </cell>
          <cell r="U1499">
            <v>0</v>
          </cell>
          <cell r="V1499">
            <v>0</v>
          </cell>
          <cell r="W1499">
            <v>0</v>
          </cell>
          <cell r="X1499">
            <v>0</v>
          </cell>
          <cell r="Y1499">
            <v>0</v>
          </cell>
          <cell r="Z1499">
            <v>286800</v>
          </cell>
          <cell r="AA1499">
            <v>0</v>
          </cell>
          <cell r="AB1499">
            <v>34416</v>
          </cell>
          <cell r="AC1499">
            <v>0</v>
          </cell>
          <cell r="AD1499">
            <v>0</v>
          </cell>
          <cell r="AE1499">
            <v>0</v>
          </cell>
          <cell r="AF1499">
            <v>15113</v>
          </cell>
          <cell r="AG1499">
            <v>0</v>
          </cell>
          <cell r="AH1499">
            <v>4901</v>
          </cell>
          <cell r="AI1499">
            <v>64430</v>
          </cell>
          <cell r="AJ1499">
            <v>0</v>
          </cell>
          <cell r="AK1499">
            <v>18518</v>
          </cell>
          <cell r="AL1499">
            <v>2585</v>
          </cell>
          <cell r="AM1499">
            <v>41896.6</v>
          </cell>
          <cell r="AN1499">
            <v>705</v>
          </cell>
          <cell r="AO1499">
            <v>0</v>
          </cell>
          <cell r="AP1499">
            <v>0</v>
          </cell>
          <cell r="AQ1499">
            <v>405660</v>
          </cell>
          <cell r="AR1499">
            <v>0</v>
          </cell>
          <cell r="AS1499">
            <v>0</v>
          </cell>
          <cell r="AT1499">
            <v>0</v>
          </cell>
          <cell r="AU1499">
            <v>5595</v>
          </cell>
          <cell r="AV1499">
            <v>2028</v>
          </cell>
          <cell r="AW1499">
            <v>3448.41</v>
          </cell>
          <cell r="AX1499">
            <v>827.54639999999995</v>
          </cell>
        </row>
        <row r="1500">
          <cell r="D1500" t="str">
            <v>荒川　勝彦</v>
          </cell>
          <cell r="E1500">
            <v>1005</v>
          </cell>
          <cell r="F1500" t="str">
            <v>総務企画部</v>
          </cell>
          <cell r="G1500">
            <v>100503</v>
          </cell>
          <cell r="H1500" t="str">
            <v>人事Ｇ</v>
          </cell>
          <cell r="I1500">
            <v>1</v>
          </cell>
          <cell r="J1500" t="str">
            <v>部門1</v>
          </cell>
          <cell r="K1500">
            <v>1001</v>
          </cell>
          <cell r="L1500" t="str">
            <v>部門1-1</v>
          </cell>
          <cell r="M1500">
            <v>100102</v>
          </cell>
          <cell r="N1500" t="str">
            <v>一般職員</v>
          </cell>
          <cell r="O1500">
            <v>500</v>
          </cell>
          <cell r="P1500">
            <v>248700</v>
          </cell>
          <cell r="Q1500">
            <v>248700</v>
          </cell>
          <cell r="R1500">
            <v>0</v>
          </cell>
          <cell r="S1500">
            <v>0</v>
          </cell>
          <cell r="T1500">
            <v>0</v>
          </cell>
          <cell r="U1500">
            <v>0</v>
          </cell>
          <cell r="V1500">
            <v>0</v>
          </cell>
          <cell r="W1500">
            <v>0</v>
          </cell>
          <cell r="X1500">
            <v>0</v>
          </cell>
          <cell r="Y1500">
            <v>0</v>
          </cell>
          <cell r="Z1500">
            <v>248700</v>
          </cell>
          <cell r="AA1500">
            <v>0</v>
          </cell>
          <cell r="AB1500">
            <v>0</v>
          </cell>
          <cell r="AC1500">
            <v>0</v>
          </cell>
          <cell r="AD1500">
            <v>0</v>
          </cell>
          <cell r="AE1500">
            <v>0</v>
          </cell>
          <cell r="AF1500">
            <v>0</v>
          </cell>
          <cell r="AG1500">
            <v>0</v>
          </cell>
          <cell r="AH1500">
            <v>0</v>
          </cell>
          <cell r="AI1500">
            <v>0</v>
          </cell>
          <cell r="AJ1500">
            <v>0</v>
          </cell>
          <cell r="AK1500">
            <v>16154</v>
          </cell>
          <cell r="AL1500">
            <v>0</v>
          </cell>
          <cell r="AM1500">
            <v>36547.800000000003</v>
          </cell>
          <cell r="AN1500">
            <v>615</v>
          </cell>
          <cell r="AO1500">
            <v>0</v>
          </cell>
          <cell r="AP1500">
            <v>0</v>
          </cell>
          <cell r="AQ1500">
            <v>248700</v>
          </cell>
          <cell r="AR1500">
            <v>0</v>
          </cell>
          <cell r="AS1500">
            <v>0</v>
          </cell>
          <cell r="AT1500">
            <v>0</v>
          </cell>
          <cell r="AU1500">
            <v>0</v>
          </cell>
          <cell r="AV1500">
            <v>1243</v>
          </cell>
          <cell r="AW1500">
            <v>2114.4499999999998</v>
          </cell>
          <cell r="AX1500">
            <v>507.34800000000001</v>
          </cell>
        </row>
        <row r="1501">
          <cell r="D1501" t="str">
            <v>井手　遊</v>
          </cell>
          <cell r="E1501">
            <v>1004</v>
          </cell>
          <cell r="F1501" t="str">
            <v>事業統括部</v>
          </cell>
          <cell r="G1501">
            <v>100404</v>
          </cell>
          <cell r="H1501" t="str">
            <v>バンコク事務所</v>
          </cell>
          <cell r="I1501">
            <v>1</v>
          </cell>
          <cell r="J1501" t="str">
            <v>部門1</v>
          </cell>
          <cell r="K1501">
            <v>1001</v>
          </cell>
          <cell r="L1501" t="str">
            <v>部門1-1</v>
          </cell>
          <cell r="M1501">
            <v>100102</v>
          </cell>
          <cell r="N1501" t="str">
            <v>一般職員</v>
          </cell>
          <cell r="O1501">
            <v>400</v>
          </cell>
          <cell r="P1501">
            <v>216480</v>
          </cell>
          <cell r="Q1501">
            <v>216480</v>
          </cell>
          <cell r="R1501">
            <v>0</v>
          </cell>
          <cell r="S1501">
            <v>0</v>
          </cell>
          <cell r="T1501">
            <v>0</v>
          </cell>
          <cell r="U1501">
            <v>0</v>
          </cell>
          <cell r="V1501">
            <v>0</v>
          </cell>
          <cell r="W1501">
            <v>0</v>
          </cell>
          <cell r="X1501">
            <v>0</v>
          </cell>
          <cell r="Y1501">
            <v>0</v>
          </cell>
          <cell r="Z1501">
            <v>216480</v>
          </cell>
          <cell r="AA1501">
            <v>0</v>
          </cell>
          <cell r="AB1501">
            <v>0</v>
          </cell>
          <cell r="AC1501">
            <v>0</v>
          </cell>
          <cell r="AD1501">
            <v>0</v>
          </cell>
          <cell r="AE1501">
            <v>0</v>
          </cell>
          <cell r="AF1501">
            <v>0</v>
          </cell>
          <cell r="AG1501">
            <v>0</v>
          </cell>
          <cell r="AH1501">
            <v>0</v>
          </cell>
          <cell r="AI1501">
            <v>0</v>
          </cell>
          <cell r="AJ1501">
            <v>0</v>
          </cell>
          <cell r="AK1501">
            <v>19700</v>
          </cell>
          <cell r="AL1501">
            <v>0</v>
          </cell>
          <cell r="AM1501">
            <v>44570</v>
          </cell>
          <cell r="AN1501">
            <v>750</v>
          </cell>
          <cell r="AO1501">
            <v>0</v>
          </cell>
          <cell r="AP1501">
            <v>0</v>
          </cell>
          <cell r="AQ1501">
            <v>216480</v>
          </cell>
          <cell r="AR1501">
            <v>0</v>
          </cell>
          <cell r="AS1501">
            <v>0</v>
          </cell>
          <cell r="AT1501">
            <v>0</v>
          </cell>
          <cell r="AU1501">
            <v>0</v>
          </cell>
          <cell r="AV1501">
            <v>1082</v>
          </cell>
          <cell r="AW1501">
            <v>1840.48</v>
          </cell>
          <cell r="AX1501">
            <v>0</v>
          </cell>
        </row>
        <row r="1502">
          <cell r="D1502" t="str">
            <v>小金丸　幸</v>
          </cell>
          <cell r="E1502">
            <v>1005</v>
          </cell>
          <cell r="F1502" t="str">
            <v>総務企画部</v>
          </cell>
          <cell r="G1502">
            <v>100501</v>
          </cell>
          <cell r="H1502" t="str">
            <v>経営戦略Ｇ</v>
          </cell>
          <cell r="I1502">
            <v>1</v>
          </cell>
          <cell r="J1502" t="str">
            <v>部門1</v>
          </cell>
          <cell r="K1502">
            <v>1001</v>
          </cell>
          <cell r="L1502" t="str">
            <v>部門1-1</v>
          </cell>
          <cell r="M1502">
            <v>100102</v>
          </cell>
          <cell r="N1502" t="str">
            <v>一般職員</v>
          </cell>
          <cell r="O1502">
            <v>500</v>
          </cell>
          <cell r="P1502">
            <v>257100</v>
          </cell>
          <cell r="Q1502">
            <v>257100</v>
          </cell>
          <cell r="R1502">
            <v>0</v>
          </cell>
          <cell r="S1502">
            <v>0</v>
          </cell>
          <cell r="T1502">
            <v>0</v>
          </cell>
          <cell r="U1502">
            <v>0</v>
          </cell>
          <cell r="V1502">
            <v>0</v>
          </cell>
          <cell r="W1502">
            <v>0</v>
          </cell>
          <cell r="X1502">
            <v>0</v>
          </cell>
          <cell r="Y1502">
            <v>0</v>
          </cell>
          <cell r="Z1502">
            <v>257100</v>
          </cell>
          <cell r="AA1502">
            <v>0</v>
          </cell>
          <cell r="AB1502">
            <v>30852</v>
          </cell>
          <cell r="AC1502">
            <v>0</v>
          </cell>
          <cell r="AD1502">
            <v>27000</v>
          </cell>
          <cell r="AE1502">
            <v>0</v>
          </cell>
          <cell r="AF1502">
            <v>0</v>
          </cell>
          <cell r="AG1502">
            <v>0</v>
          </cell>
          <cell r="AH1502">
            <v>5829</v>
          </cell>
          <cell r="AI1502">
            <v>11472</v>
          </cell>
          <cell r="AJ1502">
            <v>0</v>
          </cell>
          <cell r="AK1502">
            <v>13396</v>
          </cell>
          <cell r="AL1502">
            <v>0</v>
          </cell>
          <cell r="AM1502">
            <v>30308.2</v>
          </cell>
          <cell r="AN1502">
            <v>510</v>
          </cell>
          <cell r="AO1502">
            <v>0</v>
          </cell>
          <cell r="AP1502">
            <v>0</v>
          </cell>
          <cell r="AQ1502">
            <v>332253</v>
          </cell>
          <cell r="AR1502">
            <v>0</v>
          </cell>
          <cell r="AS1502">
            <v>0</v>
          </cell>
          <cell r="AT1502">
            <v>0</v>
          </cell>
          <cell r="AU1502">
            <v>0</v>
          </cell>
          <cell r="AV1502">
            <v>1661</v>
          </cell>
          <cell r="AW1502">
            <v>2824.4155000000001</v>
          </cell>
          <cell r="AX1502">
            <v>677.79610000000002</v>
          </cell>
        </row>
        <row r="1503">
          <cell r="D1503" t="str">
            <v>三浦　綾子</v>
          </cell>
          <cell r="E1503">
            <v>1005</v>
          </cell>
          <cell r="F1503" t="str">
            <v>総務企画部</v>
          </cell>
          <cell r="G1503">
            <v>100503</v>
          </cell>
          <cell r="H1503" t="str">
            <v>人事Ｇ</v>
          </cell>
          <cell r="I1503">
            <v>1</v>
          </cell>
          <cell r="J1503" t="str">
            <v>部門1</v>
          </cell>
          <cell r="K1503">
            <v>1001</v>
          </cell>
          <cell r="L1503" t="str">
            <v>部門1-1</v>
          </cell>
          <cell r="M1503">
            <v>100102</v>
          </cell>
          <cell r="N1503" t="str">
            <v>一般職員</v>
          </cell>
          <cell r="O1503">
            <v>500</v>
          </cell>
          <cell r="P1503">
            <v>248700</v>
          </cell>
          <cell r="Q1503">
            <v>248700</v>
          </cell>
          <cell r="R1503">
            <v>0</v>
          </cell>
          <cell r="S1503">
            <v>0</v>
          </cell>
          <cell r="T1503">
            <v>0</v>
          </cell>
          <cell r="U1503">
            <v>0</v>
          </cell>
          <cell r="V1503">
            <v>0</v>
          </cell>
          <cell r="W1503">
            <v>0</v>
          </cell>
          <cell r="X1503">
            <v>0</v>
          </cell>
          <cell r="Y1503">
            <v>0</v>
          </cell>
          <cell r="Z1503">
            <v>248700</v>
          </cell>
          <cell r="AA1503">
            <v>0</v>
          </cell>
          <cell r="AB1503">
            <v>29844</v>
          </cell>
          <cell r="AC1503">
            <v>0</v>
          </cell>
          <cell r="AD1503">
            <v>27000</v>
          </cell>
          <cell r="AE1503">
            <v>0</v>
          </cell>
          <cell r="AF1503">
            <v>9233</v>
          </cell>
          <cell r="AG1503">
            <v>0</v>
          </cell>
          <cell r="AH1503">
            <v>11672</v>
          </cell>
          <cell r="AI1503">
            <v>26995</v>
          </cell>
          <cell r="AJ1503">
            <v>0</v>
          </cell>
          <cell r="AK1503">
            <v>14184</v>
          </cell>
          <cell r="AL1503">
            <v>0</v>
          </cell>
          <cell r="AM1503">
            <v>32090.799999999999</v>
          </cell>
          <cell r="AN1503">
            <v>540</v>
          </cell>
          <cell r="AO1503">
            <v>0</v>
          </cell>
          <cell r="AP1503">
            <v>0</v>
          </cell>
          <cell r="AQ1503">
            <v>353444</v>
          </cell>
          <cell r="AR1503">
            <v>0</v>
          </cell>
          <cell r="AS1503">
            <v>0</v>
          </cell>
          <cell r="AT1503">
            <v>0</v>
          </cell>
          <cell r="AU1503">
            <v>0</v>
          </cell>
          <cell r="AV1503">
            <v>1767</v>
          </cell>
          <cell r="AW1503">
            <v>3004.4940000000001</v>
          </cell>
          <cell r="AX1503">
            <v>721.02570000000003</v>
          </cell>
        </row>
        <row r="1504">
          <cell r="D1504" t="str">
            <v>長谷　麻里子</v>
          </cell>
          <cell r="E1504">
            <v>1003</v>
          </cell>
          <cell r="F1504" t="str">
            <v>研修業務部</v>
          </cell>
          <cell r="G1504">
            <v>100302</v>
          </cell>
          <cell r="H1504" t="str">
            <v>低炭素化支援Ｇ</v>
          </cell>
          <cell r="I1504">
            <v>1</v>
          </cell>
          <cell r="J1504" t="str">
            <v>部門1</v>
          </cell>
          <cell r="K1504">
            <v>1001</v>
          </cell>
          <cell r="L1504" t="str">
            <v>部門1-1</v>
          </cell>
          <cell r="M1504">
            <v>100102</v>
          </cell>
          <cell r="N1504" t="str">
            <v>一般職員</v>
          </cell>
          <cell r="O1504">
            <v>500</v>
          </cell>
          <cell r="P1504">
            <v>248700</v>
          </cell>
          <cell r="Q1504">
            <v>248700</v>
          </cell>
          <cell r="R1504">
            <v>0</v>
          </cell>
          <cell r="S1504">
            <v>0</v>
          </cell>
          <cell r="T1504">
            <v>0</v>
          </cell>
          <cell r="U1504">
            <v>0</v>
          </cell>
          <cell r="V1504">
            <v>0</v>
          </cell>
          <cell r="W1504">
            <v>0</v>
          </cell>
          <cell r="X1504">
            <v>0</v>
          </cell>
          <cell r="Y1504">
            <v>0</v>
          </cell>
          <cell r="Z1504">
            <v>248700</v>
          </cell>
          <cell r="AA1504">
            <v>0</v>
          </cell>
          <cell r="AB1504">
            <v>29844</v>
          </cell>
          <cell r="AC1504">
            <v>0</v>
          </cell>
          <cell r="AD1504">
            <v>27000</v>
          </cell>
          <cell r="AE1504">
            <v>0</v>
          </cell>
          <cell r="AF1504">
            <v>6733</v>
          </cell>
          <cell r="AG1504">
            <v>0</v>
          </cell>
          <cell r="AH1504">
            <v>5672</v>
          </cell>
          <cell r="AI1504">
            <v>21602</v>
          </cell>
          <cell r="AJ1504">
            <v>0</v>
          </cell>
          <cell r="AK1504">
            <v>16154</v>
          </cell>
          <cell r="AL1504">
            <v>0</v>
          </cell>
          <cell r="AM1504">
            <v>36547.800000000003</v>
          </cell>
          <cell r="AN1504">
            <v>615</v>
          </cell>
          <cell r="AO1504">
            <v>0</v>
          </cell>
          <cell r="AP1504">
            <v>0</v>
          </cell>
          <cell r="AQ1504">
            <v>339551</v>
          </cell>
          <cell r="AR1504">
            <v>0</v>
          </cell>
          <cell r="AS1504">
            <v>0</v>
          </cell>
          <cell r="AT1504">
            <v>0</v>
          </cell>
          <cell r="AU1504">
            <v>0</v>
          </cell>
          <cell r="AV1504">
            <v>1697</v>
          </cell>
          <cell r="AW1504">
            <v>2886.9385000000002</v>
          </cell>
          <cell r="AX1504">
            <v>692.68399999999997</v>
          </cell>
        </row>
        <row r="1505">
          <cell r="D1505" t="str">
            <v>竹内　祐輔</v>
          </cell>
          <cell r="E1505">
            <v>1007</v>
          </cell>
          <cell r="F1505" t="str">
            <v>関西研修センター</v>
          </cell>
          <cell r="G1505">
            <v>100701</v>
          </cell>
          <cell r="H1505" t="str">
            <v>ＫＫＣＧ</v>
          </cell>
          <cell r="I1505">
            <v>1</v>
          </cell>
          <cell r="J1505" t="str">
            <v>部門1</v>
          </cell>
          <cell r="K1505">
            <v>1001</v>
          </cell>
          <cell r="L1505" t="str">
            <v>部門1-1</v>
          </cell>
          <cell r="M1505">
            <v>100102</v>
          </cell>
          <cell r="N1505" t="str">
            <v>一般職員</v>
          </cell>
          <cell r="O1505">
            <v>300</v>
          </cell>
          <cell r="P1505">
            <v>315700</v>
          </cell>
          <cell r="Q1505">
            <v>315700</v>
          </cell>
          <cell r="R1505">
            <v>0</v>
          </cell>
          <cell r="S1505">
            <v>0</v>
          </cell>
          <cell r="T1505">
            <v>0</v>
          </cell>
          <cell r="U1505">
            <v>0</v>
          </cell>
          <cell r="V1505">
            <v>0</v>
          </cell>
          <cell r="W1505">
            <v>0</v>
          </cell>
          <cell r="X1505">
            <v>0</v>
          </cell>
          <cell r="Y1505">
            <v>0</v>
          </cell>
          <cell r="Z1505">
            <v>315700</v>
          </cell>
          <cell r="AA1505">
            <v>45000</v>
          </cell>
          <cell r="AB1505">
            <v>44844</v>
          </cell>
          <cell r="AC1505">
            <v>13000</v>
          </cell>
          <cell r="AD1505">
            <v>0</v>
          </cell>
          <cell r="AE1505">
            <v>0</v>
          </cell>
          <cell r="AF1505">
            <v>17375</v>
          </cell>
          <cell r="AG1505">
            <v>0</v>
          </cell>
          <cell r="AH1505">
            <v>0</v>
          </cell>
          <cell r="AI1505">
            <v>0</v>
          </cell>
          <cell r="AJ1505">
            <v>0</v>
          </cell>
          <cell r="AK1505">
            <v>16154</v>
          </cell>
          <cell r="AL1505">
            <v>2255</v>
          </cell>
          <cell r="AM1505">
            <v>36547.800000000003</v>
          </cell>
          <cell r="AN1505">
            <v>615</v>
          </cell>
          <cell r="AO1505">
            <v>0</v>
          </cell>
          <cell r="AP1505">
            <v>0</v>
          </cell>
          <cell r="AQ1505">
            <v>435919</v>
          </cell>
          <cell r="AR1505">
            <v>0</v>
          </cell>
          <cell r="AS1505">
            <v>0</v>
          </cell>
          <cell r="AT1505">
            <v>0</v>
          </cell>
          <cell r="AU1505">
            <v>0</v>
          </cell>
          <cell r="AV1505">
            <v>2179</v>
          </cell>
          <cell r="AW1505">
            <v>3705.9065000000001</v>
          </cell>
          <cell r="AX1505">
            <v>889.27470000000005</v>
          </cell>
        </row>
        <row r="1506">
          <cell r="D1506" t="str">
            <v>上井　智香子</v>
          </cell>
          <cell r="E1506">
            <v>1005</v>
          </cell>
          <cell r="F1506" t="str">
            <v>総務企画部</v>
          </cell>
          <cell r="G1506">
            <v>100502</v>
          </cell>
          <cell r="H1506" t="str">
            <v>総務Ｇ</v>
          </cell>
          <cell r="I1506">
            <v>1</v>
          </cell>
          <cell r="J1506" t="str">
            <v>部門1</v>
          </cell>
          <cell r="K1506">
            <v>1001</v>
          </cell>
          <cell r="L1506" t="str">
            <v>部門1-1</v>
          </cell>
          <cell r="M1506">
            <v>100102</v>
          </cell>
          <cell r="N1506" t="str">
            <v>一般職員</v>
          </cell>
          <cell r="O1506">
            <v>500</v>
          </cell>
          <cell r="P1506">
            <v>340700</v>
          </cell>
          <cell r="Q1506">
            <v>340700</v>
          </cell>
          <cell r="R1506">
            <v>0</v>
          </cell>
          <cell r="S1506">
            <v>0</v>
          </cell>
          <cell r="T1506">
            <v>0</v>
          </cell>
          <cell r="U1506">
            <v>0</v>
          </cell>
          <cell r="V1506">
            <v>0</v>
          </cell>
          <cell r="W1506">
            <v>0</v>
          </cell>
          <cell r="X1506">
            <v>0</v>
          </cell>
          <cell r="Y1506">
            <v>0</v>
          </cell>
          <cell r="Z1506">
            <v>340700</v>
          </cell>
          <cell r="AA1506">
            <v>0</v>
          </cell>
          <cell r="AB1506">
            <v>41664</v>
          </cell>
          <cell r="AC1506">
            <v>6500</v>
          </cell>
          <cell r="AD1506">
            <v>27000</v>
          </cell>
          <cell r="AE1506">
            <v>0</v>
          </cell>
          <cell r="AF1506">
            <v>13835</v>
          </cell>
          <cell r="AG1506">
            <v>0</v>
          </cell>
          <cell r="AH1506">
            <v>14893</v>
          </cell>
          <cell r="AI1506">
            <v>0</v>
          </cell>
          <cell r="AJ1506">
            <v>0</v>
          </cell>
          <cell r="AK1506">
            <v>17336</v>
          </cell>
          <cell r="AL1506">
            <v>2420</v>
          </cell>
          <cell r="AM1506">
            <v>39222.199999999997</v>
          </cell>
          <cell r="AN1506">
            <v>660</v>
          </cell>
          <cell r="AO1506">
            <v>0</v>
          </cell>
          <cell r="AP1506">
            <v>0</v>
          </cell>
          <cell r="AQ1506">
            <v>444592</v>
          </cell>
          <cell r="AR1506">
            <v>0</v>
          </cell>
          <cell r="AS1506">
            <v>0</v>
          </cell>
          <cell r="AT1506">
            <v>0</v>
          </cell>
          <cell r="AU1506">
            <v>0</v>
          </cell>
          <cell r="AV1506">
            <v>2222</v>
          </cell>
          <cell r="AW1506">
            <v>3779.9920000000002</v>
          </cell>
          <cell r="AX1506">
            <v>906.96759999999995</v>
          </cell>
        </row>
        <row r="1507">
          <cell r="D1507" t="str">
            <v>熊谷　昌樹</v>
          </cell>
          <cell r="E1507">
            <v>1004</v>
          </cell>
          <cell r="F1507" t="str">
            <v>事業統括部</v>
          </cell>
          <cell r="G1507">
            <v>100403</v>
          </cell>
          <cell r="H1507" t="str">
            <v>管理システムＧ</v>
          </cell>
          <cell r="I1507">
            <v>1</v>
          </cell>
          <cell r="J1507" t="str">
            <v>部門1</v>
          </cell>
          <cell r="K1507">
            <v>1001</v>
          </cell>
          <cell r="L1507" t="str">
            <v>部門1-1</v>
          </cell>
          <cell r="M1507">
            <v>100102</v>
          </cell>
          <cell r="N1507" t="str">
            <v>一般職員</v>
          </cell>
          <cell r="O1507">
            <v>500</v>
          </cell>
          <cell r="P1507">
            <v>278700</v>
          </cell>
          <cell r="Q1507">
            <v>278700</v>
          </cell>
          <cell r="R1507">
            <v>0</v>
          </cell>
          <cell r="S1507">
            <v>0</v>
          </cell>
          <cell r="T1507">
            <v>0</v>
          </cell>
          <cell r="U1507">
            <v>0</v>
          </cell>
          <cell r="V1507">
            <v>0</v>
          </cell>
          <cell r="W1507">
            <v>0</v>
          </cell>
          <cell r="X1507">
            <v>0</v>
          </cell>
          <cell r="Y1507">
            <v>0</v>
          </cell>
          <cell r="Z1507">
            <v>278700</v>
          </cell>
          <cell r="AA1507">
            <v>0</v>
          </cell>
          <cell r="AB1507">
            <v>36564</v>
          </cell>
          <cell r="AC1507">
            <v>26000</v>
          </cell>
          <cell r="AD1507">
            <v>0</v>
          </cell>
          <cell r="AE1507">
            <v>0</v>
          </cell>
          <cell r="AF1507">
            <v>31258</v>
          </cell>
          <cell r="AG1507">
            <v>0</v>
          </cell>
          <cell r="AH1507">
            <v>21146</v>
          </cell>
          <cell r="AI1507">
            <v>114901</v>
          </cell>
          <cell r="AJ1507">
            <v>0</v>
          </cell>
          <cell r="AK1507">
            <v>22064</v>
          </cell>
          <cell r="AL1507">
            <v>0</v>
          </cell>
          <cell r="AM1507">
            <v>49918.8</v>
          </cell>
          <cell r="AN1507">
            <v>840</v>
          </cell>
          <cell r="AO1507">
            <v>0</v>
          </cell>
          <cell r="AP1507">
            <v>0</v>
          </cell>
          <cell r="AQ1507">
            <v>508569</v>
          </cell>
          <cell r="AR1507">
            <v>11750</v>
          </cell>
          <cell r="AS1507">
            <v>0</v>
          </cell>
          <cell r="AT1507">
            <v>0</v>
          </cell>
          <cell r="AU1507">
            <v>0</v>
          </cell>
          <cell r="AV1507">
            <v>2542</v>
          </cell>
          <cell r="AW1507">
            <v>4323.6814999999997</v>
          </cell>
          <cell r="AX1507">
            <v>1037.4807000000001</v>
          </cell>
        </row>
        <row r="1508">
          <cell r="D1508" t="str">
            <v>吉竹　和宏</v>
          </cell>
          <cell r="E1508">
            <v>1002</v>
          </cell>
          <cell r="F1508" t="str">
            <v>派遣業務部</v>
          </cell>
          <cell r="G1508">
            <v>100201</v>
          </cell>
          <cell r="H1508" t="str">
            <v>派遣業務Ｇ</v>
          </cell>
          <cell r="I1508">
            <v>1</v>
          </cell>
          <cell r="J1508" t="str">
            <v>部門1</v>
          </cell>
          <cell r="K1508">
            <v>1001</v>
          </cell>
          <cell r="L1508" t="str">
            <v>部門1-1</v>
          </cell>
          <cell r="M1508">
            <v>100102</v>
          </cell>
          <cell r="N1508" t="str">
            <v>一般職員</v>
          </cell>
          <cell r="O1508">
            <v>500</v>
          </cell>
          <cell r="P1508">
            <v>289400</v>
          </cell>
          <cell r="Q1508">
            <v>289400</v>
          </cell>
          <cell r="R1508">
            <v>0</v>
          </cell>
          <cell r="S1508">
            <v>0</v>
          </cell>
          <cell r="T1508">
            <v>0</v>
          </cell>
          <cell r="U1508">
            <v>0</v>
          </cell>
          <cell r="V1508">
            <v>0</v>
          </cell>
          <cell r="W1508">
            <v>0</v>
          </cell>
          <cell r="X1508">
            <v>0</v>
          </cell>
          <cell r="Y1508">
            <v>0</v>
          </cell>
          <cell r="Z1508">
            <v>289400</v>
          </cell>
          <cell r="AA1508">
            <v>0</v>
          </cell>
          <cell r="AB1508">
            <v>37848</v>
          </cell>
          <cell r="AC1508">
            <v>26000</v>
          </cell>
          <cell r="AD1508">
            <v>27000</v>
          </cell>
          <cell r="AE1508">
            <v>0</v>
          </cell>
          <cell r="AF1508">
            <v>13368</v>
          </cell>
          <cell r="AG1508">
            <v>0</v>
          </cell>
          <cell r="AH1508">
            <v>4951</v>
          </cell>
          <cell r="AI1508">
            <v>10365</v>
          </cell>
          <cell r="AJ1508">
            <v>0</v>
          </cell>
          <cell r="AK1508">
            <v>17336</v>
          </cell>
          <cell r="AL1508">
            <v>2420</v>
          </cell>
          <cell r="AM1508">
            <v>39222.199999999997</v>
          </cell>
          <cell r="AN1508">
            <v>660</v>
          </cell>
          <cell r="AO1508">
            <v>0</v>
          </cell>
          <cell r="AP1508">
            <v>0</v>
          </cell>
          <cell r="AQ1508">
            <v>408932</v>
          </cell>
          <cell r="AR1508">
            <v>0</v>
          </cell>
          <cell r="AS1508">
            <v>0</v>
          </cell>
          <cell r="AT1508">
            <v>0</v>
          </cell>
          <cell r="AU1508">
            <v>0</v>
          </cell>
          <cell r="AV1508">
            <v>2044</v>
          </cell>
          <cell r="AW1508">
            <v>3476.5819999999999</v>
          </cell>
          <cell r="AX1508">
            <v>834.22119999999995</v>
          </cell>
        </row>
        <row r="1509">
          <cell r="D1509" t="str">
            <v>岡野　裕香</v>
          </cell>
          <cell r="E1509">
            <v>1001</v>
          </cell>
          <cell r="F1509" t="str">
            <v>産業推進部</v>
          </cell>
          <cell r="G1509">
            <v>100101</v>
          </cell>
          <cell r="H1509" t="str">
            <v>産業国際化・インフラＧ</v>
          </cell>
          <cell r="I1509">
            <v>1</v>
          </cell>
          <cell r="J1509" t="str">
            <v>部門1</v>
          </cell>
          <cell r="K1509">
            <v>1001</v>
          </cell>
          <cell r="L1509" t="str">
            <v>部門1-1</v>
          </cell>
          <cell r="M1509">
            <v>100102</v>
          </cell>
          <cell r="N1509" t="str">
            <v>一般職員</v>
          </cell>
          <cell r="O1509">
            <v>500</v>
          </cell>
          <cell r="P1509">
            <v>251500</v>
          </cell>
          <cell r="Q1509">
            <v>251500</v>
          </cell>
          <cell r="R1509">
            <v>0</v>
          </cell>
          <cell r="S1509">
            <v>0</v>
          </cell>
          <cell r="T1509">
            <v>0</v>
          </cell>
          <cell r="U1509">
            <v>0</v>
          </cell>
          <cell r="V1509">
            <v>0</v>
          </cell>
          <cell r="W1509">
            <v>0</v>
          </cell>
          <cell r="X1509">
            <v>0</v>
          </cell>
          <cell r="Y1509">
            <v>0</v>
          </cell>
          <cell r="Z1509">
            <v>251500</v>
          </cell>
          <cell r="AA1509">
            <v>0</v>
          </cell>
          <cell r="AB1509">
            <v>30180</v>
          </cell>
          <cell r="AC1509">
            <v>0</v>
          </cell>
          <cell r="AD1509">
            <v>0</v>
          </cell>
          <cell r="AE1509">
            <v>0</v>
          </cell>
          <cell r="AF1509">
            <v>26613</v>
          </cell>
          <cell r="AG1509">
            <v>0</v>
          </cell>
          <cell r="AH1509">
            <v>4225</v>
          </cell>
          <cell r="AI1509">
            <v>26118</v>
          </cell>
          <cell r="AJ1509">
            <v>-14025</v>
          </cell>
          <cell r="AK1509">
            <v>14972</v>
          </cell>
          <cell r="AL1509">
            <v>0</v>
          </cell>
          <cell r="AM1509">
            <v>33873.4</v>
          </cell>
          <cell r="AN1509">
            <v>570</v>
          </cell>
          <cell r="AO1509">
            <v>0</v>
          </cell>
          <cell r="AP1509">
            <v>0</v>
          </cell>
          <cell r="AQ1509">
            <v>324611</v>
          </cell>
          <cell r="AR1509">
            <v>0</v>
          </cell>
          <cell r="AS1509">
            <v>0</v>
          </cell>
          <cell r="AT1509">
            <v>0</v>
          </cell>
          <cell r="AU1509">
            <v>0</v>
          </cell>
          <cell r="AV1509">
            <v>1623</v>
          </cell>
          <cell r="AW1509">
            <v>2759.2485000000001</v>
          </cell>
          <cell r="AX1509">
            <v>662.20640000000003</v>
          </cell>
        </row>
        <row r="1510">
          <cell r="D1510" t="str">
            <v>土居　育枝</v>
          </cell>
          <cell r="E1510">
            <v>1005</v>
          </cell>
          <cell r="F1510" t="str">
            <v>総務企画部</v>
          </cell>
          <cell r="G1510">
            <v>100504</v>
          </cell>
          <cell r="H1510" t="str">
            <v>会計Ｇ</v>
          </cell>
          <cell r="I1510">
            <v>1</v>
          </cell>
          <cell r="J1510" t="str">
            <v>部門1</v>
          </cell>
          <cell r="K1510">
            <v>1001</v>
          </cell>
          <cell r="L1510" t="str">
            <v>部門1-1</v>
          </cell>
          <cell r="M1510">
            <v>100102</v>
          </cell>
          <cell r="N1510" t="str">
            <v>一般職員</v>
          </cell>
          <cell r="O1510">
            <v>500</v>
          </cell>
          <cell r="P1510">
            <v>340700</v>
          </cell>
          <cell r="Q1510">
            <v>340700</v>
          </cell>
          <cell r="R1510">
            <v>0</v>
          </cell>
          <cell r="S1510">
            <v>0</v>
          </cell>
          <cell r="T1510">
            <v>0</v>
          </cell>
          <cell r="U1510">
            <v>0</v>
          </cell>
          <cell r="V1510">
            <v>0</v>
          </cell>
          <cell r="W1510">
            <v>0</v>
          </cell>
          <cell r="X1510">
            <v>0</v>
          </cell>
          <cell r="Y1510">
            <v>0</v>
          </cell>
          <cell r="Z1510">
            <v>340700</v>
          </cell>
          <cell r="AA1510">
            <v>0</v>
          </cell>
          <cell r="AB1510">
            <v>40884</v>
          </cell>
          <cell r="AC1510">
            <v>0</v>
          </cell>
          <cell r="AD1510">
            <v>0</v>
          </cell>
          <cell r="AE1510">
            <v>0</v>
          </cell>
          <cell r="AF1510">
            <v>9081</v>
          </cell>
          <cell r="AG1510">
            <v>0</v>
          </cell>
          <cell r="AH1510">
            <v>5893</v>
          </cell>
          <cell r="AI1510">
            <v>188475</v>
          </cell>
          <cell r="AJ1510">
            <v>0</v>
          </cell>
          <cell r="AK1510">
            <v>20882</v>
          </cell>
          <cell r="AL1510">
            <v>2915</v>
          </cell>
          <cell r="AM1510">
            <v>47244.4</v>
          </cell>
          <cell r="AN1510">
            <v>795</v>
          </cell>
          <cell r="AO1510">
            <v>0</v>
          </cell>
          <cell r="AP1510">
            <v>0</v>
          </cell>
          <cell r="AQ1510">
            <v>585033</v>
          </cell>
          <cell r="AR1510">
            <v>27377</v>
          </cell>
          <cell r="AS1510">
            <v>0</v>
          </cell>
          <cell r="AT1510">
            <v>1899</v>
          </cell>
          <cell r="AU1510">
            <v>0</v>
          </cell>
          <cell r="AV1510">
            <v>2925</v>
          </cell>
          <cell r="AW1510">
            <v>4972.9454999999998</v>
          </cell>
          <cell r="AX1510">
            <v>1193.4673</v>
          </cell>
        </row>
        <row r="1511">
          <cell r="D1511" t="str">
            <v>藁谷　靖昭</v>
          </cell>
          <cell r="E1511">
            <v>1003</v>
          </cell>
          <cell r="F1511" t="str">
            <v>研修業務部</v>
          </cell>
          <cell r="G1511">
            <v>100302</v>
          </cell>
          <cell r="H1511" t="str">
            <v>低炭素化支援Ｇ</v>
          </cell>
          <cell r="I1511">
            <v>1</v>
          </cell>
          <cell r="J1511" t="str">
            <v>部門1</v>
          </cell>
          <cell r="K1511">
            <v>1001</v>
          </cell>
          <cell r="L1511" t="str">
            <v>部門1-1</v>
          </cell>
          <cell r="M1511">
            <v>100102</v>
          </cell>
          <cell r="N1511" t="str">
            <v>一般職員</v>
          </cell>
          <cell r="O1511">
            <v>500</v>
          </cell>
          <cell r="P1511">
            <v>286800</v>
          </cell>
          <cell r="Q1511">
            <v>286800</v>
          </cell>
          <cell r="R1511">
            <v>0</v>
          </cell>
          <cell r="S1511">
            <v>0</v>
          </cell>
          <cell r="T1511">
            <v>0</v>
          </cell>
          <cell r="U1511">
            <v>0</v>
          </cell>
          <cell r="V1511">
            <v>0</v>
          </cell>
          <cell r="W1511">
            <v>0</v>
          </cell>
          <cell r="X1511">
            <v>0</v>
          </cell>
          <cell r="Y1511">
            <v>0</v>
          </cell>
          <cell r="Z1511">
            <v>286800</v>
          </cell>
          <cell r="AA1511">
            <v>0</v>
          </cell>
          <cell r="AB1511">
            <v>37536</v>
          </cell>
          <cell r="AC1511">
            <v>26000</v>
          </cell>
          <cell r="AD1511">
            <v>0</v>
          </cell>
          <cell r="AE1511">
            <v>0</v>
          </cell>
          <cell r="AF1511">
            <v>21225</v>
          </cell>
          <cell r="AG1511">
            <v>0</v>
          </cell>
          <cell r="AH1511">
            <v>21301</v>
          </cell>
          <cell r="AI1511">
            <v>82820</v>
          </cell>
          <cell r="AJ1511">
            <v>0</v>
          </cell>
          <cell r="AK1511">
            <v>16154</v>
          </cell>
          <cell r="AL1511">
            <v>2255</v>
          </cell>
          <cell r="AM1511">
            <v>36547.800000000003</v>
          </cell>
          <cell r="AN1511">
            <v>615</v>
          </cell>
          <cell r="AO1511">
            <v>0</v>
          </cell>
          <cell r="AP1511">
            <v>0</v>
          </cell>
          <cell r="AQ1511">
            <v>475682</v>
          </cell>
          <cell r="AR1511">
            <v>5001</v>
          </cell>
          <cell r="AS1511">
            <v>0</v>
          </cell>
          <cell r="AT1511">
            <v>0</v>
          </cell>
          <cell r="AU1511">
            <v>0</v>
          </cell>
          <cell r="AV1511">
            <v>2378</v>
          </cell>
          <cell r="AW1511">
            <v>4043.7069999999999</v>
          </cell>
          <cell r="AX1511">
            <v>970.39120000000003</v>
          </cell>
        </row>
        <row r="1512">
          <cell r="D1512" t="str">
            <v>竹内　明日香</v>
          </cell>
          <cell r="E1512">
            <v>1006</v>
          </cell>
          <cell r="F1512" t="str">
            <v>東京研修センター</v>
          </cell>
          <cell r="G1512">
            <v>100601</v>
          </cell>
          <cell r="H1512" t="str">
            <v>ＴＫＣＧ</v>
          </cell>
          <cell r="I1512">
            <v>1</v>
          </cell>
          <cell r="J1512" t="str">
            <v>部門1</v>
          </cell>
          <cell r="K1512">
            <v>1001</v>
          </cell>
          <cell r="L1512" t="str">
            <v>部門1-1</v>
          </cell>
          <cell r="M1512">
            <v>100102</v>
          </cell>
          <cell r="N1512" t="str">
            <v>一般職員</v>
          </cell>
          <cell r="O1512">
            <v>500</v>
          </cell>
          <cell r="P1512">
            <v>248700</v>
          </cell>
          <cell r="Q1512">
            <v>248700</v>
          </cell>
          <cell r="R1512">
            <v>0</v>
          </cell>
          <cell r="S1512">
            <v>0</v>
          </cell>
          <cell r="T1512">
            <v>0</v>
          </cell>
          <cell r="U1512">
            <v>0</v>
          </cell>
          <cell r="V1512">
            <v>0</v>
          </cell>
          <cell r="W1512">
            <v>0</v>
          </cell>
          <cell r="X1512">
            <v>0</v>
          </cell>
          <cell r="Y1512">
            <v>0</v>
          </cell>
          <cell r="Z1512">
            <v>248700</v>
          </cell>
          <cell r="AA1512">
            <v>0</v>
          </cell>
          <cell r="AB1512">
            <v>29844</v>
          </cell>
          <cell r="AC1512">
            <v>0</v>
          </cell>
          <cell r="AD1512">
            <v>27000</v>
          </cell>
          <cell r="AE1512">
            <v>0</v>
          </cell>
          <cell r="AF1512">
            <v>8560</v>
          </cell>
          <cell r="AG1512">
            <v>0</v>
          </cell>
          <cell r="AH1512">
            <v>5672</v>
          </cell>
          <cell r="AI1512">
            <v>42681</v>
          </cell>
          <cell r="AJ1512">
            <v>0</v>
          </cell>
          <cell r="AK1512">
            <v>14972</v>
          </cell>
          <cell r="AL1512">
            <v>0</v>
          </cell>
          <cell r="AM1512">
            <v>33873.4</v>
          </cell>
          <cell r="AN1512">
            <v>570</v>
          </cell>
          <cell r="AO1512">
            <v>0</v>
          </cell>
          <cell r="AP1512">
            <v>0</v>
          </cell>
          <cell r="AQ1512">
            <v>362457</v>
          </cell>
          <cell r="AR1512">
            <v>0</v>
          </cell>
          <cell r="AS1512">
            <v>0</v>
          </cell>
          <cell r="AT1512">
            <v>0</v>
          </cell>
          <cell r="AU1512">
            <v>0</v>
          </cell>
          <cell r="AV1512">
            <v>1812</v>
          </cell>
          <cell r="AW1512">
            <v>3081.1695</v>
          </cell>
          <cell r="AX1512">
            <v>739.41219999999998</v>
          </cell>
        </row>
        <row r="1513">
          <cell r="D1513" t="str">
            <v>小美野　顕宏</v>
          </cell>
          <cell r="E1513">
            <v>1003</v>
          </cell>
          <cell r="F1513" t="str">
            <v>研修業務部</v>
          </cell>
          <cell r="G1513">
            <v>100301</v>
          </cell>
          <cell r="H1513" t="str">
            <v>受入業務Ｇ</v>
          </cell>
          <cell r="I1513">
            <v>1</v>
          </cell>
          <cell r="J1513" t="str">
            <v>部門1</v>
          </cell>
          <cell r="K1513">
            <v>1001</v>
          </cell>
          <cell r="L1513" t="str">
            <v>部門1-1</v>
          </cell>
          <cell r="M1513">
            <v>100102</v>
          </cell>
          <cell r="N1513" t="str">
            <v>一般職員</v>
          </cell>
          <cell r="O1513">
            <v>300</v>
          </cell>
          <cell r="P1513">
            <v>366600</v>
          </cell>
          <cell r="Q1513">
            <v>366600</v>
          </cell>
          <cell r="R1513">
            <v>0</v>
          </cell>
          <cell r="S1513">
            <v>0</v>
          </cell>
          <cell r="T1513">
            <v>0</v>
          </cell>
          <cell r="U1513">
            <v>0</v>
          </cell>
          <cell r="V1513">
            <v>0</v>
          </cell>
          <cell r="W1513">
            <v>0</v>
          </cell>
          <cell r="X1513">
            <v>0</v>
          </cell>
          <cell r="Y1513">
            <v>0</v>
          </cell>
          <cell r="Z1513">
            <v>366600</v>
          </cell>
          <cell r="AA1513">
            <v>75000</v>
          </cell>
          <cell r="AB1513">
            <v>52992</v>
          </cell>
          <cell r="AC1513">
            <v>0</v>
          </cell>
          <cell r="AD1513">
            <v>27000</v>
          </cell>
          <cell r="AE1513">
            <v>0</v>
          </cell>
          <cell r="AF1513">
            <v>11998</v>
          </cell>
          <cell r="AG1513">
            <v>0</v>
          </cell>
          <cell r="AH1513">
            <v>0</v>
          </cell>
          <cell r="AI1513">
            <v>0</v>
          </cell>
          <cell r="AJ1513">
            <v>0</v>
          </cell>
          <cell r="AK1513">
            <v>20882</v>
          </cell>
          <cell r="AL1513">
            <v>2915</v>
          </cell>
          <cell r="AM1513">
            <v>47244.4</v>
          </cell>
          <cell r="AN1513">
            <v>795</v>
          </cell>
          <cell r="AO1513">
            <v>0</v>
          </cell>
          <cell r="AP1513">
            <v>0</v>
          </cell>
          <cell r="AQ1513">
            <v>533590</v>
          </cell>
          <cell r="AR1513">
            <v>0</v>
          </cell>
          <cell r="AS1513">
            <v>0</v>
          </cell>
          <cell r="AT1513">
            <v>0</v>
          </cell>
          <cell r="AU1513">
            <v>0</v>
          </cell>
          <cell r="AV1513">
            <v>2667</v>
          </cell>
          <cell r="AW1513">
            <v>4536.4650000000001</v>
          </cell>
          <cell r="AX1513">
            <v>1088.5236</v>
          </cell>
        </row>
        <row r="1514">
          <cell r="D1514" t="str">
            <v>戸梶　輝子</v>
          </cell>
          <cell r="E1514">
            <v>1007</v>
          </cell>
          <cell r="F1514" t="str">
            <v>関西研修センター</v>
          </cell>
          <cell r="G1514">
            <v>100701</v>
          </cell>
          <cell r="H1514" t="str">
            <v>ＫＫＣＧ</v>
          </cell>
          <cell r="I1514">
            <v>1</v>
          </cell>
          <cell r="J1514" t="str">
            <v>部門1</v>
          </cell>
          <cell r="K1514">
            <v>1001</v>
          </cell>
          <cell r="L1514" t="str">
            <v>部門1-1</v>
          </cell>
          <cell r="M1514">
            <v>100102</v>
          </cell>
          <cell r="N1514" t="str">
            <v>一般職員</v>
          </cell>
          <cell r="O1514">
            <v>500</v>
          </cell>
          <cell r="P1514">
            <v>286800</v>
          </cell>
          <cell r="Q1514">
            <v>286800</v>
          </cell>
          <cell r="R1514">
            <v>0</v>
          </cell>
          <cell r="S1514">
            <v>0</v>
          </cell>
          <cell r="T1514">
            <v>0</v>
          </cell>
          <cell r="U1514">
            <v>0</v>
          </cell>
          <cell r="V1514">
            <v>0</v>
          </cell>
          <cell r="W1514">
            <v>0</v>
          </cell>
          <cell r="X1514">
            <v>0</v>
          </cell>
          <cell r="Y1514">
            <v>0</v>
          </cell>
          <cell r="Z1514">
            <v>286800</v>
          </cell>
          <cell r="AA1514">
            <v>0</v>
          </cell>
          <cell r="AB1514">
            <v>34416</v>
          </cell>
          <cell r="AC1514">
            <v>0</v>
          </cell>
          <cell r="AD1514">
            <v>0</v>
          </cell>
          <cell r="AE1514">
            <v>0</v>
          </cell>
          <cell r="AF1514">
            <v>13898</v>
          </cell>
          <cell r="AG1514">
            <v>0</v>
          </cell>
          <cell r="AH1514">
            <v>4901</v>
          </cell>
          <cell r="AI1514">
            <v>5213</v>
          </cell>
          <cell r="AJ1514">
            <v>0</v>
          </cell>
          <cell r="AK1514">
            <v>13396</v>
          </cell>
          <cell r="AL1514">
            <v>0</v>
          </cell>
          <cell r="AM1514">
            <v>30308.2</v>
          </cell>
          <cell r="AN1514">
            <v>510</v>
          </cell>
          <cell r="AO1514">
            <v>0</v>
          </cell>
          <cell r="AP1514">
            <v>0</v>
          </cell>
          <cell r="AQ1514">
            <v>345228</v>
          </cell>
          <cell r="AR1514">
            <v>0</v>
          </cell>
          <cell r="AS1514">
            <v>0</v>
          </cell>
          <cell r="AT1514">
            <v>0</v>
          </cell>
          <cell r="AU1514">
            <v>2760</v>
          </cell>
          <cell r="AV1514">
            <v>1726</v>
          </cell>
          <cell r="AW1514">
            <v>2934.578</v>
          </cell>
          <cell r="AX1514">
            <v>704.26509999999996</v>
          </cell>
        </row>
        <row r="1515">
          <cell r="D1515" t="str">
            <v>樋口　美紀</v>
          </cell>
          <cell r="E1515">
            <v>1008</v>
          </cell>
          <cell r="F1515" t="str">
            <v>HIDA総合研究所</v>
          </cell>
          <cell r="G1515">
            <v>100801</v>
          </cell>
          <cell r="H1515" t="str">
            <v>調査企画Ｇ</v>
          </cell>
          <cell r="I1515">
            <v>1</v>
          </cell>
          <cell r="J1515" t="str">
            <v>部門1</v>
          </cell>
          <cell r="K1515">
            <v>1001</v>
          </cell>
          <cell r="L1515" t="str">
            <v>部門1-1</v>
          </cell>
          <cell r="M1515">
            <v>100102</v>
          </cell>
          <cell r="N1515" t="str">
            <v>一般職員</v>
          </cell>
          <cell r="O1515">
            <v>500</v>
          </cell>
          <cell r="P1515">
            <v>281400</v>
          </cell>
          <cell r="Q1515">
            <v>281400</v>
          </cell>
          <cell r="R1515">
            <v>0</v>
          </cell>
          <cell r="S1515">
            <v>0</v>
          </cell>
          <cell r="T1515">
            <v>0</v>
          </cell>
          <cell r="U1515">
            <v>0</v>
          </cell>
          <cell r="V1515">
            <v>0</v>
          </cell>
          <cell r="W1515">
            <v>0</v>
          </cell>
          <cell r="X1515">
            <v>0</v>
          </cell>
          <cell r="Y1515">
            <v>0</v>
          </cell>
          <cell r="Z1515">
            <v>281400</v>
          </cell>
          <cell r="AA1515">
            <v>0</v>
          </cell>
          <cell r="AB1515">
            <v>33768</v>
          </cell>
          <cell r="AC1515">
            <v>0</v>
          </cell>
          <cell r="AD1515">
            <v>0</v>
          </cell>
          <cell r="AE1515">
            <v>0</v>
          </cell>
          <cell r="AF1515">
            <v>10085</v>
          </cell>
          <cell r="AG1515">
            <v>0</v>
          </cell>
          <cell r="AH1515">
            <v>4800</v>
          </cell>
          <cell r="AI1515">
            <v>77927</v>
          </cell>
          <cell r="AJ1515">
            <v>0</v>
          </cell>
          <cell r="AK1515">
            <v>17336</v>
          </cell>
          <cell r="AL1515">
            <v>0</v>
          </cell>
          <cell r="AM1515">
            <v>39222.199999999997</v>
          </cell>
          <cell r="AN1515">
            <v>660</v>
          </cell>
          <cell r="AO1515">
            <v>0</v>
          </cell>
          <cell r="AP1515">
            <v>0</v>
          </cell>
          <cell r="AQ1515">
            <v>407980</v>
          </cell>
          <cell r="AR1515">
            <v>0</v>
          </cell>
          <cell r="AS1515">
            <v>0</v>
          </cell>
          <cell r="AT1515">
            <v>453</v>
          </cell>
          <cell r="AU1515">
            <v>0</v>
          </cell>
          <cell r="AV1515">
            <v>2039</v>
          </cell>
          <cell r="AW1515">
            <v>3468.73</v>
          </cell>
          <cell r="AX1515">
            <v>832.27919999999995</v>
          </cell>
        </row>
        <row r="1516">
          <cell r="D1516" t="str">
            <v>瀧本　三枝喜</v>
          </cell>
          <cell r="E1516">
            <v>1004</v>
          </cell>
          <cell r="F1516" t="str">
            <v>事業統括部</v>
          </cell>
          <cell r="G1516">
            <v>100403</v>
          </cell>
          <cell r="H1516" t="str">
            <v>管理システムＧ</v>
          </cell>
          <cell r="I1516">
            <v>1</v>
          </cell>
          <cell r="J1516" t="str">
            <v>部門1</v>
          </cell>
          <cell r="K1516">
            <v>1001</v>
          </cell>
          <cell r="L1516" t="str">
            <v>部門1-1</v>
          </cell>
          <cell r="M1516">
            <v>100102</v>
          </cell>
          <cell r="N1516" t="str">
            <v>一般職員</v>
          </cell>
          <cell r="O1516">
            <v>500</v>
          </cell>
          <cell r="P1516">
            <v>346300</v>
          </cell>
          <cell r="Q1516">
            <v>346300</v>
          </cell>
          <cell r="R1516">
            <v>0</v>
          </cell>
          <cell r="S1516">
            <v>0</v>
          </cell>
          <cell r="T1516">
            <v>0</v>
          </cell>
          <cell r="U1516">
            <v>0</v>
          </cell>
          <cell r="V1516">
            <v>0</v>
          </cell>
          <cell r="W1516">
            <v>0</v>
          </cell>
          <cell r="X1516">
            <v>0</v>
          </cell>
          <cell r="Y1516">
            <v>0</v>
          </cell>
          <cell r="Z1516">
            <v>346300</v>
          </cell>
          <cell r="AA1516">
            <v>0</v>
          </cell>
          <cell r="AB1516">
            <v>42876</v>
          </cell>
          <cell r="AC1516">
            <v>11000</v>
          </cell>
          <cell r="AD1516">
            <v>0</v>
          </cell>
          <cell r="AE1516">
            <v>0</v>
          </cell>
          <cell r="AF1516">
            <v>7713</v>
          </cell>
          <cell r="AG1516">
            <v>0</v>
          </cell>
          <cell r="AH1516">
            <v>15147</v>
          </cell>
          <cell r="AI1516">
            <v>118713</v>
          </cell>
          <cell r="AJ1516">
            <v>0</v>
          </cell>
          <cell r="AK1516">
            <v>23246</v>
          </cell>
          <cell r="AL1516">
            <v>3245</v>
          </cell>
          <cell r="AM1516">
            <v>52593.2</v>
          </cell>
          <cell r="AN1516">
            <v>885</v>
          </cell>
          <cell r="AO1516">
            <v>0</v>
          </cell>
          <cell r="AP1516">
            <v>0</v>
          </cell>
          <cell r="AQ1516">
            <v>541749</v>
          </cell>
          <cell r="AR1516">
            <v>13653</v>
          </cell>
          <cell r="AS1516">
            <v>0</v>
          </cell>
          <cell r="AT1516">
            <v>0</v>
          </cell>
          <cell r="AU1516">
            <v>0</v>
          </cell>
          <cell r="AV1516">
            <v>2708</v>
          </cell>
          <cell r="AW1516">
            <v>4605.6115</v>
          </cell>
          <cell r="AX1516">
            <v>1105.1678999999999</v>
          </cell>
        </row>
        <row r="1517">
          <cell r="D1517" t="str">
            <v>徳山　朋美</v>
          </cell>
          <cell r="E1517">
            <v>1003</v>
          </cell>
          <cell r="F1517" t="str">
            <v>研修業務部</v>
          </cell>
          <cell r="G1517">
            <v>100302</v>
          </cell>
          <cell r="H1517" t="str">
            <v>低炭素化支援Ｇ</v>
          </cell>
          <cell r="I1517">
            <v>1</v>
          </cell>
          <cell r="J1517" t="str">
            <v>部門1</v>
          </cell>
          <cell r="K1517">
            <v>1001</v>
          </cell>
          <cell r="L1517" t="str">
            <v>部門1-1</v>
          </cell>
          <cell r="M1517">
            <v>100102</v>
          </cell>
          <cell r="N1517" t="str">
            <v>一般職員</v>
          </cell>
          <cell r="O1517">
            <v>500</v>
          </cell>
          <cell r="P1517">
            <v>248700</v>
          </cell>
          <cell r="Q1517">
            <v>248700</v>
          </cell>
          <cell r="R1517">
            <v>0</v>
          </cell>
          <cell r="S1517">
            <v>0</v>
          </cell>
          <cell r="T1517">
            <v>0</v>
          </cell>
          <cell r="U1517">
            <v>0</v>
          </cell>
          <cell r="V1517">
            <v>0</v>
          </cell>
          <cell r="W1517">
            <v>0</v>
          </cell>
          <cell r="X1517">
            <v>0</v>
          </cell>
          <cell r="Y1517">
            <v>0</v>
          </cell>
          <cell r="Z1517">
            <v>248700</v>
          </cell>
          <cell r="AA1517">
            <v>0</v>
          </cell>
          <cell r="AB1517">
            <v>29844</v>
          </cell>
          <cell r="AC1517">
            <v>0</v>
          </cell>
          <cell r="AD1517">
            <v>27000</v>
          </cell>
          <cell r="AE1517">
            <v>0</v>
          </cell>
          <cell r="AF1517">
            <v>13311</v>
          </cell>
          <cell r="AG1517">
            <v>0</v>
          </cell>
          <cell r="AH1517">
            <v>5672</v>
          </cell>
          <cell r="AI1517">
            <v>74828</v>
          </cell>
          <cell r="AJ1517">
            <v>0</v>
          </cell>
          <cell r="AK1517">
            <v>16154</v>
          </cell>
          <cell r="AL1517">
            <v>0</v>
          </cell>
          <cell r="AM1517">
            <v>36547.800000000003</v>
          </cell>
          <cell r="AN1517">
            <v>615</v>
          </cell>
          <cell r="AO1517">
            <v>0</v>
          </cell>
          <cell r="AP1517">
            <v>0</v>
          </cell>
          <cell r="AQ1517">
            <v>399355</v>
          </cell>
          <cell r="AR1517">
            <v>4859</v>
          </cell>
          <cell r="AS1517">
            <v>0</v>
          </cell>
          <cell r="AT1517">
            <v>416</v>
          </cell>
          <cell r="AU1517">
            <v>0</v>
          </cell>
          <cell r="AV1517">
            <v>1996</v>
          </cell>
          <cell r="AW1517">
            <v>3395.2925</v>
          </cell>
          <cell r="AX1517">
            <v>814.68420000000003</v>
          </cell>
        </row>
        <row r="1518">
          <cell r="D1518" t="str">
            <v>杉山　充</v>
          </cell>
          <cell r="E1518">
            <v>1008</v>
          </cell>
          <cell r="F1518" t="str">
            <v>HIDA総合研究所</v>
          </cell>
          <cell r="G1518">
            <v>100803</v>
          </cell>
          <cell r="H1518" t="str">
            <v>日本語教育センター</v>
          </cell>
          <cell r="I1518">
            <v>1</v>
          </cell>
          <cell r="J1518" t="str">
            <v>部門1</v>
          </cell>
          <cell r="K1518">
            <v>1001</v>
          </cell>
          <cell r="L1518" t="str">
            <v>部門1-1</v>
          </cell>
          <cell r="M1518">
            <v>100102</v>
          </cell>
          <cell r="N1518" t="str">
            <v>一般職員</v>
          </cell>
          <cell r="O1518">
            <v>500</v>
          </cell>
          <cell r="P1518">
            <v>254300</v>
          </cell>
          <cell r="Q1518">
            <v>254300</v>
          </cell>
          <cell r="R1518">
            <v>0</v>
          </cell>
          <cell r="S1518">
            <v>0</v>
          </cell>
          <cell r="T1518">
            <v>0</v>
          </cell>
          <cell r="U1518">
            <v>0</v>
          </cell>
          <cell r="V1518">
            <v>0</v>
          </cell>
          <cell r="W1518">
            <v>0</v>
          </cell>
          <cell r="X1518">
            <v>0</v>
          </cell>
          <cell r="Y1518">
            <v>0</v>
          </cell>
          <cell r="Z1518">
            <v>254300</v>
          </cell>
          <cell r="AA1518">
            <v>0</v>
          </cell>
          <cell r="AB1518">
            <v>32076</v>
          </cell>
          <cell r="AC1518">
            <v>13000</v>
          </cell>
          <cell r="AD1518">
            <v>27000</v>
          </cell>
          <cell r="AE1518">
            <v>0</v>
          </cell>
          <cell r="AF1518">
            <v>19313</v>
          </cell>
          <cell r="AG1518">
            <v>0</v>
          </cell>
          <cell r="AH1518">
            <v>4276</v>
          </cell>
          <cell r="AI1518">
            <v>22030</v>
          </cell>
          <cell r="AJ1518">
            <v>0</v>
          </cell>
          <cell r="AK1518">
            <v>14184</v>
          </cell>
          <cell r="AL1518">
            <v>0</v>
          </cell>
          <cell r="AM1518">
            <v>32090.799999999999</v>
          </cell>
          <cell r="AN1518">
            <v>540</v>
          </cell>
          <cell r="AO1518">
            <v>0</v>
          </cell>
          <cell r="AP1518">
            <v>0</v>
          </cell>
          <cell r="AQ1518">
            <v>371995</v>
          </cell>
          <cell r="AR1518">
            <v>0</v>
          </cell>
          <cell r="AS1518">
            <v>0</v>
          </cell>
          <cell r="AT1518">
            <v>0</v>
          </cell>
          <cell r="AU1518">
            <v>0</v>
          </cell>
          <cell r="AV1518">
            <v>1859</v>
          </cell>
          <cell r="AW1518">
            <v>3162.9324999999999</v>
          </cell>
          <cell r="AX1518">
            <v>758.86980000000005</v>
          </cell>
        </row>
        <row r="1519">
          <cell r="D1519" t="str">
            <v>田中　勇人</v>
          </cell>
          <cell r="E1519">
            <v>1002</v>
          </cell>
          <cell r="F1519" t="str">
            <v>政策推進部</v>
          </cell>
          <cell r="G1519">
            <v>100202</v>
          </cell>
          <cell r="H1519" t="str">
            <v>政策受託Ｇ</v>
          </cell>
          <cell r="I1519">
            <v>1</v>
          </cell>
          <cell r="J1519" t="str">
            <v>部門1</v>
          </cell>
          <cell r="K1519">
            <v>1001</v>
          </cell>
          <cell r="L1519" t="str">
            <v>部門1-1</v>
          </cell>
          <cell r="M1519">
            <v>100102</v>
          </cell>
          <cell r="N1519" t="str">
            <v>一般職員</v>
          </cell>
          <cell r="O1519">
            <v>300</v>
          </cell>
          <cell r="P1519">
            <v>315700</v>
          </cell>
          <cell r="Q1519">
            <v>315700</v>
          </cell>
          <cell r="R1519">
            <v>0</v>
          </cell>
          <cell r="S1519">
            <v>0</v>
          </cell>
          <cell r="T1519">
            <v>0</v>
          </cell>
          <cell r="U1519">
            <v>0</v>
          </cell>
          <cell r="V1519">
            <v>0</v>
          </cell>
          <cell r="W1519">
            <v>0</v>
          </cell>
          <cell r="X1519">
            <v>0</v>
          </cell>
          <cell r="Y1519">
            <v>0</v>
          </cell>
          <cell r="Z1519">
            <v>315700</v>
          </cell>
          <cell r="AA1519">
            <v>45000</v>
          </cell>
          <cell r="AB1519">
            <v>46404</v>
          </cell>
          <cell r="AC1519">
            <v>26000</v>
          </cell>
          <cell r="AD1519">
            <v>40500</v>
          </cell>
          <cell r="AE1519">
            <v>41000</v>
          </cell>
          <cell r="AF1519">
            <v>4680</v>
          </cell>
          <cell r="AG1519">
            <v>0</v>
          </cell>
          <cell r="AH1519">
            <v>17250</v>
          </cell>
          <cell r="AI1519">
            <v>0</v>
          </cell>
          <cell r="AJ1519">
            <v>0</v>
          </cell>
          <cell r="AK1519">
            <v>20882</v>
          </cell>
          <cell r="AL1519">
            <v>2915</v>
          </cell>
          <cell r="AM1519">
            <v>47244.4</v>
          </cell>
          <cell r="AN1519">
            <v>795</v>
          </cell>
          <cell r="AO1519">
            <v>0</v>
          </cell>
          <cell r="AP1519">
            <v>0</v>
          </cell>
          <cell r="AQ1519">
            <v>536534</v>
          </cell>
          <cell r="AR1519">
            <v>0</v>
          </cell>
          <cell r="AS1519">
            <v>0</v>
          </cell>
          <cell r="AT1519">
            <v>0</v>
          </cell>
          <cell r="AU1519">
            <v>0</v>
          </cell>
          <cell r="AV1519">
            <v>2682</v>
          </cell>
          <cell r="AW1519">
            <v>4561.2089999999998</v>
          </cell>
          <cell r="AX1519">
            <v>1094.5292999999999</v>
          </cell>
        </row>
        <row r="1520">
          <cell r="D1520" t="str">
            <v>岩屋　恭子</v>
          </cell>
          <cell r="E1520">
            <v>1005</v>
          </cell>
          <cell r="F1520" t="str">
            <v>総務企画部</v>
          </cell>
          <cell r="G1520">
            <v>100503</v>
          </cell>
          <cell r="H1520" t="str">
            <v>人事Ｇ</v>
          </cell>
          <cell r="I1520">
            <v>1</v>
          </cell>
          <cell r="J1520" t="str">
            <v>部門1</v>
          </cell>
          <cell r="K1520">
            <v>1001</v>
          </cell>
          <cell r="L1520" t="str">
            <v>部門1-1</v>
          </cell>
          <cell r="M1520">
            <v>100102</v>
          </cell>
          <cell r="N1520" t="str">
            <v>一般職員</v>
          </cell>
          <cell r="O1520">
            <v>500</v>
          </cell>
          <cell r="P1520">
            <v>234700</v>
          </cell>
          <cell r="Q1520">
            <v>234700</v>
          </cell>
          <cell r="R1520">
            <v>0</v>
          </cell>
          <cell r="S1520">
            <v>0</v>
          </cell>
          <cell r="T1520">
            <v>0</v>
          </cell>
          <cell r="U1520">
            <v>0</v>
          </cell>
          <cell r="V1520">
            <v>0</v>
          </cell>
          <cell r="W1520">
            <v>0</v>
          </cell>
          <cell r="X1520">
            <v>0</v>
          </cell>
          <cell r="Y1520">
            <v>0</v>
          </cell>
          <cell r="Z1520">
            <v>234700</v>
          </cell>
          <cell r="AA1520">
            <v>0</v>
          </cell>
          <cell r="AB1520">
            <v>28164</v>
          </cell>
          <cell r="AC1520">
            <v>0</v>
          </cell>
          <cell r="AD1520">
            <v>27000</v>
          </cell>
          <cell r="AE1520">
            <v>0</v>
          </cell>
          <cell r="AF1520">
            <v>6958</v>
          </cell>
          <cell r="AG1520">
            <v>0</v>
          </cell>
          <cell r="AH1520">
            <v>3924</v>
          </cell>
          <cell r="AI1520">
            <v>32195</v>
          </cell>
          <cell r="AJ1520">
            <v>-13088</v>
          </cell>
          <cell r="AK1520">
            <v>14972</v>
          </cell>
          <cell r="AL1520">
            <v>0</v>
          </cell>
          <cell r="AM1520">
            <v>33873.4</v>
          </cell>
          <cell r="AN1520">
            <v>570</v>
          </cell>
          <cell r="AO1520">
            <v>0</v>
          </cell>
          <cell r="AP1520">
            <v>0</v>
          </cell>
          <cell r="AQ1520">
            <v>319853</v>
          </cell>
          <cell r="AR1520">
            <v>0</v>
          </cell>
          <cell r="AS1520">
            <v>0</v>
          </cell>
          <cell r="AT1520">
            <v>0</v>
          </cell>
          <cell r="AU1520">
            <v>0</v>
          </cell>
          <cell r="AV1520">
            <v>1599</v>
          </cell>
          <cell r="AW1520">
            <v>2719.0155</v>
          </cell>
          <cell r="AX1520">
            <v>652.50009999999997</v>
          </cell>
        </row>
        <row r="1521">
          <cell r="D1521" t="str">
            <v>宮田　花子</v>
          </cell>
          <cell r="E1521">
            <v>1004</v>
          </cell>
          <cell r="F1521" t="str">
            <v>事業統括部</v>
          </cell>
          <cell r="G1521">
            <v>100402</v>
          </cell>
          <cell r="H1521" t="str">
            <v>事業統括Ｇ地方創生支援ユニット</v>
          </cell>
          <cell r="I1521">
            <v>1</v>
          </cell>
          <cell r="J1521" t="str">
            <v>部門1</v>
          </cell>
          <cell r="K1521">
            <v>1001</v>
          </cell>
          <cell r="L1521" t="str">
            <v>部門1-1</v>
          </cell>
          <cell r="M1521">
            <v>100102</v>
          </cell>
          <cell r="N1521" t="str">
            <v>一般職員</v>
          </cell>
          <cell r="O1521">
            <v>500</v>
          </cell>
          <cell r="P1521">
            <v>251500</v>
          </cell>
          <cell r="Q1521">
            <v>251500</v>
          </cell>
          <cell r="R1521">
            <v>0</v>
          </cell>
          <cell r="S1521">
            <v>0</v>
          </cell>
          <cell r="T1521">
            <v>0</v>
          </cell>
          <cell r="U1521">
            <v>0</v>
          </cell>
          <cell r="V1521">
            <v>0</v>
          </cell>
          <cell r="W1521">
            <v>0</v>
          </cell>
          <cell r="X1521">
            <v>0</v>
          </cell>
          <cell r="Y1521">
            <v>0</v>
          </cell>
          <cell r="Z1521">
            <v>251500</v>
          </cell>
          <cell r="AA1521">
            <v>0</v>
          </cell>
          <cell r="AB1521">
            <v>30180</v>
          </cell>
          <cell r="AC1521">
            <v>0</v>
          </cell>
          <cell r="AD1521">
            <v>27000</v>
          </cell>
          <cell r="AE1521">
            <v>0</v>
          </cell>
          <cell r="AF1521">
            <v>6283</v>
          </cell>
          <cell r="AG1521">
            <v>0</v>
          </cell>
          <cell r="AH1521">
            <v>5725</v>
          </cell>
          <cell r="AI1521">
            <v>168844</v>
          </cell>
          <cell r="AJ1521">
            <v>0</v>
          </cell>
          <cell r="AK1521">
            <v>18518</v>
          </cell>
          <cell r="AL1521">
            <v>0</v>
          </cell>
          <cell r="AM1521">
            <v>41896.6</v>
          </cell>
          <cell r="AN1521">
            <v>705</v>
          </cell>
          <cell r="AO1521">
            <v>0</v>
          </cell>
          <cell r="AP1521">
            <v>0</v>
          </cell>
          <cell r="AQ1521">
            <v>489532</v>
          </cell>
          <cell r="AR1521">
            <v>23010</v>
          </cell>
          <cell r="AS1521">
            <v>0</v>
          </cell>
          <cell r="AT1521">
            <v>5078</v>
          </cell>
          <cell r="AU1521">
            <v>3155</v>
          </cell>
          <cell r="AV1521">
            <v>2447</v>
          </cell>
          <cell r="AW1521">
            <v>4161.6819999999998</v>
          </cell>
          <cell r="AX1521">
            <v>998.64520000000005</v>
          </cell>
        </row>
        <row r="1522">
          <cell r="D1522" t="str">
            <v>小田川　裕香子</v>
          </cell>
          <cell r="E1522">
            <v>1005</v>
          </cell>
          <cell r="F1522" t="str">
            <v>総務企画部</v>
          </cell>
          <cell r="G1522">
            <v>100503</v>
          </cell>
          <cell r="H1522" t="str">
            <v>人事Ｇ</v>
          </cell>
          <cell r="I1522">
            <v>1</v>
          </cell>
          <cell r="J1522" t="str">
            <v>部門1</v>
          </cell>
          <cell r="K1522">
            <v>1001</v>
          </cell>
          <cell r="L1522" t="str">
            <v>部門1-1</v>
          </cell>
          <cell r="M1522">
            <v>100102</v>
          </cell>
          <cell r="N1522" t="str">
            <v>一般職員</v>
          </cell>
          <cell r="O1522">
            <v>500</v>
          </cell>
          <cell r="P1522">
            <v>226300</v>
          </cell>
          <cell r="Q1522">
            <v>226300</v>
          </cell>
          <cell r="R1522">
            <v>0</v>
          </cell>
          <cell r="S1522">
            <v>0</v>
          </cell>
          <cell r="T1522">
            <v>0</v>
          </cell>
          <cell r="U1522">
            <v>0</v>
          </cell>
          <cell r="V1522">
            <v>0</v>
          </cell>
          <cell r="W1522">
            <v>0</v>
          </cell>
          <cell r="X1522">
            <v>0</v>
          </cell>
          <cell r="Y1522">
            <v>0</v>
          </cell>
          <cell r="Z1522">
            <v>226300</v>
          </cell>
          <cell r="AA1522">
            <v>0</v>
          </cell>
          <cell r="AB1522">
            <v>27156</v>
          </cell>
          <cell r="AC1522">
            <v>0</v>
          </cell>
          <cell r="AD1522">
            <v>0</v>
          </cell>
          <cell r="AE1522">
            <v>0</v>
          </cell>
          <cell r="AF1522">
            <v>10006</v>
          </cell>
          <cell r="AG1522">
            <v>0</v>
          </cell>
          <cell r="AH1522">
            <v>3830</v>
          </cell>
          <cell r="AI1522">
            <v>66160</v>
          </cell>
          <cell r="AJ1522">
            <v>0</v>
          </cell>
          <cell r="AK1522">
            <v>13396</v>
          </cell>
          <cell r="AL1522">
            <v>0</v>
          </cell>
          <cell r="AM1522">
            <v>30308.2</v>
          </cell>
          <cell r="AN1522">
            <v>510</v>
          </cell>
          <cell r="AO1522">
            <v>0</v>
          </cell>
          <cell r="AP1522">
            <v>0</v>
          </cell>
          <cell r="AQ1522">
            <v>333452</v>
          </cell>
          <cell r="AR1522">
            <v>6638</v>
          </cell>
          <cell r="AS1522">
            <v>0</v>
          </cell>
          <cell r="AT1522">
            <v>0</v>
          </cell>
          <cell r="AU1522">
            <v>0</v>
          </cell>
          <cell r="AV1522">
            <v>1667</v>
          </cell>
          <cell r="AW1522">
            <v>2834.6019999999999</v>
          </cell>
          <cell r="AX1522">
            <v>680.24199999999996</v>
          </cell>
        </row>
        <row r="1523">
          <cell r="D1523" t="str">
            <v>藤木　昌彦</v>
          </cell>
          <cell r="E1523">
            <v>1001</v>
          </cell>
          <cell r="F1523" t="str">
            <v>役員他</v>
          </cell>
          <cell r="G1523">
            <v>100102</v>
          </cell>
          <cell r="H1523" t="str">
            <v>出納長</v>
          </cell>
          <cell r="I1523">
            <v>1</v>
          </cell>
          <cell r="J1523" t="str">
            <v>部門1</v>
          </cell>
          <cell r="K1523">
            <v>1001</v>
          </cell>
          <cell r="L1523" t="str">
            <v>部門1-1</v>
          </cell>
          <cell r="M1523">
            <v>100102</v>
          </cell>
          <cell r="N1523" t="str">
            <v>一般職員</v>
          </cell>
          <cell r="O1523">
            <v>200</v>
          </cell>
          <cell r="P1523">
            <v>600000</v>
          </cell>
          <cell r="Q1523">
            <v>600000</v>
          </cell>
          <cell r="R1523">
            <v>0</v>
          </cell>
          <cell r="S1523">
            <v>0</v>
          </cell>
          <cell r="T1523">
            <v>0</v>
          </cell>
          <cell r="U1523">
            <v>0</v>
          </cell>
          <cell r="V1523">
            <v>0</v>
          </cell>
          <cell r="W1523">
            <v>0</v>
          </cell>
          <cell r="X1523">
            <v>0</v>
          </cell>
          <cell r="Y1523">
            <v>0</v>
          </cell>
          <cell r="Z1523">
            <v>600000</v>
          </cell>
          <cell r="AA1523">
            <v>0</v>
          </cell>
          <cell r="AB1523">
            <v>0</v>
          </cell>
          <cell r="AC1523">
            <v>0</v>
          </cell>
          <cell r="AD1523">
            <v>0</v>
          </cell>
          <cell r="AE1523">
            <v>0</v>
          </cell>
          <cell r="AF1523">
            <v>10265</v>
          </cell>
          <cell r="AG1523">
            <v>0</v>
          </cell>
          <cell r="AH1523">
            <v>0</v>
          </cell>
          <cell r="AI1523">
            <v>0</v>
          </cell>
          <cell r="AJ1523">
            <v>0</v>
          </cell>
          <cell r="AK1523">
            <v>24428</v>
          </cell>
          <cell r="AL1523">
            <v>3410</v>
          </cell>
          <cell r="AM1523">
            <v>55267.6</v>
          </cell>
          <cell r="AN1523">
            <v>930</v>
          </cell>
          <cell r="AO1523">
            <v>0</v>
          </cell>
          <cell r="AP1523">
            <v>0</v>
          </cell>
          <cell r="AQ1523">
            <v>610265</v>
          </cell>
          <cell r="AR1523">
            <v>0</v>
          </cell>
          <cell r="AS1523">
            <v>0</v>
          </cell>
          <cell r="AT1523">
            <v>0</v>
          </cell>
          <cell r="AU1523">
            <v>0</v>
          </cell>
          <cell r="AV1523">
            <v>3051</v>
          </cell>
          <cell r="AW1523">
            <v>5187.5775000000003</v>
          </cell>
          <cell r="AX1523">
            <v>1244.9405999999999</v>
          </cell>
        </row>
        <row r="1524">
          <cell r="D1524" t="str">
            <v>湊　雅美</v>
          </cell>
          <cell r="E1524">
            <v>1002</v>
          </cell>
          <cell r="F1524" t="str">
            <v>派遣業務部</v>
          </cell>
          <cell r="G1524">
            <v>100201</v>
          </cell>
          <cell r="H1524" t="str">
            <v>派遣業務Ｇ</v>
          </cell>
          <cell r="I1524">
            <v>1</v>
          </cell>
          <cell r="J1524" t="str">
            <v>部門1</v>
          </cell>
          <cell r="K1524">
            <v>1001</v>
          </cell>
          <cell r="L1524" t="str">
            <v>部門1-1</v>
          </cell>
          <cell r="M1524">
            <v>100102</v>
          </cell>
          <cell r="N1524" t="str">
            <v>一般職員</v>
          </cell>
          <cell r="O1524">
            <v>300</v>
          </cell>
          <cell r="P1524">
            <v>459300</v>
          </cell>
          <cell r="Q1524">
            <v>459300</v>
          </cell>
          <cell r="R1524">
            <v>0</v>
          </cell>
          <cell r="S1524">
            <v>0</v>
          </cell>
          <cell r="T1524">
            <v>0</v>
          </cell>
          <cell r="U1524">
            <v>0</v>
          </cell>
          <cell r="V1524">
            <v>0</v>
          </cell>
          <cell r="W1524">
            <v>0</v>
          </cell>
          <cell r="X1524">
            <v>0</v>
          </cell>
          <cell r="Y1524">
            <v>0</v>
          </cell>
          <cell r="Z1524">
            <v>459300</v>
          </cell>
          <cell r="AA1524">
            <v>75000</v>
          </cell>
          <cell r="AB1524">
            <v>64116</v>
          </cell>
          <cell r="AC1524">
            <v>0</v>
          </cell>
          <cell r="AD1524">
            <v>0</v>
          </cell>
          <cell r="AE1524">
            <v>0</v>
          </cell>
          <cell r="AF1524">
            <v>12908</v>
          </cell>
          <cell r="AG1524">
            <v>0</v>
          </cell>
          <cell r="AH1524">
            <v>10006</v>
          </cell>
          <cell r="AI1524">
            <v>0</v>
          </cell>
          <cell r="AJ1524">
            <v>0</v>
          </cell>
          <cell r="AK1524">
            <v>24428</v>
          </cell>
          <cell r="AL1524">
            <v>3410</v>
          </cell>
          <cell r="AM1524">
            <v>55267.6</v>
          </cell>
          <cell r="AN1524">
            <v>930</v>
          </cell>
          <cell r="AO1524">
            <v>0</v>
          </cell>
          <cell r="AP1524">
            <v>0</v>
          </cell>
          <cell r="AQ1524">
            <v>621330</v>
          </cell>
          <cell r="AR1524">
            <v>0</v>
          </cell>
          <cell r="AS1524">
            <v>0</v>
          </cell>
          <cell r="AT1524">
            <v>0</v>
          </cell>
          <cell r="AU1524">
            <v>0</v>
          </cell>
          <cell r="AV1524">
            <v>3106</v>
          </cell>
          <cell r="AW1524">
            <v>5281.9549999999999</v>
          </cell>
          <cell r="AX1524">
            <v>1267.5132000000001</v>
          </cell>
        </row>
        <row r="1525">
          <cell r="D1525" t="str">
            <v>野上　弘毅</v>
          </cell>
          <cell r="E1525">
            <v>1002</v>
          </cell>
          <cell r="F1525" t="str">
            <v>政策推進部</v>
          </cell>
          <cell r="G1525">
            <v>100202</v>
          </cell>
          <cell r="H1525" t="str">
            <v>政策受託Ｇ</v>
          </cell>
          <cell r="I1525">
            <v>1</v>
          </cell>
          <cell r="J1525" t="str">
            <v>部門1</v>
          </cell>
          <cell r="K1525">
            <v>1001</v>
          </cell>
          <cell r="L1525" t="str">
            <v>部門1-1</v>
          </cell>
          <cell r="M1525">
            <v>100102</v>
          </cell>
          <cell r="N1525" t="str">
            <v>一般職員</v>
          </cell>
          <cell r="O1525">
            <v>300</v>
          </cell>
          <cell r="P1525">
            <v>378900</v>
          </cell>
          <cell r="Q1525">
            <v>378900</v>
          </cell>
          <cell r="R1525">
            <v>0</v>
          </cell>
          <cell r="S1525">
            <v>0</v>
          </cell>
          <cell r="T1525">
            <v>0</v>
          </cell>
          <cell r="U1525">
            <v>0</v>
          </cell>
          <cell r="V1525">
            <v>0</v>
          </cell>
          <cell r="W1525">
            <v>0</v>
          </cell>
          <cell r="X1525">
            <v>0</v>
          </cell>
          <cell r="Y1525">
            <v>0</v>
          </cell>
          <cell r="Z1525">
            <v>378900</v>
          </cell>
          <cell r="AA1525">
            <v>75000</v>
          </cell>
          <cell r="AB1525">
            <v>54468</v>
          </cell>
          <cell r="AC1525">
            <v>0</v>
          </cell>
          <cell r="AD1525">
            <v>0</v>
          </cell>
          <cell r="AE1525">
            <v>0</v>
          </cell>
          <cell r="AF1525">
            <v>13618</v>
          </cell>
          <cell r="AG1525">
            <v>0</v>
          </cell>
          <cell r="AH1525">
            <v>1580</v>
          </cell>
          <cell r="AI1525">
            <v>0</v>
          </cell>
          <cell r="AJ1525">
            <v>0</v>
          </cell>
          <cell r="AK1525">
            <v>20882</v>
          </cell>
          <cell r="AL1525">
            <v>2915</v>
          </cell>
          <cell r="AM1525">
            <v>47244.4</v>
          </cell>
          <cell r="AN1525">
            <v>795</v>
          </cell>
          <cell r="AO1525">
            <v>0</v>
          </cell>
          <cell r="AP1525">
            <v>0</v>
          </cell>
          <cell r="AQ1525">
            <v>523566</v>
          </cell>
          <cell r="AR1525">
            <v>0</v>
          </cell>
          <cell r="AS1525">
            <v>0</v>
          </cell>
          <cell r="AT1525">
            <v>0</v>
          </cell>
          <cell r="AU1525">
            <v>0</v>
          </cell>
          <cell r="AV1525">
            <v>2617</v>
          </cell>
          <cell r="AW1525">
            <v>4451.1409999999996</v>
          </cell>
          <cell r="AX1525">
            <v>1068.0745999999999</v>
          </cell>
        </row>
        <row r="1526">
          <cell r="D1526" t="str">
            <v>中村　比呂志</v>
          </cell>
          <cell r="E1526">
            <v>1002</v>
          </cell>
          <cell r="F1526" t="str">
            <v>政策推進部</v>
          </cell>
          <cell r="G1526">
            <v>100202</v>
          </cell>
          <cell r="H1526" t="str">
            <v>政策受託Ｇ</v>
          </cell>
          <cell r="I1526">
            <v>1</v>
          </cell>
          <cell r="J1526" t="str">
            <v>部門1</v>
          </cell>
          <cell r="K1526">
            <v>1001</v>
          </cell>
          <cell r="L1526" t="str">
            <v>部門1-1</v>
          </cell>
          <cell r="M1526">
            <v>100102</v>
          </cell>
          <cell r="N1526" t="str">
            <v>一般職員</v>
          </cell>
          <cell r="O1526">
            <v>700</v>
          </cell>
          <cell r="P1526">
            <v>0</v>
          </cell>
          <cell r="Q1526">
            <v>160000</v>
          </cell>
          <cell r="R1526">
            <v>0</v>
          </cell>
          <cell r="S1526">
            <v>0</v>
          </cell>
          <cell r="T1526">
            <v>0</v>
          </cell>
          <cell r="U1526">
            <v>0</v>
          </cell>
          <cell r="V1526">
            <v>0</v>
          </cell>
          <cell r="W1526">
            <v>0</v>
          </cell>
          <cell r="X1526">
            <v>0</v>
          </cell>
          <cell r="Y1526">
            <v>0</v>
          </cell>
          <cell r="Z1526">
            <v>160000</v>
          </cell>
          <cell r="AA1526">
            <v>0</v>
          </cell>
          <cell r="AB1526">
            <v>0</v>
          </cell>
          <cell r="AC1526">
            <v>0</v>
          </cell>
          <cell r="AD1526">
            <v>0</v>
          </cell>
          <cell r="AE1526">
            <v>0</v>
          </cell>
          <cell r="AF1526">
            <v>17370</v>
          </cell>
          <cell r="AG1526">
            <v>0</v>
          </cell>
          <cell r="AH1526">
            <v>0</v>
          </cell>
          <cell r="AI1526">
            <v>0</v>
          </cell>
          <cell r="AJ1526">
            <v>0</v>
          </cell>
          <cell r="AK1526">
            <v>7092</v>
          </cell>
          <cell r="AL1526">
            <v>990</v>
          </cell>
          <cell r="AM1526">
            <v>16045.4</v>
          </cell>
          <cell r="AN1526">
            <v>270</v>
          </cell>
          <cell r="AO1526">
            <v>0</v>
          </cell>
          <cell r="AP1526">
            <v>0</v>
          </cell>
          <cell r="AQ1526">
            <v>177370</v>
          </cell>
          <cell r="AR1526">
            <v>0</v>
          </cell>
          <cell r="AS1526">
            <v>0</v>
          </cell>
          <cell r="AT1526">
            <v>0</v>
          </cell>
          <cell r="AU1526">
            <v>0</v>
          </cell>
          <cell r="AV1526">
            <v>886</v>
          </cell>
          <cell r="AW1526">
            <v>1508.4949999999999</v>
          </cell>
          <cell r="AX1526">
            <v>361.83479999999997</v>
          </cell>
        </row>
        <row r="1527">
          <cell r="D1527" t="str">
            <v>内藤　亘</v>
          </cell>
          <cell r="E1527">
            <v>1005</v>
          </cell>
          <cell r="F1527" t="str">
            <v>総務企画部</v>
          </cell>
          <cell r="G1527">
            <v>100504</v>
          </cell>
          <cell r="H1527" t="str">
            <v>会計Ｇ</v>
          </cell>
          <cell r="I1527">
            <v>1</v>
          </cell>
          <cell r="J1527" t="str">
            <v>部門1</v>
          </cell>
          <cell r="K1527">
            <v>1001</v>
          </cell>
          <cell r="L1527" t="str">
            <v>部門1-1</v>
          </cell>
          <cell r="M1527">
            <v>100102</v>
          </cell>
          <cell r="N1527" t="str">
            <v>一般職員</v>
          </cell>
          <cell r="O1527">
            <v>500</v>
          </cell>
          <cell r="P1527">
            <v>273300</v>
          </cell>
          <cell r="Q1527">
            <v>273300</v>
          </cell>
          <cell r="R1527">
            <v>0</v>
          </cell>
          <cell r="S1527">
            <v>0</v>
          </cell>
          <cell r="T1527">
            <v>0</v>
          </cell>
          <cell r="U1527">
            <v>0</v>
          </cell>
          <cell r="V1527">
            <v>0</v>
          </cell>
          <cell r="W1527">
            <v>0</v>
          </cell>
          <cell r="X1527">
            <v>0</v>
          </cell>
          <cell r="Y1527">
            <v>0</v>
          </cell>
          <cell r="Z1527">
            <v>273300</v>
          </cell>
          <cell r="AA1527">
            <v>0</v>
          </cell>
          <cell r="AB1527">
            <v>32796</v>
          </cell>
          <cell r="AC1527">
            <v>0</v>
          </cell>
          <cell r="AD1527">
            <v>0</v>
          </cell>
          <cell r="AE1527">
            <v>0</v>
          </cell>
          <cell r="AF1527">
            <v>18260</v>
          </cell>
          <cell r="AG1527">
            <v>0</v>
          </cell>
          <cell r="AH1527">
            <v>2136</v>
          </cell>
          <cell r="AI1527">
            <v>59673</v>
          </cell>
          <cell r="AJ1527">
            <v>0</v>
          </cell>
          <cell r="AK1527">
            <v>14184</v>
          </cell>
          <cell r="AL1527">
            <v>1980</v>
          </cell>
          <cell r="AM1527">
            <v>32090.799999999999</v>
          </cell>
          <cell r="AN1527">
            <v>540</v>
          </cell>
          <cell r="AO1527">
            <v>0</v>
          </cell>
          <cell r="AP1527">
            <v>0</v>
          </cell>
          <cell r="AQ1527">
            <v>386165</v>
          </cell>
          <cell r="AR1527">
            <v>0</v>
          </cell>
          <cell r="AS1527">
            <v>0</v>
          </cell>
          <cell r="AT1527">
            <v>0</v>
          </cell>
          <cell r="AU1527">
            <v>0</v>
          </cell>
          <cell r="AV1527">
            <v>1930</v>
          </cell>
          <cell r="AW1527">
            <v>3283.2275</v>
          </cell>
          <cell r="AX1527">
            <v>787.77660000000003</v>
          </cell>
        </row>
        <row r="1528">
          <cell r="D1528" t="str">
            <v>須藤　弥生</v>
          </cell>
          <cell r="E1528">
            <v>1002</v>
          </cell>
          <cell r="F1528" t="str">
            <v>派遣業務部</v>
          </cell>
          <cell r="G1528">
            <v>100202</v>
          </cell>
          <cell r="H1528" t="str">
            <v>庶務経理Ｇ</v>
          </cell>
          <cell r="I1528">
            <v>1</v>
          </cell>
          <cell r="J1528" t="str">
            <v>部門1</v>
          </cell>
          <cell r="K1528">
            <v>1001</v>
          </cell>
          <cell r="L1528" t="str">
            <v>部門1-1</v>
          </cell>
          <cell r="M1528">
            <v>100102</v>
          </cell>
          <cell r="N1528" t="str">
            <v>一般職員</v>
          </cell>
          <cell r="O1528">
            <v>500</v>
          </cell>
          <cell r="P1528">
            <v>432600</v>
          </cell>
          <cell r="Q1528">
            <v>432600</v>
          </cell>
          <cell r="R1528">
            <v>0</v>
          </cell>
          <cell r="S1528">
            <v>0</v>
          </cell>
          <cell r="T1528">
            <v>0</v>
          </cell>
          <cell r="U1528">
            <v>0</v>
          </cell>
          <cell r="V1528">
            <v>0</v>
          </cell>
          <cell r="W1528">
            <v>0</v>
          </cell>
          <cell r="X1528">
            <v>0</v>
          </cell>
          <cell r="Y1528">
            <v>0</v>
          </cell>
          <cell r="Z1528">
            <v>432600</v>
          </cell>
          <cell r="AA1528">
            <v>0</v>
          </cell>
          <cell r="AB1528">
            <v>51912</v>
          </cell>
          <cell r="AC1528">
            <v>0</v>
          </cell>
          <cell r="AD1528">
            <v>0</v>
          </cell>
          <cell r="AE1528">
            <v>0</v>
          </cell>
          <cell r="AF1528">
            <v>13906</v>
          </cell>
          <cell r="AG1528">
            <v>0</v>
          </cell>
          <cell r="AH1528">
            <v>26663</v>
          </cell>
          <cell r="AI1528">
            <v>66404</v>
          </cell>
          <cell r="AJ1528">
            <v>0</v>
          </cell>
          <cell r="AK1528">
            <v>29550</v>
          </cell>
          <cell r="AL1528">
            <v>4125</v>
          </cell>
          <cell r="AM1528">
            <v>55267.6</v>
          </cell>
          <cell r="AN1528">
            <v>930</v>
          </cell>
          <cell r="AO1528">
            <v>0</v>
          </cell>
          <cell r="AP1528">
            <v>0</v>
          </cell>
          <cell r="AQ1528">
            <v>591485</v>
          </cell>
          <cell r="AR1528">
            <v>670</v>
          </cell>
          <cell r="AS1528">
            <v>0</v>
          </cell>
          <cell r="AT1528">
            <v>0</v>
          </cell>
          <cell r="AU1528">
            <v>0</v>
          </cell>
          <cell r="AV1528">
            <v>2957</v>
          </cell>
          <cell r="AW1528">
            <v>5028.0474999999997</v>
          </cell>
          <cell r="AX1528">
            <v>1206.6294</v>
          </cell>
        </row>
        <row r="1529">
          <cell r="D1529" t="str">
            <v>金澤　美佳</v>
          </cell>
          <cell r="E1529">
            <v>1002</v>
          </cell>
          <cell r="F1529" t="str">
            <v>政策推進部</v>
          </cell>
          <cell r="G1529">
            <v>100201</v>
          </cell>
          <cell r="H1529" t="str">
            <v>国際人材Ｇ</v>
          </cell>
          <cell r="I1529">
            <v>1</v>
          </cell>
          <cell r="J1529" t="str">
            <v>部門1</v>
          </cell>
          <cell r="K1529">
            <v>1001</v>
          </cell>
          <cell r="L1529" t="str">
            <v>部門1-1</v>
          </cell>
          <cell r="M1529">
            <v>100102</v>
          </cell>
          <cell r="N1529" t="str">
            <v>一般職員</v>
          </cell>
          <cell r="O1529">
            <v>500</v>
          </cell>
          <cell r="P1529">
            <v>281400</v>
          </cell>
          <cell r="Q1529">
            <v>281400</v>
          </cell>
          <cell r="R1529">
            <v>0</v>
          </cell>
          <cell r="S1529">
            <v>0</v>
          </cell>
          <cell r="T1529">
            <v>0</v>
          </cell>
          <cell r="U1529">
            <v>0</v>
          </cell>
          <cell r="V1529">
            <v>0</v>
          </cell>
          <cell r="W1529">
            <v>0</v>
          </cell>
          <cell r="X1529">
            <v>0</v>
          </cell>
          <cell r="Y1529">
            <v>0</v>
          </cell>
          <cell r="Z1529">
            <v>281400</v>
          </cell>
          <cell r="AA1529">
            <v>0</v>
          </cell>
          <cell r="AB1529">
            <v>33768</v>
          </cell>
          <cell r="AC1529">
            <v>0</v>
          </cell>
          <cell r="AD1529">
            <v>27000</v>
          </cell>
          <cell r="AE1529">
            <v>0</v>
          </cell>
          <cell r="AF1529">
            <v>15676</v>
          </cell>
          <cell r="AG1529">
            <v>0</v>
          </cell>
          <cell r="AH1529">
            <v>4239</v>
          </cell>
          <cell r="AI1529">
            <v>15341</v>
          </cell>
          <cell r="AJ1529">
            <v>0</v>
          </cell>
          <cell r="AK1529">
            <v>16154</v>
          </cell>
          <cell r="AL1529">
            <v>2255</v>
          </cell>
          <cell r="AM1529">
            <v>36547.800000000003</v>
          </cell>
          <cell r="AN1529">
            <v>615</v>
          </cell>
          <cell r="AO1529">
            <v>0</v>
          </cell>
          <cell r="AP1529">
            <v>0</v>
          </cell>
          <cell r="AQ1529">
            <v>377424</v>
          </cell>
          <cell r="AR1529">
            <v>0</v>
          </cell>
          <cell r="AS1529">
            <v>0</v>
          </cell>
          <cell r="AT1529">
            <v>0</v>
          </cell>
          <cell r="AU1529">
            <v>0</v>
          </cell>
          <cell r="AV1529">
            <v>1887</v>
          </cell>
          <cell r="AW1529">
            <v>3208.2240000000002</v>
          </cell>
          <cell r="AX1529">
            <v>769.94489999999996</v>
          </cell>
        </row>
        <row r="1530">
          <cell r="D1530" t="str">
            <v>笠井　雅紀</v>
          </cell>
          <cell r="E1530">
            <v>1006</v>
          </cell>
          <cell r="F1530" t="str">
            <v>東京研修センター</v>
          </cell>
          <cell r="G1530">
            <v>100601</v>
          </cell>
          <cell r="H1530" t="str">
            <v>ＴＫＣＧ</v>
          </cell>
          <cell r="I1530">
            <v>1</v>
          </cell>
          <cell r="J1530" t="str">
            <v>部門1</v>
          </cell>
          <cell r="K1530">
            <v>1001</v>
          </cell>
          <cell r="L1530" t="str">
            <v>部門1-1</v>
          </cell>
          <cell r="M1530">
            <v>100102</v>
          </cell>
          <cell r="N1530" t="str">
            <v>一般職員</v>
          </cell>
          <cell r="O1530">
            <v>500</v>
          </cell>
          <cell r="P1530">
            <v>276000</v>
          </cell>
          <cell r="Q1530">
            <v>276000</v>
          </cell>
          <cell r="R1530">
            <v>0</v>
          </cell>
          <cell r="S1530">
            <v>0</v>
          </cell>
          <cell r="T1530">
            <v>0</v>
          </cell>
          <cell r="U1530">
            <v>0</v>
          </cell>
          <cell r="V1530">
            <v>0</v>
          </cell>
          <cell r="W1530">
            <v>0</v>
          </cell>
          <cell r="X1530">
            <v>0</v>
          </cell>
          <cell r="Y1530">
            <v>0</v>
          </cell>
          <cell r="Z1530">
            <v>276000</v>
          </cell>
          <cell r="AA1530">
            <v>0</v>
          </cell>
          <cell r="AB1530">
            <v>36240</v>
          </cell>
          <cell r="AC1530">
            <v>26000</v>
          </cell>
          <cell r="AD1530">
            <v>0</v>
          </cell>
          <cell r="AE1530">
            <v>0</v>
          </cell>
          <cell r="AF1530">
            <v>16633</v>
          </cell>
          <cell r="AG1530">
            <v>0</v>
          </cell>
          <cell r="AH1530">
            <v>969</v>
          </cell>
          <cell r="AI1530">
            <v>27736</v>
          </cell>
          <cell r="AJ1530">
            <v>0</v>
          </cell>
          <cell r="AK1530">
            <v>16154</v>
          </cell>
          <cell r="AL1530">
            <v>0</v>
          </cell>
          <cell r="AM1530">
            <v>36547.800000000003</v>
          </cell>
          <cell r="AN1530">
            <v>615</v>
          </cell>
          <cell r="AO1530">
            <v>0</v>
          </cell>
          <cell r="AP1530">
            <v>0</v>
          </cell>
          <cell r="AQ1530">
            <v>383578</v>
          </cell>
          <cell r="AR1530">
            <v>0</v>
          </cell>
          <cell r="AS1530">
            <v>0</v>
          </cell>
          <cell r="AT1530">
            <v>0</v>
          </cell>
          <cell r="AU1530">
            <v>0</v>
          </cell>
          <cell r="AV1530">
            <v>1917</v>
          </cell>
          <cell r="AW1530">
            <v>3261.3029999999999</v>
          </cell>
          <cell r="AX1530">
            <v>782.4991</v>
          </cell>
        </row>
        <row r="1531">
          <cell r="D1531" t="str">
            <v>矢島　肇</v>
          </cell>
          <cell r="E1531">
            <v>1002</v>
          </cell>
          <cell r="F1531" t="str">
            <v>派遣業務部</v>
          </cell>
          <cell r="G1531">
            <v>100201</v>
          </cell>
          <cell r="H1531" t="str">
            <v>派遣業務Ｇ</v>
          </cell>
          <cell r="I1531">
            <v>1</v>
          </cell>
          <cell r="J1531" t="str">
            <v>部門1</v>
          </cell>
          <cell r="K1531">
            <v>1001</v>
          </cell>
          <cell r="L1531" t="str">
            <v>部門1-1</v>
          </cell>
          <cell r="M1531">
            <v>100102</v>
          </cell>
          <cell r="N1531" t="str">
            <v>一般職員</v>
          </cell>
          <cell r="O1531">
            <v>500</v>
          </cell>
          <cell r="P1531">
            <v>400000</v>
          </cell>
          <cell r="Q1531">
            <v>400000</v>
          </cell>
          <cell r="R1531">
            <v>0</v>
          </cell>
          <cell r="S1531">
            <v>0</v>
          </cell>
          <cell r="T1531">
            <v>0</v>
          </cell>
          <cell r="U1531">
            <v>0</v>
          </cell>
          <cell r="V1531">
            <v>0</v>
          </cell>
          <cell r="W1531">
            <v>0</v>
          </cell>
          <cell r="X1531">
            <v>0</v>
          </cell>
          <cell r="Y1531">
            <v>0</v>
          </cell>
          <cell r="Z1531">
            <v>400000</v>
          </cell>
          <cell r="AA1531">
            <v>0</v>
          </cell>
          <cell r="AB1531">
            <v>0</v>
          </cell>
          <cell r="AC1531">
            <v>0</v>
          </cell>
          <cell r="AD1531">
            <v>0</v>
          </cell>
          <cell r="AE1531">
            <v>0</v>
          </cell>
          <cell r="AF1531">
            <v>25400</v>
          </cell>
          <cell r="AG1531">
            <v>0</v>
          </cell>
          <cell r="AH1531">
            <v>0</v>
          </cell>
          <cell r="AI1531">
            <v>22222</v>
          </cell>
          <cell r="AJ1531">
            <v>0</v>
          </cell>
          <cell r="AK1531">
            <v>17336</v>
          </cell>
          <cell r="AL1531">
            <v>2420</v>
          </cell>
          <cell r="AM1531">
            <v>39222.199999999997</v>
          </cell>
          <cell r="AN1531">
            <v>660</v>
          </cell>
          <cell r="AO1531">
            <v>0</v>
          </cell>
          <cell r="AP1531">
            <v>0</v>
          </cell>
          <cell r="AQ1531">
            <v>447622</v>
          </cell>
          <cell r="AR1531">
            <v>0</v>
          </cell>
          <cell r="AS1531">
            <v>0</v>
          </cell>
          <cell r="AT1531">
            <v>0</v>
          </cell>
          <cell r="AU1531">
            <v>0</v>
          </cell>
          <cell r="AV1531">
            <v>2238</v>
          </cell>
          <cell r="AW1531">
            <v>3804.8969999999999</v>
          </cell>
          <cell r="AX1531">
            <v>913.14880000000005</v>
          </cell>
        </row>
        <row r="1532">
          <cell r="D1532" t="str">
            <v>池田　慎吾</v>
          </cell>
          <cell r="E1532">
            <v>1002</v>
          </cell>
          <cell r="F1532" t="str">
            <v>政策推進部</v>
          </cell>
          <cell r="G1532">
            <v>100201</v>
          </cell>
          <cell r="H1532" t="str">
            <v>国際人材Ｇ</v>
          </cell>
          <cell r="I1532">
            <v>1</v>
          </cell>
          <cell r="J1532" t="str">
            <v>部門1</v>
          </cell>
          <cell r="K1532">
            <v>1001</v>
          </cell>
          <cell r="L1532" t="str">
            <v>部門1-1</v>
          </cell>
          <cell r="M1532">
            <v>100102</v>
          </cell>
          <cell r="N1532" t="str">
            <v>一般職員</v>
          </cell>
          <cell r="O1532">
            <v>300</v>
          </cell>
          <cell r="P1532">
            <v>362400</v>
          </cell>
          <cell r="Q1532">
            <v>362400</v>
          </cell>
          <cell r="R1532">
            <v>0</v>
          </cell>
          <cell r="S1532">
            <v>0</v>
          </cell>
          <cell r="T1532">
            <v>0</v>
          </cell>
          <cell r="U1532">
            <v>0</v>
          </cell>
          <cell r="V1532">
            <v>0</v>
          </cell>
          <cell r="W1532">
            <v>0</v>
          </cell>
          <cell r="X1532">
            <v>0</v>
          </cell>
          <cell r="Y1532">
            <v>0</v>
          </cell>
          <cell r="Z1532">
            <v>362400</v>
          </cell>
          <cell r="AA1532">
            <v>45000</v>
          </cell>
          <cell r="AB1532">
            <v>52008</v>
          </cell>
          <cell r="AC1532">
            <v>26000</v>
          </cell>
          <cell r="AD1532">
            <v>0</v>
          </cell>
          <cell r="AE1532">
            <v>0</v>
          </cell>
          <cell r="AF1532">
            <v>13673</v>
          </cell>
          <cell r="AG1532">
            <v>0</v>
          </cell>
          <cell r="AH1532">
            <v>22937</v>
          </cell>
          <cell r="AI1532">
            <v>0</v>
          </cell>
          <cell r="AJ1532">
            <v>0</v>
          </cell>
          <cell r="AK1532">
            <v>20882</v>
          </cell>
          <cell r="AL1532">
            <v>2915</v>
          </cell>
          <cell r="AM1532">
            <v>47244.4</v>
          </cell>
          <cell r="AN1532">
            <v>795</v>
          </cell>
          <cell r="AO1532">
            <v>0</v>
          </cell>
          <cell r="AP1532">
            <v>0</v>
          </cell>
          <cell r="AQ1532">
            <v>522018</v>
          </cell>
          <cell r="AR1532">
            <v>0</v>
          </cell>
          <cell r="AS1532">
            <v>0</v>
          </cell>
          <cell r="AT1532">
            <v>0</v>
          </cell>
          <cell r="AU1532">
            <v>0</v>
          </cell>
          <cell r="AV1532">
            <v>2610</v>
          </cell>
          <cell r="AW1532">
            <v>4437.2430000000004</v>
          </cell>
          <cell r="AX1532">
            <v>1064.9167</v>
          </cell>
        </row>
        <row r="1533">
          <cell r="D1533" t="str">
            <v>西牧　義人</v>
          </cell>
          <cell r="E1533">
            <v>1002</v>
          </cell>
          <cell r="F1533" t="str">
            <v>派遣業務部</v>
          </cell>
          <cell r="G1533">
            <v>100201</v>
          </cell>
          <cell r="H1533" t="str">
            <v>派遣業務Ｇ</v>
          </cell>
          <cell r="I1533">
            <v>1</v>
          </cell>
          <cell r="J1533" t="str">
            <v>部門1</v>
          </cell>
          <cell r="K1533">
            <v>1001</v>
          </cell>
          <cell r="L1533" t="str">
            <v>部門1-1</v>
          </cell>
          <cell r="M1533">
            <v>100102</v>
          </cell>
          <cell r="N1533" t="str">
            <v>一般職員</v>
          </cell>
          <cell r="O1533">
            <v>500</v>
          </cell>
          <cell r="P1533">
            <v>299800</v>
          </cell>
          <cell r="Q1533">
            <v>299800</v>
          </cell>
          <cell r="R1533">
            <v>0</v>
          </cell>
          <cell r="S1533">
            <v>0</v>
          </cell>
          <cell r="T1533">
            <v>0</v>
          </cell>
          <cell r="U1533">
            <v>0</v>
          </cell>
          <cell r="V1533">
            <v>0</v>
          </cell>
          <cell r="W1533">
            <v>0</v>
          </cell>
          <cell r="X1533">
            <v>0</v>
          </cell>
          <cell r="Y1533">
            <v>0</v>
          </cell>
          <cell r="Z1533">
            <v>299800</v>
          </cell>
          <cell r="AA1533">
            <v>0</v>
          </cell>
          <cell r="AB1533">
            <v>39096</v>
          </cell>
          <cell r="AC1533">
            <v>26000</v>
          </cell>
          <cell r="AD1533">
            <v>0</v>
          </cell>
          <cell r="AE1533">
            <v>0</v>
          </cell>
          <cell r="AF1533">
            <v>15076</v>
          </cell>
          <cell r="AG1533">
            <v>0</v>
          </cell>
          <cell r="AH1533">
            <v>144</v>
          </cell>
          <cell r="AI1533">
            <v>110321</v>
          </cell>
          <cell r="AJ1533">
            <v>0</v>
          </cell>
          <cell r="AK1533">
            <v>19700</v>
          </cell>
          <cell r="AL1533">
            <v>2750</v>
          </cell>
          <cell r="AM1533">
            <v>44570</v>
          </cell>
          <cell r="AN1533">
            <v>750</v>
          </cell>
          <cell r="AO1533">
            <v>0</v>
          </cell>
          <cell r="AP1533">
            <v>0</v>
          </cell>
          <cell r="AQ1533">
            <v>490437</v>
          </cell>
          <cell r="AR1533">
            <v>13322</v>
          </cell>
          <cell r="AS1533">
            <v>0</v>
          </cell>
          <cell r="AT1533">
            <v>0</v>
          </cell>
          <cell r="AU1533">
            <v>0</v>
          </cell>
          <cell r="AV1533">
            <v>2452</v>
          </cell>
          <cell r="AW1533">
            <v>4168.8995000000004</v>
          </cell>
          <cell r="AX1533">
            <v>1000.4914</v>
          </cell>
        </row>
        <row r="1534">
          <cell r="D1534" t="str">
            <v>武田　貞生</v>
          </cell>
          <cell r="E1534">
            <v>1001</v>
          </cell>
          <cell r="F1534" t="str">
            <v>役員他</v>
          </cell>
          <cell r="G1534">
            <v>100101</v>
          </cell>
          <cell r="H1534" t="str">
            <v>役員</v>
          </cell>
          <cell r="I1534">
            <v>1</v>
          </cell>
          <cell r="J1534" t="str">
            <v>部門1</v>
          </cell>
          <cell r="K1534">
            <v>1001</v>
          </cell>
          <cell r="L1534" t="str">
            <v>部門1-1</v>
          </cell>
          <cell r="M1534">
            <v>100101</v>
          </cell>
          <cell r="N1534" t="str">
            <v>役員</v>
          </cell>
          <cell r="O1534">
            <v>100</v>
          </cell>
          <cell r="P1534">
            <v>0</v>
          </cell>
          <cell r="Q1534">
            <v>820000</v>
          </cell>
          <cell r="R1534">
            <v>0</v>
          </cell>
          <cell r="S1534">
            <v>0</v>
          </cell>
          <cell r="T1534">
            <v>0</v>
          </cell>
          <cell r="U1534">
            <v>0</v>
          </cell>
          <cell r="V1534">
            <v>0</v>
          </cell>
          <cell r="W1534">
            <v>0</v>
          </cell>
          <cell r="X1534">
            <v>0</v>
          </cell>
          <cell r="Y1534">
            <v>0</v>
          </cell>
          <cell r="Z1534">
            <v>820000</v>
          </cell>
          <cell r="AA1534">
            <v>0</v>
          </cell>
          <cell r="AB1534">
            <v>0</v>
          </cell>
          <cell r="AC1534">
            <v>0</v>
          </cell>
          <cell r="AD1534">
            <v>0</v>
          </cell>
          <cell r="AE1534">
            <v>0</v>
          </cell>
          <cell r="AF1534">
            <v>17640</v>
          </cell>
          <cell r="AG1534">
            <v>0</v>
          </cell>
          <cell r="AH1534">
            <v>0</v>
          </cell>
          <cell r="AI1534">
            <v>0</v>
          </cell>
          <cell r="AJ1534">
            <v>0</v>
          </cell>
          <cell r="AK1534">
            <v>38612</v>
          </cell>
          <cell r="AL1534">
            <v>5390</v>
          </cell>
          <cell r="AM1534">
            <v>55267.6</v>
          </cell>
          <cell r="AN1534">
            <v>930</v>
          </cell>
          <cell r="AO1534">
            <v>0</v>
          </cell>
          <cell r="AP1534">
            <v>0</v>
          </cell>
          <cell r="AQ1534">
            <v>985240</v>
          </cell>
          <cell r="AR1534">
            <v>0</v>
          </cell>
          <cell r="AS1534">
            <v>0</v>
          </cell>
          <cell r="AT1534">
            <v>0</v>
          </cell>
          <cell r="AU1534">
            <v>0</v>
          </cell>
          <cell r="AV1534">
            <v>0</v>
          </cell>
          <cell r="AW1534">
            <v>0</v>
          </cell>
          <cell r="AX1534">
            <v>0</v>
          </cell>
        </row>
        <row r="1535">
          <cell r="D1535" t="str">
            <v>有賀　佑樹</v>
          </cell>
          <cell r="E1535">
            <v>1001</v>
          </cell>
          <cell r="F1535" t="str">
            <v>産業推進部</v>
          </cell>
          <cell r="G1535">
            <v>100102</v>
          </cell>
          <cell r="H1535" t="str">
            <v>ＥＰＡＧ</v>
          </cell>
          <cell r="I1535">
            <v>1</v>
          </cell>
          <cell r="J1535" t="str">
            <v>部門1</v>
          </cell>
          <cell r="K1535">
            <v>1001</v>
          </cell>
          <cell r="L1535" t="str">
            <v>部門1-1</v>
          </cell>
          <cell r="M1535">
            <v>100102</v>
          </cell>
          <cell r="N1535" t="str">
            <v>一般職員</v>
          </cell>
          <cell r="O1535">
            <v>500</v>
          </cell>
          <cell r="P1535">
            <v>224700</v>
          </cell>
          <cell r="Q1535">
            <v>224700</v>
          </cell>
          <cell r="R1535">
            <v>0</v>
          </cell>
          <cell r="S1535">
            <v>0</v>
          </cell>
          <cell r="T1535">
            <v>0</v>
          </cell>
          <cell r="U1535">
            <v>0</v>
          </cell>
          <cell r="V1535">
            <v>0</v>
          </cell>
          <cell r="W1535">
            <v>0</v>
          </cell>
          <cell r="X1535">
            <v>0</v>
          </cell>
          <cell r="Y1535">
            <v>0</v>
          </cell>
          <cell r="Z1535">
            <v>224700</v>
          </cell>
          <cell r="AA1535">
            <v>0</v>
          </cell>
          <cell r="AB1535">
            <v>26964</v>
          </cell>
          <cell r="AC1535">
            <v>0</v>
          </cell>
          <cell r="AD1535">
            <v>27000</v>
          </cell>
          <cell r="AE1535">
            <v>0</v>
          </cell>
          <cell r="AF1535">
            <v>20813</v>
          </cell>
          <cell r="AG1535">
            <v>0</v>
          </cell>
          <cell r="AH1535">
            <v>0</v>
          </cell>
          <cell r="AI1535">
            <v>97588</v>
          </cell>
          <cell r="AJ1535">
            <v>0</v>
          </cell>
          <cell r="AK1535">
            <v>14972</v>
          </cell>
          <cell r="AL1535">
            <v>0</v>
          </cell>
          <cell r="AM1535">
            <v>33873.4</v>
          </cell>
          <cell r="AN1535">
            <v>570</v>
          </cell>
          <cell r="AO1535">
            <v>0</v>
          </cell>
          <cell r="AP1535">
            <v>0</v>
          </cell>
          <cell r="AQ1535">
            <v>397065</v>
          </cell>
          <cell r="AR1535">
            <v>12958</v>
          </cell>
          <cell r="AS1535">
            <v>0</v>
          </cell>
          <cell r="AT1535">
            <v>77</v>
          </cell>
          <cell r="AU1535">
            <v>0</v>
          </cell>
          <cell r="AV1535">
            <v>1985</v>
          </cell>
          <cell r="AW1535">
            <v>3375.3775000000001</v>
          </cell>
          <cell r="AX1535">
            <v>810.01260000000002</v>
          </cell>
        </row>
        <row r="1536">
          <cell r="D1536" t="str">
            <v>岡　麻美</v>
          </cell>
          <cell r="E1536">
            <v>1006</v>
          </cell>
          <cell r="F1536" t="str">
            <v>東京研修センター</v>
          </cell>
          <cell r="G1536">
            <v>100601</v>
          </cell>
          <cell r="H1536" t="str">
            <v>ＴＫＣＧ</v>
          </cell>
          <cell r="I1536">
            <v>1</v>
          </cell>
          <cell r="J1536" t="str">
            <v>部門1</v>
          </cell>
          <cell r="K1536">
            <v>1001</v>
          </cell>
          <cell r="L1536" t="str">
            <v>部門1-1</v>
          </cell>
          <cell r="M1536">
            <v>100102</v>
          </cell>
          <cell r="N1536" t="str">
            <v>一般職員</v>
          </cell>
          <cell r="O1536">
            <v>500</v>
          </cell>
          <cell r="P1536">
            <v>199900</v>
          </cell>
          <cell r="Q1536">
            <v>199900</v>
          </cell>
          <cell r="R1536">
            <v>0</v>
          </cell>
          <cell r="S1536">
            <v>0</v>
          </cell>
          <cell r="T1536">
            <v>0</v>
          </cell>
          <cell r="U1536">
            <v>0</v>
          </cell>
          <cell r="V1536">
            <v>0</v>
          </cell>
          <cell r="W1536">
            <v>0</v>
          </cell>
          <cell r="X1536">
            <v>0</v>
          </cell>
          <cell r="Y1536">
            <v>0</v>
          </cell>
          <cell r="Z1536">
            <v>199900</v>
          </cell>
          <cell r="AA1536">
            <v>0</v>
          </cell>
          <cell r="AB1536">
            <v>23988</v>
          </cell>
          <cell r="AC1536">
            <v>0</v>
          </cell>
          <cell r="AD1536">
            <v>27000</v>
          </cell>
          <cell r="AE1536">
            <v>0</v>
          </cell>
          <cell r="AF1536">
            <v>5625</v>
          </cell>
          <cell r="AG1536">
            <v>0</v>
          </cell>
          <cell r="AH1536">
            <v>0</v>
          </cell>
          <cell r="AI1536">
            <v>144500</v>
          </cell>
          <cell r="AJ1536">
            <v>0</v>
          </cell>
          <cell r="AK1536">
            <v>12608</v>
          </cell>
          <cell r="AL1536">
            <v>0</v>
          </cell>
          <cell r="AM1536">
            <v>28525.599999999999</v>
          </cell>
          <cell r="AN1536">
            <v>480</v>
          </cell>
          <cell r="AO1536">
            <v>0</v>
          </cell>
          <cell r="AP1536">
            <v>0</v>
          </cell>
          <cell r="AQ1536">
            <v>401013</v>
          </cell>
          <cell r="AR1536">
            <v>20696</v>
          </cell>
          <cell r="AS1536">
            <v>0</v>
          </cell>
          <cell r="AT1536">
            <v>862</v>
          </cell>
          <cell r="AU1536">
            <v>0</v>
          </cell>
          <cell r="AV1536">
            <v>2005</v>
          </cell>
          <cell r="AW1536">
            <v>3408.6754999999998</v>
          </cell>
          <cell r="AX1536">
            <v>818.06650000000002</v>
          </cell>
        </row>
        <row r="1537">
          <cell r="D1537" t="str">
            <v>鎌田　貴大</v>
          </cell>
          <cell r="E1537">
            <v>1007</v>
          </cell>
          <cell r="F1537" t="str">
            <v>関西研修センター</v>
          </cell>
          <cell r="G1537">
            <v>100701</v>
          </cell>
          <cell r="H1537" t="str">
            <v>ＫＫＣＧ</v>
          </cell>
          <cell r="I1537">
            <v>1</v>
          </cell>
          <cell r="J1537" t="str">
            <v>部門1</v>
          </cell>
          <cell r="K1537">
            <v>1001</v>
          </cell>
          <cell r="L1537" t="str">
            <v>部門1-1</v>
          </cell>
          <cell r="M1537">
            <v>100102</v>
          </cell>
          <cell r="N1537" t="str">
            <v>一般職員</v>
          </cell>
          <cell r="O1537">
            <v>500</v>
          </cell>
          <cell r="P1537">
            <v>199900</v>
          </cell>
          <cell r="Q1537">
            <v>199900</v>
          </cell>
          <cell r="R1537">
            <v>0</v>
          </cell>
          <cell r="S1537">
            <v>0</v>
          </cell>
          <cell r="T1537">
            <v>0</v>
          </cell>
          <cell r="U1537">
            <v>0</v>
          </cell>
          <cell r="V1537">
            <v>0</v>
          </cell>
          <cell r="W1537">
            <v>0</v>
          </cell>
          <cell r="X1537">
            <v>0</v>
          </cell>
          <cell r="Y1537">
            <v>0</v>
          </cell>
          <cell r="Z1537">
            <v>199900</v>
          </cell>
          <cell r="AA1537">
            <v>0</v>
          </cell>
          <cell r="AB1537">
            <v>23988</v>
          </cell>
          <cell r="AC1537">
            <v>0</v>
          </cell>
          <cell r="AD1537">
            <v>27000</v>
          </cell>
          <cell r="AE1537">
            <v>0</v>
          </cell>
          <cell r="AF1537">
            <v>0</v>
          </cell>
          <cell r="AG1537">
            <v>0</v>
          </cell>
          <cell r="AH1537">
            <v>0</v>
          </cell>
          <cell r="AI1537">
            <v>81952</v>
          </cell>
          <cell r="AJ1537">
            <v>-11145</v>
          </cell>
          <cell r="AK1537">
            <v>12608</v>
          </cell>
          <cell r="AL1537">
            <v>0</v>
          </cell>
          <cell r="AM1537">
            <v>28525.599999999999</v>
          </cell>
          <cell r="AN1537">
            <v>480</v>
          </cell>
          <cell r="AO1537">
            <v>0</v>
          </cell>
          <cell r="AP1537">
            <v>0</v>
          </cell>
          <cell r="AQ1537">
            <v>321695</v>
          </cell>
          <cell r="AR1537">
            <v>8345</v>
          </cell>
          <cell r="AS1537">
            <v>0</v>
          </cell>
          <cell r="AT1537">
            <v>0</v>
          </cell>
          <cell r="AU1537">
            <v>0</v>
          </cell>
          <cell r="AV1537">
            <v>1608</v>
          </cell>
          <cell r="AW1537">
            <v>2734.8825000000002</v>
          </cell>
          <cell r="AX1537">
            <v>656.25779999999997</v>
          </cell>
        </row>
        <row r="1538">
          <cell r="D1538" t="str">
            <v>本間　友佳</v>
          </cell>
          <cell r="E1538">
            <v>1006</v>
          </cell>
          <cell r="F1538" t="str">
            <v>東京研修センター</v>
          </cell>
          <cell r="G1538">
            <v>100601</v>
          </cell>
          <cell r="H1538" t="str">
            <v>ＴＫＣＧ</v>
          </cell>
          <cell r="I1538">
            <v>1</v>
          </cell>
          <cell r="J1538" t="str">
            <v>部門1</v>
          </cell>
          <cell r="K1538">
            <v>1001</v>
          </cell>
          <cell r="L1538" t="str">
            <v>部門1-1</v>
          </cell>
          <cell r="M1538">
            <v>100102</v>
          </cell>
          <cell r="N1538" t="str">
            <v>一般職員</v>
          </cell>
          <cell r="O1538">
            <v>500</v>
          </cell>
          <cell r="P1538">
            <v>215200</v>
          </cell>
          <cell r="Q1538">
            <v>215200</v>
          </cell>
          <cell r="R1538">
            <v>0</v>
          </cell>
          <cell r="S1538">
            <v>0</v>
          </cell>
          <cell r="T1538">
            <v>0</v>
          </cell>
          <cell r="U1538">
            <v>0</v>
          </cell>
          <cell r="V1538">
            <v>0</v>
          </cell>
          <cell r="W1538">
            <v>0</v>
          </cell>
          <cell r="X1538">
            <v>0</v>
          </cell>
          <cell r="Y1538">
            <v>0</v>
          </cell>
          <cell r="Z1538">
            <v>215200</v>
          </cell>
          <cell r="AA1538">
            <v>0</v>
          </cell>
          <cell r="AB1538">
            <v>25824</v>
          </cell>
          <cell r="AC1538">
            <v>0</v>
          </cell>
          <cell r="AD1538">
            <v>27000</v>
          </cell>
          <cell r="AE1538">
            <v>0</v>
          </cell>
          <cell r="AF1538">
            <v>3876</v>
          </cell>
          <cell r="AG1538">
            <v>0</v>
          </cell>
          <cell r="AH1538">
            <v>0</v>
          </cell>
          <cell r="AI1538">
            <v>111413</v>
          </cell>
          <cell r="AJ1538">
            <v>0</v>
          </cell>
          <cell r="AK1538">
            <v>14184</v>
          </cell>
          <cell r="AL1538">
            <v>0</v>
          </cell>
          <cell r="AM1538">
            <v>32090.799999999999</v>
          </cell>
          <cell r="AN1538">
            <v>540</v>
          </cell>
          <cell r="AO1538">
            <v>0</v>
          </cell>
          <cell r="AP1538">
            <v>0</v>
          </cell>
          <cell r="AQ1538">
            <v>383313</v>
          </cell>
          <cell r="AR1538">
            <v>15853</v>
          </cell>
          <cell r="AS1538">
            <v>0</v>
          </cell>
          <cell r="AT1538">
            <v>787</v>
          </cell>
          <cell r="AU1538">
            <v>0</v>
          </cell>
          <cell r="AV1538">
            <v>1916</v>
          </cell>
          <cell r="AW1538">
            <v>3258.7255</v>
          </cell>
          <cell r="AX1538">
            <v>781.95849999999996</v>
          </cell>
        </row>
        <row r="1539">
          <cell r="D1539" t="str">
            <v>杉田　哲也</v>
          </cell>
          <cell r="E1539">
            <v>1001</v>
          </cell>
          <cell r="F1539" t="str">
            <v>産業推進部</v>
          </cell>
          <cell r="G1539">
            <v>100101</v>
          </cell>
          <cell r="H1539" t="str">
            <v>産業国際化・インフラＧ</v>
          </cell>
          <cell r="I1539">
            <v>1</v>
          </cell>
          <cell r="J1539" t="str">
            <v>部門1</v>
          </cell>
          <cell r="K1539">
            <v>1001</v>
          </cell>
          <cell r="L1539" t="str">
            <v>部門1-1</v>
          </cell>
          <cell r="M1539">
            <v>100102</v>
          </cell>
          <cell r="N1539" t="str">
            <v>一般職員</v>
          </cell>
          <cell r="O1539">
            <v>300</v>
          </cell>
          <cell r="P1539">
            <v>371700</v>
          </cell>
          <cell r="Q1539">
            <v>371700</v>
          </cell>
          <cell r="R1539">
            <v>0</v>
          </cell>
          <cell r="S1539">
            <v>0</v>
          </cell>
          <cell r="T1539">
            <v>0</v>
          </cell>
          <cell r="U1539">
            <v>0</v>
          </cell>
          <cell r="V1539">
            <v>0</v>
          </cell>
          <cell r="W1539">
            <v>0</v>
          </cell>
          <cell r="X1539">
            <v>0</v>
          </cell>
          <cell r="Y1539">
            <v>0</v>
          </cell>
          <cell r="Z1539">
            <v>371700</v>
          </cell>
          <cell r="AA1539">
            <v>75000</v>
          </cell>
          <cell r="AB1539">
            <v>57324</v>
          </cell>
          <cell r="AC1539">
            <v>31000</v>
          </cell>
          <cell r="AD1539">
            <v>27000</v>
          </cell>
          <cell r="AE1539">
            <v>0</v>
          </cell>
          <cell r="AF1539">
            <v>12065</v>
          </cell>
          <cell r="AG1539">
            <v>0</v>
          </cell>
          <cell r="AH1539">
            <v>0</v>
          </cell>
          <cell r="AI1539">
            <v>0</v>
          </cell>
          <cell r="AJ1539">
            <v>0</v>
          </cell>
          <cell r="AK1539">
            <v>26792</v>
          </cell>
          <cell r="AL1539">
            <v>3740</v>
          </cell>
          <cell r="AM1539">
            <v>55267.6</v>
          </cell>
          <cell r="AN1539">
            <v>930</v>
          </cell>
          <cell r="AO1539">
            <v>0</v>
          </cell>
          <cell r="AP1539">
            <v>0</v>
          </cell>
          <cell r="AQ1539">
            <v>574089</v>
          </cell>
          <cell r="AR1539">
            <v>0</v>
          </cell>
          <cell r="AS1539">
            <v>0</v>
          </cell>
          <cell r="AT1539">
            <v>0</v>
          </cell>
          <cell r="AU1539">
            <v>0</v>
          </cell>
          <cell r="AV1539">
            <v>2870</v>
          </cell>
          <cell r="AW1539">
            <v>4880.2015000000001</v>
          </cell>
          <cell r="AX1539">
            <v>1171.1415</v>
          </cell>
        </row>
        <row r="1540">
          <cell r="D1540" t="str">
            <v>古田　淳</v>
          </cell>
          <cell r="E1540">
            <v>1002</v>
          </cell>
          <cell r="F1540" t="str">
            <v>政策推進部</v>
          </cell>
          <cell r="G1540">
            <v>100202</v>
          </cell>
          <cell r="H1540" t="str">
            <v>政策受託Ｇ</v>
          </cell>
          <cell r="I1540">
            <v>1</v>
          </cell>
          <cell r="J1540" t="str">
            <v>部門1</v>
          </cell>
          <cell r="K1540">
            <v>1001</v>
          </cell>
          <cell r="L1540" t="str">
            <v>部門1-1</v>
          </cell>
          <cell r="M1540">
            <v>100102</v>
          </cell>
          <cell r="N1540" t="str">
            <v>一般職員</v>
          </cell>
          <cell r="O1540">
            <v>500</v>
          </cell>
          <cell r="P1540">
            <v>315600</v>
          </cell>
          <cell r="Q1540">
            <v>315600</v>
          </cell>
          <cell r="R1540">
            <v>0</v>
          </cell>
          <cell r="S1540">
            <v>0</v>
          </cell>
          <cell r="T1540">
            <v>0</v>
          </cell>
          <cell r="U1540">
            <v>0</v>
          </cell>
          <cell r="V1540">
            <v>0</v>
          </cell>
          <cell r="W1540">
            <v>0</v>
          </cell>
          <cell r="X1540">
            <v>0</v>
          </cell>
          <cell r="Y1540">
            <v>0</v>
          </cell>
          <cell r="Z1540">
            <v>315600</v>
          </cell>
          <cell r="AA1540">
            <v>0</v>
          </cell>
          <cell r="AB1540">
            <v>37872</v>
          </cell>
          <cell r="AC1540">
            <v>0</v>
          </cell>
          <cell r="AD1540">
            <v>0</v>
          </cell>
          <cell r="AE1540">
            <v>0</v>
          </cell>
          <cell r="AF1540">
            <v>10265</v>
          </cell>
          <cell r="AG1540">
            <v>0</v>
          </cell>
          <cell r="AH1540">
            <v>0</v>
          </cell>
          <cell r="AI1540">
            <v>188895</v>
          </cell>
          <cell r="AJ1540">
            <v>0</v>
          </cell>
          <cell r="AK1540">
            <v>14184</v>
          </cell>
          <cell r="AL1540">
            <v>1980</v>
          </cell>
          <cell r="AM1540">
            <v>32090.799999999999</v>
          </cell>
          <cell r="AN1540">
            <v>540</v>
          </cell>
          <cell r="AO1540">
            <v>0</v>
          </cell>
          <cell r="AP1540">
            <v>0</v>
          </cell>
          <cell r="AQ1540">
            <v>552632</v>
          </cell>
          <cell r="AR1540">
            <v>21103</v>
          </cell>
          <cell r="AS1540">
            <v>0</v>
          </cell>
          <cell r="AT1540">
            <v>2211</v>
          </cell>
          <cell r="AU1540">
            <v>0</v>
          </cell>
          <cell r="AV1540">
            <v>2763</v>
          </cell>
          <cell r="AW1540">
            <v>4697.5320000000002</v>
          </cell>
          <cell r="AX1540">
            <v>1127.3692000000001</v>
          </cell>
        </row>
        <row r="1541">
          <cell r="D1541" t="str">
            <v>稲葉　滋子</v>
          </cell>
          <cell r="E1541">
            <v>1008</v>
          </cell>
          <cell r="F1541" t="str">
            <v>HIDA総合研究所</v>
          </cell>
          <cell r="G1541">
            <v>100801</v>
          </cell>
          <cell r="H1541" t="str">
            <v>調査企画Ｇ</v>
          </cell>
          <cell r="I1541">
            <v>1</v>
          </cell>
          <cell r="J1541" t="str">
            <v>部門1</v>
          </cell>
          <cell r="K1541">
            <v>1001</v>
          </cell>
          <cell r="L1541" t="str">
            <v>部門1-1</v>
          </cell>
          <cell r="M1541">
            <v>100102</v>
          </cell>
          <cell r="N1541" t="str">
            <v>一般職員</v>
          </cell>
          <cell r="O1541">
            <v>500</v>
          </cell>
          <cell r="P1541">
            <v>287700</v>
          </cell>
          <cell r="Q1541">
            <v>287700</v>
          </cell>
          <cell r="R1541">
            <v>0</v>
          </cell>
          <cell r="S1541">
            <v>0</v>
          </cell>
          <cell r="T1541">
            <v>0</v>
          </cell>
          <cell r="U1541">
            <v>0</v>
          </cell>
          <cell r="V1541">
            <v>0</v>
          </cell>
          <cell r="W1541">
            <v>0</v>
          </cell>
          <cell r="X1541">
            <v>0</v>
          </cell>
          <cell r="Y1541">
            <v>0</v>
          </cell>
          <cell r="Z1541">
            <v>287700</v>
          </cell>
          <cell r="AA1541">
            <v>0</v>
          </cell>
          <cell r="AB1541">
            <v>34524</v>
          </cell>
          <cell r="AC1541">
            <v>0</v>
          </cell>
          <cell r="AD1541">
            <v>0</v>
          </cell>
          <cell r="AE1541">
            <v>0</v>
          </cell>
          <cell r="AF1541">
            <v>12790</v>
          </cell>
          <cell r="AG1541">
            <v>0</v>
          </cell>
          <cell r="AH1541">
            <v>0</v>
          </cell>
          <cell r="AI1541">
            <v>1818</v>
          </cell>
          <cell r="AJ1541">
            <v>0</v>
          </cell>
          <cell r="AK1541">
            <v>13396</v>
          </cell>
          <cell r="AL1541">
            <v>0</v>
          </cell>
          <cell r="AM1541">
            <v>30308.2</v>
          </cell>
          <cell r="AN1541">
            <v>510</v>
          </cell>
          <cell r="AO1541">
            <v>0</v>
          </cell>
          <cell r="AP1541">
            <v>0</v>
          </cell>
          <cell r="AQ1541">
            <v>336832</v>
          </cell>
          <cell r="AR1541">
            <v>0</v>
          </cell>
          <cell r="AS1541">
            <v>0</v>
          </cell>
          <cell r="AT1541">
            <v>0</v>
          </cell>
          <cell r="AU1541">
            <v>0</v>
          </cell>
          <cell r="AV1541">
            <v>1684</v>
          </cell>
          <cell r="AW1541">
            <v>2863.232</v>
          </cell>
          <cell r="AX1541">
            <v>687.13720000000001</v>
          </cell>
        </row>
        <row r="1542">
          <cell r="D1542" t="str">
            <v>内野　麻衣子</v>
          </cell>
          <cell r="E1542">
            <v>1008</v>
          </cell>
          <cell r="F1542" t="str">
            <v>HIDA総合研究所</v>
          </cell>
          <cell r="G1542">
            <v>100801</v>
          </cell>
          <cell r="H1542" t="str">
            <v>調査企画Ｇ</v>
          </cell>
          <cell r="I1542">
            <v>1</v>
          </cell>
          <cell r="J1542" t="str">
            <v>部門1</v>
          </cell>
          <cell r="K1542">
            <v>1001</v>
          </cell>
          <cell r="L1542" t="str">
            <v>部門1-1</v>
          </cell>
          <cell r="M1542">
            <v>100102</v>
          </cell>
          <cell r="N1542" t="str">
            <v>一般職員</v>
          </cell>
          <cell r="O1542">
            <v>500</v>
          </cell>
          <cell r="P1542">
            <v>273800</v>
          </cell>
          <cell r="Q1542">
            <v>273800</v>
          </cell>
          <cell r="R1542">
            <v>0</v>
          </cell>
          <cell r="S1542">
            <v>0</v>
          </cell>
          <cell r="T1542">
            <v>0</v>
          </cell>
          <cell r="U1542">
            <v>0</v>
          </cell>
          <cell r="V1542">
            <v>0</v>
          </cell>
          <cell r="W1542">
            <v>0</v>
          </cell>
          <cell r="X1542">
            <v>0</v>
          </cell>
          <cell r="Y1542">
            <v>0</v>
          </cell>
          <cell r="Z1542">
            <v>273800</v>
          </cell>
          <cell r="AA1542">
            <v>0</v>
          </cell>
          <cell r="AB1542">
            <v>32856</v>
          </cell>
          <cell r="AC1542">
            <v>0</v>
          </cell>
          <cell r="AD1542">
            <v>0</v>
          </cell>
          <cell r="AE1542">
            <v>0</v>
          </cell>
          <cell r="AF1542">
            <v>14211</v>
          </cell>
          <cell r="AG1542">
            <v>0</v>
          </cell>
          <cell r="AH1542">
            <v>0</v>
          </cell>
          <cell r="AI1542">
            <v>56194</v>
          </cell>
          <cell r="AJ1542">
            <v>0</v>
          </cell>
          <cell r="AK1542">
            <v>14972</v>
          </cell>
          <cell r="AL1542">
            <v>0</v>
          </cell>
          <cell r="AM1542">
            <v>33873.4</v>
          </cell>
          <cell r="AN1542">
            <v>570</v>
          </cell>
          <cell r="AO1542">
            <v>0</v>
          </cell>
          <cell r="AP1542">
            <v>0</v>
          </cell>
          <cell r="AQ1542">
            <v>377061</v>
          </cell>
          <cell r="AR1542">
            <v>0</v>
          </cell>
          <cell r="AS1542">
            <v>0</v>
          </cell>
          <cell r="AT1542">
            <v>238</v>
          </cell>
          <cell r="AU1542">
            <v>0</v>
          </cell>
          <cell r="AV1542">
            <v>1885</v>
          </cell>
          <cell r="AW1542">
            <v>3205.3235</v>
          </cell>
          <cell r="AX1542">
            <v>769.20439999999996</v>
          </cell>
        </row>
        <row r="1543">
          <cell r="D1543" t="str">
            <v>田中　道代</v>
          </cell>
          <cell r="E1543">
            <v>1002</v>
          </cell>
          <cell r="F1543" t="str">
            <v>政策推進部</v>
          </cell>
          <cell r="G1543">
            <v>100201</v>
          </cell>
          <cell r="H1543" t="str">
            <v>国際人材Ｇ</v>
          </cell>
          <cell r="I1543">
            <v>1</v>
          </cell>
          <cell r="J1543" t="str">
            <v>部門1</v>
          </cell>
          <cell r="K1543">
            <v>1001</v>
          </cell>
          <cell r="L1543" t="str">
            <v>部門1-1</v>
          </cell>
          <cell r="M1543">
            <v>100102</v>
          </cell>
          <cell r="N1543" t="str">
            <v>一般職員</v>
          </cell>
          <cell r="O1543">
            <v>500</v>
          </cell>
          <cell r="P1543">
            <v>315600</v>
          </cell>
          <cell r="Q1543">
            <v>315600</v>
          </cell>
          <cell r="R1543">
            <v>0</v>
          </cell>
          <cell r="S1543">
            <v>0</v>
          </cell>
          <cell r="T1543">
            <v>0</v>
          </cell>
          <cell r="U1543">
            <v>0</v>
          </cell>
          <cell r="V1543">
            <v>0</v>
          </cell>
          <cell r="W1543">
            <v>0</v>
          </cell>
          <cell r="X1543">
            <v>0</v>
          </cell>
          <cell r="Y1543">
            <v>0</v>
          </cell>
          <cell r="Z1543">
            <v>315600</v>
          </cell>
          <cell r="AA1543">
            <v>0</v>
          </cell>
          <cell r="AB1543">
            <v>37872</v>
          </cell>
          <cell r="AC1543">
            <v>0</v>
          </cell>
          <cell r="AD1543">
            <v>0</v>
          </cell>
          <cell r="AE1543">
            <v>0</v>
          </cell>
          <cell r="AF1543">
            <v>9538</v>
          </cell>
          <cell r="AG1543">
            <v>0</v>
          </cell>
          <cell r="AH1543">
            <v>0</v>
          </cell>
          <cell r="AI1543">
            <v>27303</v>
          </cell>
          <cell r="AJ1543">
            <v>0</v>
          </cell>
          <cell r="AK1543">
            <v>17336</v>
          </cell>
          <cell r="AL1543">
            <v>2420</v>
          </cell>
          <cell r="AM1543">
            <v>39222.199999999997</v>
          </cell>
          <cell r="AN1543">
            <v>660</v>
          </cell>
          <cell r="AO1543">
            <v>0</v>
          </cell>
          <cell r="AP1543">
            <v>0</v>
          </cell>
          <cell r="AQ1543">
            <v>390313</v>
          </cell>
          <cell r="AR1543">
            <v>0</v>
          </cell>
          <cell r="AS1543">
            <v>0</v>
          </cell>
          <cell r="AT1543">
            <v>0</v>
          </cell>
          <cell r="AU1543">
            <v>0</v>
          </cell>
          <cell r="AV1543">
            <v>1951</v>
          </cell>
          <cell r="AW1543">
            <v>3318.2255</v>
          </cell>
          <cell r="AX1543">
            <v>796.23850000000004</v>
          </cell>
        </row>
        <row r="1544">
          <cell r="D1544" t="str">
            <v>小坂　由起子</v>
          </cell>
          <cell r="E1544">
            <v>1006</v>
          </cell>
          <cell r="F1544" t="str">
            <v>東京研修センター</v>
          </cell>
          <cell r="G1544">
            <v>100601</v>
          </cell>
          <cell r="H1544" t="str">
            <v>ＴＫＣＧ</v>
          </cell>
          <cell r="I1544">
            <v>1</v>
          </cell>
          <cell r="J1544" t="str">
            <v>部門1</v>
          </cell>
          <cell r="K1544">
            <v>1001</v>
          </cell>
          <cell r="L1544" t="str">
            <v>部門1-1</v>
          </cell>
          <cell r="M1544">
            <v>100102</v>
          </cell>
          <cell r="N1544" t="str">
            <v>一般職員</v>
          </cell>
          <cell r="O1544">
            <v>500</v>
          </cell>
          <cell r="P1544">
            <v>315600</v>
          </cell>
          <cell r="Q1544">
            <v>315600</v>
          </cell>
          <cell r="R1544">
            <v>0</v>
          </cell>
          <cell r="S1544">
            <v>0</v>
          </cell>
          <cell r="T1544">
            <v>0</v>
          </cell>
          <cell r="U1544">
            <v>0</v>
          </cell>
          <cell r="V1544">
            <v>0</v>
          </cell>
          <cell r="W1544">
            <v>0</v>
          </cell>
          <cell r="X1544">
            <v>0</v>
          </cell>
          <cell r="Y1544">
            <v>0</v>
          </cell>
          <cell r="Z1544">
            <v>315600</v>
          </cell>
          <cell r="AA1544">
            <v>0</v>
          </cell>
          <cell r="AB1544">
            <v>37872</v>
          </cell>
          <cell r="AC1544">
            <v>0</v>
          </cell>
          <cell r="AD1544">
            <v>0</v>
          </cell>
          <cell r="AE1544">
            <v>0</v>
          </cell>
          <cell r="AF1544">
            <v>27496</v>
          </cell>
          <cell r="AG1544">
            <v>0</v>
          </cell>
          <cell r="AH1544">
            <v>0</v>
          </cell>
          <cell r="AI1544">
            <v>264352</v>
          </cell>
          <cell r="AJ1544">
            <v>0</v>
          </cell>
          <cell r="AK1544">
            <v>14972</v>
          </cell>
          <cell r="AL1544">
            <v>2090</v>
          </cell>
          <cell r="AM1544">
            <v>33873.4</v>
          </cell>
          <cell r="AN1544">
            <v>570</v>
          </cell>
          <cell r="AO1544">
            <v>0</v>
          </cell>
          <cell r="AP1544">
            <v>0</v>
          </cell>
          <cell r="AQ1544">
            <v>645320</v>
          </cell>
          <cell r="AR1544">
            <v>42274</v>
          </cell>
          <cell r="AS1544">
            <v>7054</v>
          </cell>
          <cell r="AT1544">
            <v>0</v>
          </cell>
          <cell r="AU1544">
            <v>0</v>
          </cell>
          <cell r="AV1544">
            <v>3226</v>
          </cell>
          <cell r="AW1544">
            <v>5485.82</v>
          </cell>
          <cell r="AX1544">
            <v>1316.4528</v>
          </cell>
        </row>
        <row r="1545">
          <cell r="D1545" t="str">
            <v>榎本　伸一</v>
          </cell>
          <cell r="E1545">
            <v>1001</v>
          </cell>
          <cell r="F1545" t="str">
            <v>産業推進部</v>
          </cell>
          <cell r="G1545">
            <v>100102</v>
          </cell>
          <cell r="H1545" t="str">
            <v>ＥＰＡＧ</v>
          </cell>
          <cell r="I1545">
            <v>1</v>
          </cell>
          <cell r="J1545" t="str">
            <v>部門1</v>
          </cell>
          <cell r="K1545">
            <v>1001</v>
          </cell>
          <cell r="L1545" t="str">
            <v>部門1-1</v>
          </cell>
          <cell r="M1545">
            <v>100102</v>
          </cell>
          <cell r="N1545" t="str">
            <v>一般職員</v>
          </cell>
          <cell r="O1545">
            <v>500</v>
          </cell>
          <cell r="P1545">
            <v>315600</v>
          </cell>
          <cell r="Q1545">
            <v>315600</v>
          </cell>
          <cell r="R1545">
            <v>0</v>
          </cell>
          <cell r="S1545">
            <v>0</v>
          </cell>
          <cell r="T1545">
            <v>0</v>
          </cell>
          <cell r="U1545">
            <v>0</v>
          </cell>
          <cell r="V1545">
            <v>0</v>
          </cell>
          <cell r="W1545">
            <v>0</v>
          </cell>
          <cell r="X1545">
            <v>0</v>
          </cell>
          <cell r="Y1545">
            <v>0</v>
          </cell>
          <cell r="Z1545">
            <v>315600</v>
          </cell>
          <cell r="AA1545">
            <v>0</v>
          </cell>
          <cell r="AB1545">
            <v>37872</v>
          </cell>
          <cell r="AC1545">
            <v>0</v>
          </cell>
          <cell r="AD1545">
            <v>0</v>
          </cell>
          <cell r="AE1545">
            <v>0</v>
          </cell>
          <cell r="AF1545">
            <v>0</v>
          </cell>
          <cell r="AG1545">
            <v>0</v>
          </cell>
          <cell r="AH1545">
            <v>0</v>
          </cell>
          <cell r="AI1545">
            <v>112876</v>
          </cell>
          <cell r="AJ1545">
            <v>-17603</v>
          </cell>
          <cell r="AK1545">
            <v>17336</v>
          </cell>
          <cell r="AL1545">
            <v>2420</v>
          </cell>
          <cell r="AM1545">
            <v>39222.199999999997</v>
          </cell>
          <cell r="AN1545">
            <v>660</v>
          </cell>
          <cell r="AO1545">
            <v>0</v>
          </cell>
          <cell r="AP1545">
            <v>0</v>
          </cell>
          <cell r="AQ1545">
            <v>448745</v>
          </cell>
          <cell r="AR1545">
            <v>900</v>
          </cell>
          <cell r="AS1545">
            <v>0</v>
          </cell>
          <cell r="AT1545">
            <v>0</v>
          </cell>
          <cell r="AU1545">
            <v>11603</v>
          </cell>
          <cell r="AV1545">
            <v>2243</v>
          </cell>
          <cell r="AW1545">
            <v>3815.0574999999999</v>
          </cell>
          <cell r="AX1545">
            <v>915.43979999999999</v>
          </cell>
        </row>
        <row r="1546">
          <cell r="D1546" t="str">
            <v>鈴木　美保</v>
          </cell>
          <cell r="E1546">
            <v>1002</v>
          </cell>
          <cell r="F1546" t="str">
            <v>政策推進部</v>
          </cell>
          <cell r="G1546">
            <v>100201</v>
          </cell>
          <cell r="H1546" t="str">
            <v>国際人材Ｇ</v>
          </cell>
          <cell r="I1546">
            <v>1</v>
          </cell>
          <cell r="J1546" t="str">
            <v>部門1</v>
          </cell>
          <cell r="K1546">
            <v>1001</v>
          </cell>
          <cell r="L1546" t="str">
            <v>部門1-1</v>
          </cell>
          <cell r="M1546">
            <v>100102</v>
          </cell>
          <cell r="N1546" t="str">
            <v>一般職員</v>
          </cell>
          <cell r="O1546">
            <v>500</v>
          </cell>
          <cell r="P1546">
            <v>315600</v>
          </cell>
          <cell r="Q1546">
            <v>315600</v>
          </cell>
          <cell r="R1546">
            <v>0</v>
          </cell>
          <cell r="S1546">
            <v>0</v>
          </cell>
          <cell r="T1546">
            <v>0</v>
          </cell>
          <cell r="U1546">
            <v>0</v>
          </cell>
          <cell r="V1546">
            <v>0</v>
          </cell>
          <cell r="W1546">
            <v>0</v>
          </cell>
          <cell r="X1546">
            <v>0</v>
          </cell>
          <cell r="Y1546">
            <v>0</v>
          </cell>
          <cell r="Z1546">
            <v>315600</v>
          </cell>
          <cell r="AA1546">
            <v>0</v>
          </cell>
          <cell r="AB1546">
            <v>37872</v>
          </cell>
          <cell r="AC1546">
            <v>0</v>
          </cell>
          <cell r="AD1546">
            <v>0</v>
          </cell>
          <cell r="AE1546">
            <v>0</v>
          </cell>
          <cell r="AF1546">
            <v>30815</v>
          </cell>
          <cell r="AG1546">
            <v>0</v>
          </cell>
          <cell r="AH1546">
            <v>0</v>
          </cell>
          <cell r="AI1546">
            <v>43146</v>
          </cell>
          <cell r="AJ1546">
            <v>0</v>
          </cell>
          <cell r="AK1546">
            <v>17336</v>
          </cell>
          <cell r="AL1546">
            <v>2420</v>
          </cell>
          <cell r="AM1546">
            <v>39222.199999999997</v>
          </cell>
          <cell r="AN1546">
            <v>660</v>
          </cell>
          <cell r="AO1546">
            <v>0</v>
          </cell>
          <cell r="AP1546">
            <v>0</v>
          </cell>
          <cell r="AQ1546">
            <v>427433</v>
          </cell>
          <cell r="AR1546">
            <v>0</v>
          </cell>
          <cell r="AS1546">
            <v>0</v>
          </cell>
          <cell r="AT1546">
            <v>0</v>
          </cell>
          <cell r="AU1546">
            <v>0</v>
          </cell>
          <cell r="AV1546">
            <v>2137</v>
          </cell>
          <cell r="AW1546">
            <v>3633.3454999999999</v>
          </cell>
          <cell r="AX1546">
            <v>871.9633</v>
          </cell>
        </row>
        <row r="1547">
          <cell r="D1547" t="str">
            <v>杉山　霜</v>
          </cell>
          <cell r="E1547">
            <v>1002</v>
          </cell>
          <cell r="F1547" t="str">
            <v>政策推進部</v>
          </cell>
          <cell r="G1547">
            <v>100201</v>
          </cell>
          <cell r="H1547" t="str">
            <v>国際人材Ｇ</v>
          </cell>
          <cell r="I1547">
            <v>1</v>
          </cell>
          <cell r="J1547" t="str">
            <v>部門1</v>
          </cell>
          <cell r="K1547">
            <v>1001</v>
          </cell>
          <cell r="L1547" t="str">
            <v>部門1-1</v>
          </cell>
          <cell r="M1547">
            <v>100102</v>
          </cell>
          <cell r="N1547" t="str">
            <v>一般職員</v>
          </cell>
          <cell r="O1547">
            <v>500</v>
          </cell>
          <cell r="P1547">
            <v>315600</v>
          </cell>
          <cell r="Q1547">
            <v>315600</v>
          </cell>
          <cell r="R1547">
            <v>0</v>
          </cell>
          <cell r="S1547">
            <v>0</v>
          </cell>
          <cell r="T1547">
            <v>0</v>
          </cell>
          <cell r="U1547">
            <v>0</v>
          </cell>
          <cell r="V1547">
            <v>0</v>
          </cell>
          <cell r="W1547">
            <v>0</v>
          </cell>
          <cell r="X1547">
            <v>0</v>
          </cell>
          <cell r="Y1547">
            <v>0</v>
          </cell>
          <cell r="Z1547">
            <v>315600</v>
          </cell>
          <cell r="AA1547">
            <v>0</v>
          </cell>
          <cell r="AB1547">
            <v>37872</v>
          </cell>
          <cell r="AC1547">
            <v>0</v>
          </cell>
          <cell r="AD1547">
            <v>0</v>
          </cell>
          <cell r="AE1547">
            <v>0</v>
          </cell>
          <cell r="AF1547">
            <v>11160</v>
          </cell>
          <cell r="AG1547">
            <v>0</v>
          </cell>
          <cell r="AH1547">
            <v>0</v>
          </cell>
          <cell r="AI1547">
            <v>0</v>
          </cell>
          <cell r="AJ1547">
            <v>0</v>
          </cell>
          <cell r="AK1547">
            <v>14972</v>
          </cell>
          <cell r="AL1547">
            <v>2090</v>
          </cell>
          <cell r="AM1547">
            <v>33873.4</v>
          </cell>
          <cell r="AN1547">
            <v>570</v>
          </cell>
          <cell r="AO1547">
            <v>0</v>
          </cell>
          <cell r="AP1547">
            <v>0</v>
          </cell>
          <cell r="AQ1547">
            <v>364632</v>
          </cell>
          <cell r="AR1547">
            <v>0</v>
          </cell>
          <cell r="AS1547">
            <v>0</v>
          </cell>
          <cell r="AT1547">
            <v>0</v>
          </cell>
          <cell r="AU1547">
            <v>0</v>
          </cell>
          <cell r="AV1547">
            <v>1823</v>
          </cell>
          <cell r="AW1547">
            <v>3099.5320000000002</v>
          </cell>
          <cell r="AX1547">
            <v>743.8492</v>
          </cell>
        </row>
        <row r="1548">
          <cell r="D1548" t="str">
            <v>西生　ゆかり</v>
          </cell>
          <cell r="E1548">
            <v>1002</v>
          </cell>
          <cell r="F1548" t="str">
            <v>政策推進部</v>
          </cell>
          <cell r="G1548">
            <v>100202</v>
          </cell>
          <cell r="H1548" t="str">
            <v>政策受託Ｇ</v>
          </cell>
          <cell r="I1548">
            <v>1</v>
          </cell>
          <cell r="J1548" t="str">
            <v>部門1</v>
          </cell>
          <cell r="K1548">
            <v>1001</v>
          </cell>
          <cell r="L1548" t="str">
            <v>部門1-1</v>
          </cell>
          <cell r="M1548">
            <v>100102</v>
          </cell>
          <cell r="N1548" t="str">
            <v>一般職員</v>
          </cell>
          <cell r="O1548">
            <v>500</v>
          </cell>
          <cell r="P1548">
            <v>243800</v>
          </cell>
          <cell r="Q1548">
            <v>243800</v>
          </cell>
          <cell r="R1548">
            <v>0</v>
          </cell>
          <cell r="S1548">
            <v>0</v>
          </cell>
          <cell r="T1548">
            <v>0</v>
          </cell>
          <cell r="U1548">
            <v>0</v>
          </cell>
          <cell r="V1548">
            <v>0</v>
          </cell>
          <cell r="W1548">
            <v>0</v>
          </cell>
          <cell r="X1548">
            <v>0</v>
          </cell>
          <cell r="Y1548">
            <v>0</v>
          </cell>
          <cell r="Z1548">
            <v>243800</v>
          </cell>
          <cell r="AA1548">
            <v>0</v>
          </cell>
          <cell r="AB1548">
            <v>29256</v>
          </cell>
          <cell r="AC1548">
            <v>0</v>
          </cell>
          <cell r="AD1548">
            <v>0</v>
          </cell>
          <cell r="AE1548">
            <v>0</v>
          </cell>
          <cell r="AF1548">
            <v>3876</v>
          </cell>
          <cell r="AG1548">
            <v>0</v>
          </cell>
          <cell r="AH1548">
            <v>0</v>
          </cell>
          <cell r="AI1548">
            <v>0</v>
          </cell>
          <cell r="AJ1548">
            <v>-40793</v>
          </cell>
          <cell r="AK1548">
            <v>11032</v>
          </cell>
          <cell r="AL1548">
            <v>0</v>
          </cell>
          <cell r="AM1548">
            <v>24959.4</v>
          </cell>
          <cell r="AN1548">
            <v>420</v>
          </cell>
          <cell r="AO1548">
            <v>0</v>
          </cell>
          <cell r="AP1548">
            <v>0</v>
          </cell>
          <cell r="AQ1548">
            <v>236139</v>
          </cell>
          <cell r="AR1548">
            <v>0</v>
          </cell>
          <cell r="AS1548">
            <v>0</v>
          </cell>
          <cell r="AT1548">
            <v>0</v>
          </cell>
          <cell r="AU1548">
            <v>0</v>
          </cell>
          <cell r="AV1548">
            <v>1180</v>
          </cell>
          <cell r="AW1548">
            <v>2007.8765000000001</v>
          </cell>
          <cell r="AX1548">
            <v>481.7235</v>
          </cell>
        </row>
        <row r="1549">
          <cell r="D1549" t="str">
            <v>井口　理津子</v>
          </cell>
          <cell r="E1549">
            <v>1001</v>
          </cell>
          <cell r="F1549" t="str">
            <v>産業推進部</v>
          </cell>
          <cell r="G1549">
            <v>100102</v>
          </cell>
          <cell r="H1549" t="str">
            <v>ＥＰＡＧ</v>
          </cell>
          <cell r="I1549">
            <v>1</v>
          </cell>
          <cell r="J1549" t="str">
            <v>部門1</v>
          </cell>
          <cell r="K1549">
            <v>1001</v>
          </cell>
          <cell r="L1549" t="str">
            <v>部門1-1</v>
          </cell>
          <cell r="M1549">
            <v>100102</v>
          </cell>
          <cell r="N1549" t="str">
            <v>一般職員</v>
          </cell>
          <cell r="O1549">
            <v>500</v>
          </cell>
          <cell r="P1549">
            <v>315600</v>
          </cell>
          <cell r="Q1549">
            <v>315600</v>
          </cell>
          <cell r="R1549">
            <v>0</v>
          </cell>
          <cell r="S1549">
            <v>0</v>
          </cell>
          <cell r="T1549">
            <v>0</v>
          </cell>
          <cell r="U1549">
            <v>0</v>
          </cell>
          <cell r="V1549">
            <v>0</v>
          </cell>
          <cell r="W1549">
            <v>0</v>
          </cell>
          <cell r="X1549">
            <v>0</v>
          </cell>
          <cell r="Y1549">
            <v>0</v>
          </cell>
          <cell r="Z1549">
            <v>315600</v>
          </cell>
          <cell r="AA1549">
            <v>0</v>
          </cell>
          <cell r="AB1549">
            <v>37872</v>
          </cell>
          <cell r="AC1549">
            <v>0</v>
          </cell>
          <cell r="AD1549">
            <v>0</v>
          </cell>
          <cell r="AE1549">
            <v>0</v>
          </cell>
          <cell r="AF1549">
            <v>24503</v>
          </cell>
          <cell r="AG1549">
            <v>0</v>
          </cell>
          <cell r="AH1549">
            <v>0</v>
          </cell>
          <cell r="AI1549">
            <v>104707</v>
          </cell>
          <cell r="AJ1549">
            <v>-52808</v>
          </cell>
          <cell r="AK1549">
            <v>14972</v>
          </cell>
          <cell r="AL1549">
            <v>2090</v>
          </cell>
          <cell r="AM1549">
            <v>33873.4</v>
          </cell>
          <cell r="AN1549">
            <v>570</v>
          </cell>
          <cell r="AO1549">
            <v>0</v>
          </cell>
          <cell r="AP1549">
            <v>0</v>
          </cell>
          <cell r="AQ1549">
            <v>429874</v>
          </cell>
          <cell r="AR1549">
            <v>0</v>
          </cell>
          <cell r="AS1549">
            <v>0</v>
          </cell>
          <cell r="AT1549">
            <v>0</v>
          </cell>
          <cell r="AU1549">
            <v>5624</v>
          </cell>
          <cell r="AV1549">
            <v>2149</v>
          </cell>
          <cell r="AW1549">
            <v>3654.299</v>
          </cell>
          <cell r="AX1549">
            <v>876.94290000000001</v>
          </cell>
        </row>
        <row r="1550">
          <cell r="D1550" t="str">
            <v>渡邉　菜穂子</v>
          </cell>
          <cell r="E1550">
            <v>1001</v>
          </cell>
          <cell r="F1550" t="str">
            <v>産業推進部</v>
          </cell>
          <cell r="G1550">
            <v>100102</v>
          </cell>
          <cell r="H1550" t="str">
            <v>ＥＰＡＧ</v>
          </cell>
          <cell r="I1550">
            <v>1</v>
          </cell>
          <cell r="J1550" t="str">
            <v>部門1</v>
          </cell>
          <cell r="K1550">
            <v>1001</v>
          </cell>
          <cell r="L1550" t="str">
            <v>部門1-1</v>
          </cell>
          <cell r="M1550">
            <v>100102</v>
          </cell>
          <cell r="N1550" t="str">
            <v>一般職員</v>
          </cell>
          <cell r="O1550">
            <v>500</v>
          </cell>
          <cell r="P1550">
            <v>315600</v>
          </cell>
          <cell r="Q1550">
            <v>315600</v>
          </cell>
          <cell r="R1550">
            <v>0</v>
          </cell>
          <cell r="S1550">
            <v>0</v>
          </cell>
          <cell r="T1550">
            <v>0</v>
          </cell>
          <cell r="U1550">
            <v>0</v>
          </cell>
          <cell r="V1550">
            <v>0</v>
          </cell>
          <cell r="W1550">
            <v>0</v>
          </cell>
          <cell r="X1550">
            <v>0</v>
          </cell>
          <cell r="Y1550">
            <v>0</v>
          </cell>
          <cell r="Z1550">
            <v>315600</v>
          </cell>
          <cell r="AA1550">
            <v>0</v>
          </cell>
          <cell r="AB1550">
            <v>37872</v>
          </cell>
          <cell r="AC1550">
            <v>0</v>
          </cell>
          <cell r="AD1550">
            <v>0</v>
          </cell>
          <cell r="AE1550">
            <v>0</v>
          </cell>
          <cell r="AF1550">
            <v>6500</v>
          </cell>
          <cell r="AG1550">
            <v>0</v>
          </cell>
          <cell r="AH1550">
            <v>0</v>
          </cell>
          <cell r="AI1550">
            <v>95836</v>
          </cell>
          <cell r="AJ1550">
            <v>-17603</v>
          </cell>
          <cell r="AK1550">
            <v>14184</v>
          </cell>
          <cell r="AL1550">
            <v>1980</v>
          </cell>
          <cell r="AM1550">
            <v>32090.799999999999</v>
          </cell>
          <cell r="AN1550">
            <v>540</v>
          </cell>
          <cell r="AO1550">
            <v>0</v>
          </cell>
          <cell r="AP1550">
            <v>0</v>
          </cell>
          <cell r="AQ1550">
            <v>438205</v>
          </cell>
          <cell r="AR1550">
            <v>0</v>
          </cell>
          <cell r="AS1550">
            <v>0</v>
          </cell>
          <cell r="AT1550">
            <v>0</v>
          </cell>
          <cell r="AU1550">
            <v>0</v>
          </cell>
          <cell r="AV1550">
            <v>2191</v>
          </cell>
          <cell r="AW1550">
            <v>3724.7674999999999</v>
          </cell>
          <cell r="AX1550">
            <v>893.93820000000005</v>
          </cell>
        </row>
        <row r="1551">
          <cell r="D1551" t="str">
            <v>阿部　千依</v>
          </cell>
          <cell r="E1551">
            <v>1004</v>
          </cell>
          <cell r="F1551" t="str">
            <v>事業統括部</v>
          </cell>
          <cell r="G1551">
            <v>100402</v>
          </cell>
          <cell r="H1551" t="str">
            <v>事業統括Ｇ地方創生支援ユニット</v>
          </cell>
          <cell r="I1551">
            <v>1</v>
          </cell>
          <cell r="J1551" t="str">
            <v>部門1</v>
          </cell>
          <cell r="K1551">
            <v>1001</v>
          </cell>
          <cell r="L1551" t="str">
            <v>部門1-1</v>
          </cell>
          <cell r="M1551">
            <v>100102</v>
          </cell>
          <cell r="N1551" t="str">
            <v>一般職員</v>
          </cell>
          <cell r="O1551">
            <v>500</v>
          </cell>
          <cell r="P1551">
            <v>287700</v>
          </cell>
          <cell r="Q1551">
            <v>287700</v>
          </cell>
          <cell r="R1551">
            <v>0</v>
          </cell>
          <cell r="S1551">
            <v>0</v>
          </cell>
          <cell r="T1551">
            <v>0</v>
          </cell>
          <cell r="U1551">
            <v>0</v>
          </cell>
          <cell r="V1551">
            <v>0</v>
          </cell>
          <cell r="W1551">
            <v>0</v>
          </cell>
          <cell r="X1551">
            <v>0</v>
          </cell>
          <cell r="Y1551">
            <v>0</v>
          </cell>
          <cell r="Z1551">
            <v>287700</v>
          </cell>
          <cell r="AA1551">
            <v>0</v>
          </cell>
          <cell r="AB1551">
            <v>34524</v>
          </cell>
          <cell r="AC1551">
            <v>0</v>
          </cell>
          <cell r="AD1551">
            <v>0</v>
          </cell>
          <cell r="AE1551">
            <v>0</v>
          </cell>
          <cell r="AF1551">
            <v>12806</v>
          </cell>
          <cell r="AG1551">
            <v>0</v>
          </cell>
          <cell r="AH1551">
            <v>0</v>
          </cell>
          <cell r="AI1551">
            <v>89039</v>
          </cell>
          <cell r="AJ1551">
            <v>0</v>
          </cell>
          <cell r="AK1551">
            <v>13396</v>
          </cell>
          <cell r="AL1551">
            <v>0</v>
          </cell>
          <cell r="AM1551">
            <v>30308.2</v>
          </cell>
          <cell r="AN1551">
            <v>510</v>
          </cell>
          <cell r="AO1551">
            <v>0</v>
          </cell>
          <cell r="AP1551">
            <v>0</v>
          </cell>
          <cell r="AQ1551">
            <v>424069</v>
          </cell>
          <cell r="AR1551">
            <v>3807</v>
          </cell>
          <cell r="AS1551">
            <v>0</v>
          </cell>
          <cell r="AT1551">
            <v>972</v>
          </cell>
          <cell r="AU1551">
            <v>2871</v>
          </cell>
          <cell r="AV1551">
            <v>2120</v>
          </cell>
          <cell r="AW1551">
            <v>3604.9315000000001</v>
          </cell>
          <cell r="AX1551">
            <v>865.10069999999996</v>
          </cell>
        </row>
        <row r="1552">
          <cell r="D1552" t="str">
            <v>中山　裕史</v>
          </cell>
          <cell r="E1552">
            <v>1007</v>
          </cell>
          <cell r="F1552" t="str">
            <v>関西研修センター</v>
          </cell>
          <cell r="G1552">
            <v>100701</v>
          </cell>
          <cell r="H1552" t="str">
            <v>ＫＫＣＧ</v>
          </cell>
          <cell r="I1552">
            <v>1</v>
          </cell>
          <cell r="J1552" t="str">
            <v>部門1</v>
          </cell>
          <cell r="K1552">
            <v>1001</v>
          </cell>
          <cell r="L1552" t="str">
            <v>部門1-1</v>
          </cell>
          <cell r="M1552">
            <v>100102</v>
          </cell>
          <cell r="N1552" t="str">
            <v>一般職員</v>
          </cell>
          <cell r="O1552">
            <v>500</v>
          </cell>
          <cell r="P1552">
            <v>315600</v>
          </cell>
          <cell r="Q1552">
            <v>315600</v>
          </cell>
          <cell r="R1552">
            <v>0</v>
          </cell>
          <cell r="S1552">
            <v>0</v>
          </cell>
          <cell r="T1552">
            <v>0</v>
          </cell>
          <cell r="U1552">
            <v>0</v>
          </cell>
          <cell r="V1552">
            <v>0</v>
          </cell>
          <cell r="W1552">
            <v>0</v>
          </cell>
          <cell r="X1552">
            <v>0</v>
          </cell>
          <cell r="Y1552">
            <v>0</v>
          </cell>
          <cell r="Z1552">
            <v>315600</v>
          </cell>
          <cell r="AA1552">
            <v>0</v>
          </cell>
          <cell r="AB1552">
            <v>37872</v>
          </cell>
          <cell r="AC1552">
            <v>0</v>
          </cell>
          <cell r="AD1552">
            <v>0</v>
          </cell>
          <cell r="AE1552">
            <v>0</v>
          </cell>
          <cell r="AF1552">
            <v>16336</v>
          </cell>
          <cell r="AG1552">
            <v>0</v>
          </cell>
          <cell r="AH1552">
            <v>0</v>
          </cell>
          <cell r="AI1552">
            <v>54450</v>
          </cell>
          <cell r="AJ1552">
            <v>-17603</v>
          </cell>
          <cell r="AK1552">
            <v>14972</v>
          </cell>
          <cell r="AL1552">
            <v>2090</v>
          </cell>
          <cell r="AM1552">
            <v>33873.4</v>
          </cell>
          <cell r="AN1552">
            <v>570</v>
          </cell>
          <cell r="AO1552">
            <v>0</v>
          </cell>
          <cell r="AP1552">
            <v>0</v>
          </cell>
          <cell r="AQ1552">
            <v>406655</v>
          </cell>
          <cell r="AR1552">
            <v>0</v>
          </cell>
          <cell r="AS1552">
            <v>0</v>
          </cell>
          <cell r="AT1552">
            <v>0</v>
          </cell>
          <cell r="AU1552">
            <v>0</v>
          </cell>
          <cell r="AV1552">
            <v>2033</v>
          </cell>
          <cell r="AW1552">
            <v>3456.8425000000002</v>
          </cell>
          <cell r="AX1552">
            <v>829.57619999999997</v>
          </cell>
        </row>
        <row r="1553">
          <cell r="D1553" t="str">
            <v>大西　里奈</v>
          </cell>
          <cell r="E1553">
            <v>1007</v>
          </cell>
          <cell r="F1553" t="str">
            <v>関西研修センター</v>
          </cell>
          <cell r="G1553">
            <v>100701</v>
          </cell>
          <cell r="H1553" t="str">
            <v>ＫＫＣＧ</v>
          </cell>
          <cell r="I1553">
            <v>1</v>
          </cell>
          <cell r="J1553" t="str">
            <v>部門1</v>
          </cell>
          <cell r="K1553">
            <v>1001</v>
          </cell>
          <cell r="L1553" t="str">
            <v>部門1-1</v>
          </cell>
          <cell r="M1553">
            <v>100102</v>
          </cell>
          <cell r="N1553" t="str">
            <v>一般職員</v>
          </cell>
          <cell r="O1553">
            <v>500</v>
          </cell>
          <cell r="P1553">
            <v>212300</v>
          </cell>
          <cell r="Q1553">
            <v>212300</v>
          </cell>
          <cell r="R1553">
            <v>0</v>
          </cell>
          <cell r="S1553">
            <v>0</v>
          </cell>
          <cell r="T1553">
            <v>0</v>
          </cell>
          <cell r="U1553">
            <v>0</v>
          </cell>
          <cell r="V1553">
            <v>0</v>
          </cell>
          <cell r="W1553">
            <v>0</v>
          </cell>
          <cell r="X1553">
            <v>0</v>
          </cell>
          <cell r="Y1553">
            <v>0</v>
          </cell>
          <cell r="Z1553">
            <v>212300</v>
          </cell>
          <cell r="AA1553">
            <v>0</v>
          </cell>
          <cell r="AB1553">
            <v>25476</v>
          </cell>
          <cell r="AC1553">
            <v>0</v>
          </cell>
          <cell r="AD1553">
            <v>0</v>
          </cell>
          <cell r="AE1553">
            <v>0</v>
          </cell>
          <cell r="AF1553">
            <v>10680</v>
          </cell>
          <cell r="AG1553">
            <v>0</v>
          </cell>
          <cell r="AH1553">
            <v>0</v>
          </cell>
          <cell r="AI1553">
            <v>46410</v>
          </cell>
          <cell r="AJ1553">
            <v>0</v>
          </cell>
          <cell r="AK1553">
            <v>9456</v>
          </cell>
          <cell r="AL1553">
            <v>0</v>
          </cell>
          <cell r="AM1553">
            <v>21394.2</v>
          </cell>
          <cell r="AN1553">
            <v>360</v>
          </cell>
          <cell r="AO1553">
            <v>0</v>
          </cell>
          <cell r="AP1553">
            <v>0</v>
          </cell>
          <cell r="AQ1553">
            <v>294866</v>
          </cell>
          <cell r="AR1553">
            <v>724</v>
          </cell>
          <cell r="AS1553">
            <v>0</v>
          </cell>
          <cell r="AT1553">
            <v>0</v>
          </cell>
          <cell r="AU1553">
            <v>0</v>
          </cell>
          <cell r="AV1553">
            <v>1474</v>
          </cell>
          <cell r="AW1553">
            <v>2506.6909999999998</v>
          </cell>
          <cell r="AX1553">
            <v>601.52660000000003</v>
          </cell>
        </row>
        <row r="1554">
          <cell r="D1554" t="str">
            <v>吉田　美由紀</v>
          </cell>
          <cell r="E1554">
            <v>1002</v>
          </cell>
          <cell r="F1554" t="str">
            <v>政策推進部</v>
          </cell>
          <cell r="G1554">
            <v>100201</v>
          </cell>
          <cell r="H1554" t="str">
            <v>国際人材Ｇ</v>
          </cell>
          <cell r="I1554">
            <v>1</v>
          </cell>
          <cell r="J1554" t="str">
            <v>部門1</v>
          </cell>
          <cell r="K1554">
            <v>1001</v>
          </cell>
          <cell r="L1554" t="str">
            <v>部門1-1</v>
          </cell>
          <cell r="M1554">
            <v>100102</v>
          </cell>
          <cell r="N1554" t="str">
            <v>一般職員</v>
          </cell>
          <cell r="O1554">
            <v>500</v>
          </cell>
          <cell r="P1554">
            <v>315600</v>
          </cell>
          <cell r="Q1554">
            <v>315600</v>
          </cell>
          <cell r="R1554">
            <v>0</v>
          </cell>
          <cell r="S1554">
            <v>0</v>
          </cell>
          <cell r="T1554">
            <v>0</v>
          </cell>
          <cell r="U1554">
            <v>0</v>
          </cell>
          <cell r="V1554">
            <v>0</v>
          </cell>
          <cell r="W1554">
            <v>0</v>
          </cell>
          <cell r="X1554">
            <v>0</v>
          </cell>
          <cell r="Y1554">
            <v>0</v>
          </cell>
          <cell r="Z1554">
            <v>315600</v>
          </cell>
          <cell r="AA1554">
            <v>0</v>
          </cell>
          <cell r="AB1554">
            <v>37872</v>
          </cell>
          <cell r="AC1554">
            <v>0</v>
          </cell>
          <cell r="AD1554">
            <v>0</v>
          </cell>
          <cell r="AE1554">
            <v>0</v>
          </cell>
          <cell r="AF1554">
            <v>9754</v>
          </cell>
          <cell r="AG1554">
            <v>0</v>
          </cell>
          <cell r="AH1554">
            <v>0</v>
          </cell>
          <cell r="AI1554">
            <v>25504</v>
          </cell>
          <cell r="AJ1554">
            <v>0</v>
          </cell>
          <cell r="AK1554">
            <v>14184</v>
          </cell>
          <cell r="AL1554">
            <v>1980</v>
          </cell>
          <cell r="AM1554">
            <v>32090.799999999999</v>
          </cell>
          <cell r="AN1554">
            <v>540</v>
          </cell>
          <cell r="AO1554">
            <v>0</v>
          </cell>
          <cell r="AP1554">
            <v>0</v>
          </cell>
          <cell r="AQ1554">
            <v>388730</v>
          </cell>
          <cell r="AR1554">
            <v>0</v>
          </cell>
          <cell r="AS1554">
            <v>0</v>
          </cell>
          <cell r="AT1554">
            <v>0</v>
          </cell>
          <cell r="AU1554">
            <v>0</v>
          </cell>
          <cell r="AV1554">
            <v>1943</v>
          </cell>
          <cell r="AW1554">
            <v>3304.855</v>
          </cell>
          <cell r="AX1554">
            <v>793.00919999999996</v>
          </cell>
        </row>
        <row r="1555">
          <cell r="D1555" t="str">
            <v>山本　あづみ</v>
          </cell>
          <cell r="E1555">
            <v>1002</v>
          </cell>
          <cell r="F1555" t="str">
            <v>政策推進部</v>
          </cell>
          <cell r="G1555">
            <v>100201</v>
          </cell>
          <cell r="H1555" t="str">
            <v>国際人材Ｇ</v>
          </cell>
          <cell r="I1555">
            <v>1</v>
          </cell>
          <cell r="J1555" t="str">
            <v>部門1</v>
          </cell>
          <cell r="K1555">
            <v>1001</v>
          </cell>
          <cell r="L1555" t="str">
            <v>部門1-1</v>
          </cell>
          <cell r="M1555">
            <v>100102</v>
          </cell>
          <cell r="N1555" t="str">
            <v>一般職員</v>
          </cell>
          <cell r="O1555">
            <v>500</v>
          </cell>
          <cell r="P1555">
            <v>273800</v>
          </cell>
          <cell r="Q1555">
            <v>273800</v>
          </cell>
          <cell r="R1555">
            <v>0</v>
          </cell>
          <cell r="S1555">
            <v>0</v>
          </cell>
          <cell r="T1555">
            <v>0</v>
          </cell>
          <cell r="U1555">
            <v>0</v>
          </cell>
          <cell r="V1555">
            <v>0</v>
          </cell>
          <cell r="W1555">
            <v>0</v>
          </cell>
          <cell r="X1555">
            <v>0</v>
          </cell>
          <cell r="Y1555">
            <v>0</v>
          </cell>
          <cell r="Z1555">
            <v>273800</v>
          </cell>
          <cell r="AA1555">
            <v>0</v>
          </cell>
          <cell r="AB1555">
            <v>32856</v>
          </cell>
          <cell r="AC1555">
            <v>0</v>
          </cell>
          <cell r="AD1555">
            <v>0</v>
          </cell>
          <cell r="AE1555">
            <v>0</v>
          </cell>
          <cell r="AF1555">
            <v>8560</v>
          </cell>
          <cell r="AG1555">
            <v>0</v>
          </cell>
          <cell r="AH1555">
            <v>0</v>
          </cell>
          <cell r="AI1555">
            <v>10689</v>
          </cell>
          <cell r="AJ1555">
            <v>0</v>
          </cell>
          <cell r="AK1555">
            <v>12608</v>
          </cell>
          <cell r="AL1555">
            <v>0</v>
          </cell>
          <cell r="AM1555">
            <v>28525.599999999999</v>
          </cell>
          <cell r="AN1555">
            <v>480</v>
          </cell>
          <cell r="AO1555">
            <v>0</v>
          </cell>
          <cell r="AP1555">
            <v>0</v>
          </cell>
          <cell r="AQ1555">
            <v>325905</v>
          </cell>
          <cell r="AR1555">
            <v>0</v>
          </cell>
          <cell r="AS1555">
            <v>0</v>
          </cell>
          <cell r="AT1555">
            <v>0</v>
          </cell>
          <cell r="AU1555">
            <v>0</v>
          </cell>
          <cell r="AV1555">
            <v>1629</v>
          </cell>
          <cell r="AW1555">
            <v>2770.7175000000002</v>
          </cell>
          <cell r="AX1555">
            <v>664.84619999999995</v>
          </cell>
        </row>
        <row r="1556">
          <cell r="D1556" t="str">
            <v>山下　人美</v>
          </cell>
          <cell r="E1556">
            <v>1004</v>
          </cell>
          <cell r="F1556" t="str">
            <v>事業統括部</v>
          </cell>
          <cell r="G1556">
            <v>100401</v>
          </cell>
          <cell r="H1556" t="str">
            <v>事業統括Ｇ</v>
          </cell>
          <cell r="I1556">
            <v>1</v>
          </cell>
          <cell r="J1556" t="str">
            <v>部門1</v>
          </cell>
          <cell r="K1556">
            <v>1001</v>
          </cell>
          <cell r="L1556" t="str">
            <v>部門1-1</v>
          </cell>
          <cell r="M1556">
            <v>100104</v>
          </cell>
          <cell r="N1556" t="str">
            <v>臨時職員（共通）</v>
          </cell>
          <cell r="O1556">
            <v>600</v>
          </cell>
          <cell r="P1556">
            <v>0</v>
          </cell>
          <cell r="Q1556">
            <v>0</v>
          </cell>
          <cell r="R1556">
            <v>0</v>
          </cell>
          <cell r="S1556">
            <v>0</v>
          </cell>
          <cell r="T1556">
            <v>0</v>
          </cell>
          <cell r="U1556">
            <v>0</v>
          </cell>
          <cell r="V1556">
            <v>0</v>
          </cell>
          <cell r="W1556">
            <v>0</v>
          </cell>
          <cell r="X1556">
            <v>0</v>
          </cell>
          <cell r="Y1556">
            <v>0</v>
          </cell>
          <cell r="Z1556">
            <v>155703</v>
          </cell>
          <cell r="AA1556">
            <v>0</v>
          </cell>
          <cell r="AB1556">
            <v>0</v>
          </cell>
          <cell r="AC1556">
            <v>0</v>
          </cell>
          <cell r="AD1556">
            <v>0</v>
          </cell>
          <cell r="AE1556">
            <v>0</v>
          </cell>
          <cell r="AF1556">
            <v>0</v>
          </cell>
          <cell r="AG1556">
            <v>0</v>
          </cell>
          <cell r="AH1556">
            <v>0</v>
          </cell>
          <cell r="AI1556">
            <v>0</v>
          </cell>
          <cell r="AJ1556">
            <v>0</v>
          </cell>
          <cell r="AK1556">
            <v>5910</v>
          </cell>
          <cell r="AL1556">
            <v>825</v>
          </cell>
          <cell r="AM1556">
            <v>13371</v>
          </cell>
          <cell r="AN1556">
            <v>225</v>
          </cell>
          <cell r="AO1556">
            <v>0</v>
          </cell>
          <cell r="AP1556">
            <v>0</v>
          </cell>
          <cell r="AQ1556">
            <v>155703</v>
          </cell>
          <cell r="AR1556">
            <v>0</v>
          </cell>
          <cell r="AS1556">
            <v>0</v>
          </cell>
          <cell r="AT1556">
            <v>0</v>
          </cell>
          <cell r="AU1556">
            <v>0</v>
          </cell>
          <cell r="AV1556">
            <v>778</v>
          </cell>
          <cell r="AW1556">
            <v>1323.9905000000001</v>
          </cell>
          <cell r="AX1556">
            <v>317.63409999999999</v>
          </cell>
        </row>
        <row r="1557">
          <cell r="D1557" t="str">
            <v>川西　時子</v>
          </cell>
          <cell r="E1557">
            <v>1005</v>
          </cell>
          <cell r="F1557" t="str">
            <v>総務企画部</v>
          </cell>
          <cell r="G1557">
            <v>100502</v>
          </cell>
          <cell r="H1557" t="str">
            <v>総務Ｇ</v>
          </cell>
          <cell r="I1557">
            <v>1</v>
          </cell>
          <cell r="J1557" t="str">
            <v>部門1</v>
          </cell>
          <cell r="K1557">
            <v>1001</v>
          </cell>
          <cell r="L1557" t="str">
            <v>部門1-1</v>
          </cell>
          <cell r="M1557">
            <v>100104</v>
          </cell>
          <cell r="N1557" t="str">
            <v>臨時職員（共通）</v>
          </cell>
          <cell r="O1557">
            <v>600</v>
          </cell>
          <cell r="P1557">
            <v>0</v>
          </cell>
          <cell r="Q1557">
            <v>0</v>
          </cell>
          <cell r="R1557">
            <v>0</v>
          </cell>
          <cell r="S1557">
            <v>0</v>
          </cell>
          <cell r="T1557">
            <v>0</v>
          </cell>
          <cell r="U1557">
            <v>0</v>
          </cell>
          <cell r="V1557">
            <v>0</v>
          </cell>
          <cell r="W1557">
            <v>0</v>
          </cell>
          <cell r="X1557">
            <v>0</v>
          </cell>
          <cell r="Y1557">
            <v>0</v>
          </cell>
          <cell r="Z1557">
            <v>128767</v>
          </cell>
          <cell r="AA1557">
            <v>0</v>
          </cell>
          <cell r="AB1557">
            <v>0</v>
          </cell>
          <cell r="AC1557">
            <v>0</v>
          </cell>
          <cell r="AD1557">
            <v>0</v>
          </cell>
          <cell r="AE1557">
            <v>0</v>
          </cell>
          <cell r="AF1557">
            <v>0</v>
          </cell>
          <cell r="AG1557">
            <v>0</v>
          </cell>
          <cell r="AH1557">
            <v>0</v>
          </cell>
          <cell r="AI1557">
            <v>0</v>
          </cell>
          <cell r="AJ1557">
            <v>0</v>
          </cell>
          <cell r="AK1557">
            <v>4964</v>
          </cell>
          <cell r="AL1557">
            <v>693</v>
          </cell>
          <cell r="AM1557">
            <v>11232.28</v>
          </cell>
          <cell r="AN1557">
            <v>189</v>
          </cell>
          <cell r="AO1557">
            <v>0</v>
          </cell>
          <cell r="AP1557">
            <v>0</v>
          </cell>
          <cell r="AQ1557">
            <v>128767</v>
          </cell>
          <cell r="AR1557">
            <v>0</v>
          </cell>
          <cell r="AS1557">
            <v>0</v>
          </cell>
          <cell r="AT1557">
            <v>0</v>
          </cell>
          <cell r="AU1557">
            <v>0</v>
          </cell>
          <cell r="AV1557">
            <v>643</v>
          </cell>
          <cell r="AW1557">
            <v>1095.3544999999999</v>
          </cell>
          <cell r="AX1557">
            <v>262.68459999999999</v>
          </cell>
        </row>
        <row r="1558">
          <cell r="D1558" t="str">
            <v>杉浦　珠己</v>
          </cell>
          <cell r="E1558">
            <v>1003</v>
          </cell>
          <cell r="F1558" t="str">
            <v>研修業務部</v>
          </cell>
          <cell r="G1558">
            <v>100301</v>
          </cell>
          <cell r="H1558" t="str">
            <v>受入業務Ｇ</v>
          </cell>
          <cell r="I1558">
            <v>1</v>
          </cell>
          <cell r="J1558" t="str">
            <v>部門1</v>
          </cell>
          <cell r="K1558">
            <v>1001</v>
          </cell>
          <cell r="L1558" t="str">
            <v>部門1-1</v>
          </cell>
          <cell r="M1558">
            <v>100104</v>
          </cell>
          <cell r="N1558" t="str">
            <v>臨時職員（共通）</v>
          </cell>
          <cell r="O1558">
            <v>600</v>
          </cell>
          <cell r="P1558">
            <v>0</v>
          </cell>
          <cell r="Q1558">
            <v>0</v>
          </cell>
          <cell r="R1558">
            <v>0</v>
          </cell>
          <cell r="S1558">
            <v>0</v>
          </cell>
          <cell r="T1558">
            <v>0</v>
          </cell>
          <cell r="U1558">
            <v>0</v>
          </cell>
          <cell r="V1558">
            <v>0</v>
          </cell>
          <cell r="W1558">
            <v>0</v>
          </cell>
          <cell r="X1558">
            <v>0</v>
          </cell>
          <cell r="Y1558">
            <v>0</v>
          </cell>
          <cell r="Z1558">
            <v>78083</v>
          </cell>
          <cell r="AA1558">
            <v>0</v>
          </cell>
          <cell r="AB1558">
            <v>0</v>
          </cell>
          <cell r="AC1558">
            <v>0</v>
          </cell>
          <cell r="AD1558">
            <v>0</v>
          </cell>
          <cell r="AE1558">
            <v>0</v>
          </cell>
          <cell r="AF1558">
            <v>4800</v>
          </cell>
          <cell r="AG1558">
            <v>0</v>
          </cell>
          <cell r="AH1558">
            <v>0</v>
          </cell>
          <cell r="AI1558">
            <v>0</v>
          </cell>
          <cell r="AJ1558">
            <v>0</v>
          </cell>
          <cell r="AK1558">
            <v>0</v>
          </cell>
          <cell r="AL1558">
            <v>0</v>
          </cell>
          <cell r="AM1558">
            <v>0</v>
          </cell>
          <cell r="AN1558">
            <v>0</v>
          </cell>
          <cell r="AO1558">
            <v>0</v>
          </cell>
          <cell r="AP1558">
            <v>0</v>
          </cell>
          <cell r="AQ1558">
            <v>82883</v>
          </cell>
          <cell r="AR1558">
            <v>0</v>
          </cell>
          <cell r="AS1558">
            <v>0</v>
          </cell>
          <cell r="AT1558">
            <v>0</v>
          </cell>
          <cell r="AU1558">
            <v>0</v>
          </cell>
          <cell r="AV1558">
            <v>0</v>
          </cell>
          <cell r="AW1558">
            <v>0</v>
          </cell>
          <cell r="AX1558">
            <v>169.0813</v>
          </cell>
        </row>
        <row r="1559">
          <cell r="D1559" t="str">
            <v>町野　令兒</v>
          </cell>
          <cell r="E1559">
            <v>1002</v>
          </cell>
          <cell r="F1559" t="str">
            <v>派遣業務部</v>
          </cell>
          <cell r="G1559">
            <v>100202</v>
          </cell>
          <cell r="H1559" t="str">
            <v>庶務経理Ｇ</v>
          </cell>
          <cell r="I1559">
            <v>1</v>
          </cell>
          <cell r="J1559" t="str">
            <v>部門1</v>
          </cell>
          <cell r="K1559">
            <v>1001</v>
          </cell>
          <cell r="L1559" t="str">
            <v>部門1-1</v>
          </cell>
          <cell r="M1559">
            <v>100104</v>
          </cell>
          <cell r="N1559" t="str">
            <v>臨時職員（共通）</v>
          </cell>
          <cell r="O1559">
            <v>500</v>
          </cell>
          <cell r="P1559">
            <v>270000</v>
          </cell>
          <cell r="Q1559">
            <v>270000</v>
          </cell>
          <cell r="R1559">
            <v>0</v>
          </cell>
          <cell r="S1559">
            <v>0</v>
          </cell>
          <cell r="T1559">
            <v>0</v>
          </cell>
          <cell r="U1559">
            <v>0</v>
          </cell>
          <cell r="V1559">
            <v>0</v>
          </cell>
          <cell r="W1559">
            <v>0</v>
          </cell>
          <cell r="X1559">
            <v>0</v>
          </cell>
          <cell r="Y1559">
            <v>0</v>
          </cell>
          <cell r="Z1559">
            <v>270000</v>
          </cell>
          <cell r="AA1559">
            <v>0</v>
          </cell>
          <cell r="AB1559">
            <v>0</v>
          </cell>
          <cell r="AC1559">
            <v>0</v>
          </cell>
          <cell r="AD1559">
            <v>0</v>
          </cell>
          <cell r="AE1559">
            <v>0</v>
          </cell>
          <cell r="AF1559">
            <v>18720</v>
          </cell>
          <cell r="AG1559">
            <v>0</v>
          </cell>
          <cell r="AH1559">
            <v>0</v>
          </cell>
          <cell r="AI1559">
            <v>13177</v>
          </cell>
          <cell r="AJ1559">
            <v>0</v>
          </cell>
          <cell r="AK1559">
            <v>0</v>
          </cell>
          <cell r="AL1559">
            <v>0</v>
          </cell>
          <cell r="AM1559">
            <v>0</v>
          </cell>
          <cell r="AN1559">
            <v>0</v>
          </cell>
          <cell r="AO1559">
            <v>0</v>
          </cell>
          <cell r="AP1559">
            <v>0</v>
          </cell>
          <cell r="AQ1559">
            <v>301897</v>
          </cell>
          <cell r="AR1559">
            <v>0</v>
          </cell>
          <cell r="AS1559">
            <v>0</v>
          </cell>
          <cell r="AT1559">
            <v>0</v>
          </cell>
          <cell r="AU1559">
            <v>0</v>
          </cell>
          <cell r="AV1559">
            <v>0</v>
          </cell>
          <cell r="AW1559">
            <v>0</v>
          </cell>
          <cell r="AX1559">
            <v>615.86980000000005</v>
          </cell>
        </row>
        <row r="1560">
          <cell r="D1560" t="str">
            <v>秋山　智子</v>
          </cell>
          <cell r="E1560">
            <v>1002</v>
          </cell>
          <cell r="F1560" t="str">
            <v>派遣業務部</v>
          </cell>
          <cell r="G1560">
            <v>100202</v>
          </cell>
          <cell r="H1560" t="str">
            <v>庶務経理Ｇ</v>
          </cell>
          <cell r="I1560">
            <v>1</v>
          </cell>
          <cell r="J1560" t="str">
            <v>部門1</v>
          </cell>
          <cell r="K1560">
            <v>1001</v>
          </cell>
          <cell r="L1560" t="str">
            <v>部門1-1</v>
          </cell>
          <cell r="M1560">
            <v>100104</v>
          </cell>
          <cell r="N1560" t="str">
            <v>臨時職員（共通）</v>
          </cell>
          <cell r="O1560">
            <v>600</v>
          </cell>
          <cell r="P1560">
            <v>0</v>
          </cell>
          <cell r="Q1560">
            <v>0</v>
          </cell>
          <cell r="R1560">
            <v>0</v>
          </cell>
          <cell r="S1560">
            <v>0</v>
          </cell>
          <cell r="T1560">
            <v>0</v>
          </cell>
          <cell r="U1560">
            <v>0</v>
          </cell>
          <cell r="V1560">
            <v>0</v>
          </cell>
          <cell r="W1560">
            <v>0</v>
          </cell>
          <cell r="X1560">
            <v>0</v>
          </cell>
          <cell r="Y1560">
            <v>0</v>
          </cell>
          <cell r="Z1560">
            <v>218152</v>
          </cell>
          <cell r="AA1560">
            <v>0</v>
          </cell>
          <cell r="AB1560">
            <v>0</v>
          </cell>
          <cell r="AC1560">
            <v>0</v>
          </cell>
          <cell r="AD1560">
            <v>0</v>
          </cell>
          <cell r="AE1560">
            <v>0</v>
          </cell>
          <cell r="AF1560">
            <v>11700</v>
          </cell>
          <cell r="AG1560">
            <v>0</v>
          </cell>
          <cell r="AH1560">
            <v>0</v>
          </cell>
          <cell r="AI1560">
            <v>0</v>
          </cell>
          <cell r="AJ1560">
            <v>0</v>
          </cell>
          <cell r="AK1560">
            <v>9456</v>
          </cell>
          <cell r="AL1560">
            <v>0</v>
          </cell>
          <cell r="AM1560">
            <v>21394.2</v>
          </cell>
          <cell r="AN1560">
            <v>360</v>
          </cell>
          <cell r="AO1560">
            <v>0</v>
          </cell>
          <cell r="AP1560">
            <v>0</v>
          </cell>
          <cell r="AQ1560">
            <v>229852</v>
          </cell>
          <cell r="AR1560">
            <v>0</v>
          </cell>
          <cell r="AS1560">
            <v>0</v>
          </cell>
          <cell r="AT1560">
            <v>0</v>
          </cell>
          <cell r="AU1560">
            <v>0</v>
          </cell>
          <cell r="AV1560">
            <v>1149</v>
          </cell>
          <cell r="AW1560">
            <v>1954.002</v>
          </cell>
          <cell r="AX1560">
            <v>468.89800000000002</v>
          </cell>
        </row>
        <row r="1562">
          <cell r="D1562" t="str">
            <v>内山　正吉</v>
          </cell>
        </row>
        <row r="1563">
          <cell r="D1563" t="str">
            <v>土居　哲也</v>
          </cell>
        </row>
        <row r="1564">
          <cell r="D1564" t="str">
            <v>蛭川　泰夫</v>
          </cell>
        </row>
        <row r="1565">
          <cell r="D1565" t="str">
            <v>杉山　充</v>
          </cell>
        </row>
        <row r="1566">
          <cell r="D1566" t="str">
            <v>高橋　隆一郎</v>
          </cell>
        </row>
        <row r="1567">
          <cell r="D1567" t="str">
            <v>久保　郁子</v>
          </cell>
        </row>
        <row r="1568">
          <cell r="D1568" t="str">
            <v>西生　ゆかり</v>
          </cell>
        </row>
        <row r="1587">
          <cell r="D1587" t="str">
            <v>たこ八郎</v>
          </cell>
        </row>
        <row r="1600">
          <cell r="D1600" t="str">
            <v>氏名</v>
          </cell>
          <cell r="E1600" t="str">
            <v>所属</v>
          </cell>
          <cell r="F1600" t="str">
            <v>所属名</v>
          </cell>
          <cell r="G1600" t="str">
            <v>課</v>
          </cell>
          <cell r="H1600" t="str">
            <v>課名</v>
          </cell>
          <cell r="I1600" t="str">
            <v>部門コード1</v>
          </cell>
          <cell r="J1600" t="str">
            <v>部門コード1名</v>
          </cell>
          <cell r="K1600" t="str">
            <v>部門コード2</v>
          </cell>
          <cell r="L1600" t="str">
            <v>部門コード2名</v>
          </cell>
          <cell r="M1600" t="str">
            <v>部門コード3</v>
          </cell>
          <cell r="N1600" t="str">
            <v>部門コード3名</v>
          </cell>
          <cell r="O1600" t="str">
            <v>社員区分</v>
          </cell>
          <cell r="P1600" t="str">
            <v>本俸(固定)</v>
          </cell>
          <cell r="Q1600" t="str">
            <v>本俸</v>
          </cell>
          <cell r="R1600" t="str">
            <v>職能給</v>
          </cell>
          <cell r="S1600" t="str">
            <v>役割給</v>
          </cell>
          <cell r="T1600" t="str">
            <v>本俸(欠A)</v>
          </cell>
          <cell r="U1600" t="str">
            <v>本俸(欠日A)</v>
          </cell>
          <cell r="V1600" t="str">
            <v>本俸(欠時A)</v>
          </cell>
          <cell r="W1600" t="str">
            <v>本俸(欠B)</v>
          </cell>
          <cell r="X1600" t="str">
            <v>本俸(欠日B)</v>
          </cell>
          <cell r="Y1600" t="str">
            <v>本俸(欠時B)</v>
          </cell>
          <cell r="Z1600" t="str">
            <v>本俸(控除後)</v>
          </cell>
          <cell r="AA1600" t="str">
            <v>職務手当</v>
          </cell>
          <cell r="AB1600" t="str">
            <v>特別都市手当</v>
          </cell>
          <cell r="AC1600" t="str">
            <v>扶養手当</v>
          </cell>
          <cell r="AD1600" t="str">
            <v>住居手当</v>
          </cell>
          <cell r="AE1600" t="str">
            <v>単身赴任手当</v>
          </cell>
          <cell r="AF1600" t="str">
            <v>通勤月割合計</v>
          </cell>
          <cell r="AG1600" t="str">
            <v>遡及差額</v>
          </cell>
          <cell r="AH1600" t="str">
            <v>調整額１</v>
          </cell>
          <cell r="AI1600" t="str">
            <v>超過勤務手当</v>
          </cell>
          <cell r="AJ1600" t="str">
            <v>代休取得控除</v>
          </cell>
          <cell r="AK1600" t="str">
            <v>健康保険会社</v>
          </cell>
          <cell r="AL1600" t="str">
            <v>介護保険会社</v>
          </cell>
          <cell r="AM1600" t="str">
            <v>厚生年金会社</v>
          </cell>
          <cell r="AN1600" t="str">
            <v>児童負担会社</v>
          </cell>
          <cell r="AO1600" t="str">
            <v>健保補助</v>
          </cell>
          <cell r="AP1600" t="str">
            <v>厚保補助</v>
          </cell>
          <cell r="AQ1600" t="str">
            <v>支給額計</v>
          </cell>
          <cell r="AR1600" t="str">
            <v>法定外勤務手当</v>
          </cell>
          <cell r="AS1600" t="str">
            <v>60超勤務手当</v>
          </cell>
          <cell r="AT1600" t="str">
            <v>深夜勤務手当</v>
          </cell>
          <cell r="AU1600" t="str">
            <v>法休日勤務手当</v>
          </cell>
          <cell r="AV1600" t="str">
            <v>雇用保険</v>
          </cell>
          <cell r="AW1600" t="str">
            <v>雇用保険会社</v>
          </cell>
          <cell r="AX1600" t="str">
            <v>労災保険会社</v>
          </cell>
        </row>
        <row r="1601">
          <cell r="D1601" t="str">
            <v>金子　和夫</v>
          </cell>
          <cell r="E1601">
            <v>1001</v>
          </cell>
          <cell r="F1601" t="str">
            <v>役員他</v>
          </cell>
          <cell r="G1601">
            <v>100101</v>
          </cell>
          <cell r="H1601" t="str">
            <v>役員</v>
          </cell>
          <cell r="I1601">
            <v>1</v>
          </cell>
          <cell r="J1601" t="str">
            <v>部門1</v>
          </cell>
          <cell r="K1601">
            <v>1001</v>
          </cell>
          <cell r="L1601" t="str">
            <v>部門1-1</v>
          </cell>
          <cell r="M1601">
            <v>100101</v>
          </cell>
          <cell r="N1601" t="str">
            <v>役員</v>
          </cell>
          <cell r="O1601">
            <v>100</v>
          </cell>
          <cell r="P1601">
            <v>0</v>
          </cell>
          <cell r="Q1601">
            <v>980000</v>
          </cell>
          <cell r="R1601">
            <v>0</v>
          </cell>
          <cell r="S1601">
            <v>0</v>
          </cell>
          <cell r="T1601">
            <v>0</v>
          </cell>
          <cell r="U1601">
            <v>0</v>
          </cell>
          <cell r="V1601">
            <v>0</v>
          </cell>
          <cell r="W1601">
            <v>0</v>
          </cell>
          <cell r="X1601">
            <v>0</v>
          </cell>
          <cell r="Y1601">
            <v>0</v>
          </cell>
          <cell r="Z1601">
            <v>980000</v>
          </cell>
          <cell r="AA1601">
            <v>0</v>
          </cell>
          <cell r="AB1601">
            <v>0</v>
          </cell>
          <cell r="AC1601">
            <v>0</v>
          </cell>
          <cell r="AD1601">
            <v>0</v>
          </cell>
          <cell r="AE1601">
            <v>0</v>
          </cell>
          <cell r="AF1601">
            <v>11700</v>
          </cell>
          <cell r="AG1601">
            <v>0</v>
          </cell>
          <cell r="AH1601">
            <v>0</v>
          </cell>
          <cell r="AI1601">
            <v>0</v>
          </cell>
          <cell r="AJ1601">
            <v>0</v>
          </cell>
          <cell r="AK1601">
            <v>45310</v>
          </cell>
          <cell r="AL1601">
            <v>0</v>
          </cell>
          <cell r="AM1601">
            <v>55267.6</v>
          </cell>
          <cell r="AN1601">
            <v>930</v>
          </cell>
          <cell r="AO1601">
            <v>0</v>
          </cell>
          <cell r="AP1601">
            <v>0</v>
          </cell>
          <cell r="AQ1601">
            <v>1168100</v>
          </cell>
          <cell r="AR1601">
            <v>0</v>
          </cell>
          <cell r="AS1601">
            <v>0</v>
          </cell>
          <cell r="AT1601">
            <v>0</v>
          </cell>
          <cell r="AU1601">
            <v>0</v>
          </cell>
          <cell r="AV1601">
            <v>0</v>
          </cell>
          <cell r="AW1601">
            <v>0</v>
          </cell>
          <cell r="AX1601">
            <v>0</v>
          </cell>
        </row>
        <row r="1602">
          <cell r="D1602" t="str">
            <v>沖　元子</v>
          </cell>
          <cell r="E1602">
            <v>1007</v>
          </cell>
          <cell r="F1602" t="str">
            <v>関西研修センター</v>
          </cell>
          <cell r="G1602">
            <v>100701</v>
          </cell>
          <cell r="H1602" t="str">
            <v>ＫＫＣＧ</v>
          </cell>
          <cell r="I1602">
            <v>1</v>
          </cell>
          <cell r="J1602" t="str">
            <v>部門1</v>
          </cell>
          <cell r="K1602">
            <v>1001</v>
          </cell>
          <cell r="L1602" t="str">
            <v>部門1-1</v>
          </cell>
          <cell r="M1602">
            <v>100102</v>
          </cell>
          <cell r="N1602" t="str">
            <v>一般職員</v>
          </cell>
          <cell r="O1602">
            <v>700</v>
          </cell>
          <cell r="P1602">
            <v>0</v>
          </cell>
          <cell r="Q1602">
            <v>160000</v>
          </cell>
          <cell r="R1602">
            <v>0</v>
          </cell>
          <cell r="S1602">
            <v>0</v>
          </cell>
          <cell r="T1602">
            <v>0</v>
          </cell>
          <cell r="U1602">
            <v>0</v>
          </cell>
          <cell r="V1602">
            <v>0</v>
          </cell>
          <cell r="W1602">
            <v>0</v>
          </cell>
          <cell r="X1602">
            <v>0</v>
          </cell>
          <cell r="Y1602">
            <v>0</v>
          </cell>
          <cell r="Z1602">
            <v>160000</v>
          </cell>
          <cell r="AA1602">
            <v>0</v>
          </cell>
          <cell r="AB1602">
            <v>0</v>
          </cell>
          <cell r="AC1602">
            <v>0</v>
          </cell>
          <cell r="AD1602">
            <v>0</v>
          </cell>
          <cell r="AE1602">
            <v>0</v>
          </cell>
          <cell r="AF1602">
            <v>17163</v>
          </cell>
          <cell r="AG1602">
            <v>0</v>
          </cell>
          <cell r="AH1602">
            <v>2666</v>
          </cell>
          <cell r="AI1602">
            <v>283</v>
          </cell>
          <cell r="AJ1602">
            <v>0</v>
          </cell>
          <cell r="AK1602">
            <v>7486</v>
          </cell>
          <cell r="AL1602">
            <v>1045</v>
          </cell>
          <cell r="AM1602">
            <v>16937.2</v>
          </cell>
          <cell r="AN1602">
            <v>285</v>
          </cell>
          <cell r="AO1602">
            <v>0</v>
          </cell>
          <cell r="AP1602">
            <v>0</v>
          </cell>
          <cell r="AQ1602">
            <v>180112</v>
          </cell>
          <cell r="AR1602">
            <v>0</v>
          </cell>
          <cell r="AS1602">
            <v>0</v>
          </cell>
          <cell r="AT1602">
            <v>0</v>
          </cell>
          <cell r="AU1602">
            <v>0</v>
          </cell>
          <cell r="AV1602">
            <v>900</v>
          </cell>
          <cell r="AW1602">
            <v>1531.5119999999999</v>
          </cell>
          <cell r="AX1602">
            <v>367.42840000000001</v>
          </cell>
        </row>
        <row r="1603">
          <cell r="D1603" t="str">
            <v>井上　和一</v>
          </cell>
          <cell r="E1603">
            <v>1006</v>
          </cell>
          <cell r="F1603" t="str">
            <v>東京研修センター</v>
          </cell>
          <cell r="G1603">
            <v>100601</v>
          </cell>
          <cell r="H1603" t="str">
            <v>ＴＫＣＧ</v>
          </cell>
          <cell r="I1603">
            <v>1</v>
          </cell>
          <cell r="J1603" t="str">
            <v>部門1</v>
          </cell>
          <cell r="K1603">
            <v>1001</v>
          </cell>
          <cell r="L1603" t="str">
            <v>部門1-1</v>
          </cell>
          <cell r="M1603">
            <v>100102</v>
          </cell>
          <cell r="N1603" t="str">
            <v>一般職員</v>
          </cell>
          <cell r="O1603">
            <v>700</v>
          </cell>
          <cell r="P1603">
            <v>0</v>
          </cell>
          <cell r="Q1603">
            <v>160000</v>
          </cell>
          <cell r="R1603">
            <v>0</v>
          </cell>
          <cell r="S1603">
            <v>0</v>
          </cell>
          <cell r="T1603">
            <v>0</v>
          </cell>
          <cell r="U1603">
            <v>0</v>
          </cell>
          <cell r="V1603">
            <v>0</v>
          </cell>
          <cell r="W1603">
            <v>0</v>
          </cell>
          <cell r="X1603">
            <v>0</v>
          </cell>
          <cell r="Y1603">
            <v>0</v>
          </cell>
          <cell r="Z1603">
            <v>160000</v>
          </cell>
          <cell r="AA1603">
            <v>0</v>
          </cell>
          <cell r="AB1603">
            <v>0</v>
          </cell>
          <cell r="AC1603">
            <v>0</v>
          </cell>
          <cell r="AD1603">
            <v>0</v>
          </cell>
          <cell r="AE1603">
            <v>0</v>
          </cell>
          <cell r="AF1603">
            <v>19088</v>
          </cell>
          <cell r="AG1603">
            <v>0</v>
          </cell>
          <cell r="AH1603">
            <v>2666</v>
          </cell>
          <cell r="AI1603">
            <v>27984</v>
          </cell>
          <cell r="AJ1603">
            <v>0</v>
          </cell>
          <cell r="AK1603">
            <v>8668</v>
          </cell>
          <cell r="AL1603">
            <v>0</v>
          </cell>
          <cell r="AM1603">
            <v>19611.599999999999</v>
          </cell>
          <cell r="AN1603">
            <v>330</v>
          </cell>
          <cell r="AO1603">
            <v>0</v>
          </cell>
          <cell r="AP1603">
            <v>0</v>
          </cell>
          <cell r="AQ1603">
            <v>209738</v>
          </cell>
          <cell r="AR1603">
            <v>0</v>
          </cell>
          <cell r="AS1603">
            <v>0</v>
          </cell>
          <cell r="AT1603">
            <v>0</v>
          </cell>
          <cell r="AU1603">
            <v>0</v>
          </cell>
          <cell r="AV1603">
            <v>0</v>
          </cell>
          <cell r="AW1603">
            <v>0</v>
          </cell>
          <cell r="AX1603">
            <v>427.8655</v>
          </cell>
        </row>
        <row r="1604">
          <cell r="D1604" t="str">
            <v>片岡　吉道</v>
          </cell>
          <cell r="E1604">
            <v>1001</v>
          </cell>
          <cell r="F1604" t="str">
            <v>役員他</v>
          </cell>
          <cell r="G1604">
            <v>100101</v>
          </cell>
          <cell r="H1604" t="str">
            <v>役員</v>
          </cell>
          <cell r="I1604">
            <v>1</v>
          </cell>
          <cell r="J1604" t="str">
            <v>部門1</v>
          </cell>
          <cell r="K1604">
            <v>1001</v>
          </cell>
          <cell r="L1604" t="str">
            <v>部門1-1</v>
          </cell>
          <cell r="M1604">
            <v>100101</v>
          </cell>
          <cell r="N1604" t="str">
            <v>役員</v>
          </cell>
          <cell r="O1604">
            <v>100</v>
          </cell>
          <cell r="P1604">
            <v>0</v>
          </cell>
          <cell r="Q1604">
            <v>820000</v>
          </cell>
          <cell r="R1604">
            <v>0</v>
          </cell>
          <cell r="S1604">
            <v>0</v>
          </cell>
          <cell r="T1604">
            <v>0</v>
          </cell>
          <cell r="U1604">
            <v>0</v>
          </cell>
          <cell r="V1604">
            <v>0</v>
          </cell>
          <cell r="W1604">
            <v>0</v>
          </cell>
          <cell r="X1604">
            <v>0</v>
          </cell>
          <cell r="Y1604">
            <v>0</v>
          </cell>
          <cell r="Z1604">
            <v>820000</v>
          </cell>
          <cell r="AA1604">
            <v>0</v>
          </cell>
          <cell r="AB1604">
            <v>0</v>
          </cell>
          <cell r="AC1604">
            <v>0</v>
          </cell>
          <cell r="AD1604">
            <v>0</v>
          </cell>
          <cell r="AE1604">
            <v>0</v>
          </cell>
          <cell r="AF1604">
            <v>31898</v>
          </cell>
          <cell r="AG1604">
            <v>0</v>
          </cell>
          <cell r="AH1604">
            <v>0</v>
          </cell>
          <cell r="AI1604">
            <v>0</v>
          </cell>
          <cell r="AJ1604">
            <v>0</v>
          </cell>
          <cell r="AK1604">
            <v>38612</v>
          </cell>
          <cell r="AL1604">
            <v>5390</v>
          </cell>
          <cell r="AM1604">
            <v>55267.6</v>
          </cell>
          <cell r="AN1604">
            <v>930</v>
          </cell>
          <cell r="AO1604">
            <v>0</v>
          </cell>
          <cell r="AP1604">
            <v>0</v>
          </cell>
          <cell r="AQ1604">
            <v>999498</v>
          </cell>
          <cell r="AR1604">
            <v>0</v>
          </cell>
          <cell r="AS1604">
            <v>0</v>
          </cell>
          <cell r="AT1604">
            <v>0</v>
          </cell>
          <cell r="AU1604">
            <v>0</v>
          </cell>
          <cell r="AV1604">
            <v>0</v>
          </cell>
          <cell r="AW1604">
            <v>0</v>
          </cell>
          <cell r="AX1604">
            <v>0</v>
          </cell>
        </row>
        <row r="1605">
          <cell r="D1605" t="str">
            <v>岩崎　直子</v>
          </cell>
          <cell r="E1605">
            <v>1007</v>
          </cell>
          <cell r="F1605" t="str">
            <v>関西研修センター</v>
          </cell>
          <cell r="G1605">
            <v>100701</v>
          </cell>
          <cell r="H1605" t="str">
            <v>ＫＫＣＧ</v>
          </cell>
          <cell r="I1605">
            <v>1</v>
          </cell>
          <cell r="J1605" t="str">
            <v>部門1</v>
          </cell>
          <cell r="K1605">
            <v>1001</v>
          </cell>
          <cell r="L1605" t="str">
            <v>部門1-1</v>
          </cell>
          <cell r="M1605">
            <v>100102</v>
          </cell>
          <cell r="N1605" t="str">
            <v>一般職員</v>
          </cell>
          <cell r="O1605">
            <v>700</v>
          </cell>
          <cell r="P1605">
            <v>0</v>
          </cell>
          <cell r="Q1605">
            <v>160000</v>
          </cell>
          <cell r="R1605">
            <v>0</v>
          </cell>
          <cell r="S1605">
            <v>0</v>
          </cell>
          <cell r="T1605">
            <v>0</v>
          </cell>
          <cell r="U1605">
            <v>0</v>
          </cell>
          <cell r="V1605">
            <v>0</v>
          </cell>
          <cell r="W1605">
            <v>0</v>
          </cell>
          <cell r="X1605">
            <v>0</v>
          </cell>
          <cell r="Y1605">
            <v>0</v>
          </cell>
          <cell r="Z1605">
            <v>160000</v>
          </cell>
          <cell r="AA1605">
            <v>0</v>
          </cell>
          <cell r="AB1605">
            <v>0</v>
          </cell>
          <cell r="AC1605">
            <v>0</v>
          </cell>
          <cell r="AD1605">
            <v>0</v>
          </cell>
          <cell r="AE1605">
            <v>0</v>
          </cell>
          <cell r="AF1605">
            <v>17011</v>
          </cell>
          <cell r="AG1605">
            <v>0</v>
          </cell>
          <cell r="AH1605">
            <v>0</v>
          </cell>
          <cell r="AI1605">
            <v>17375</v>
          </cell>
          <cell r="AJ1605">
            <v>-7965</v>
          </cell>
          <cell r="AK1605">
            <v>7092</v>
          </cell>
          <cell r="AL1605">
            <v>990</v>
          </cell>
          <cell r="AM1605">
            <v>16045.4</v>
          </cell>
          <cell r="AN1605">
            <v>270</v>
          </cell>
          <cell r="AO1605">
            <v>0</v>
          </cell>
          <cell r="AP1605">
            <v>0</v>
          </cell>
          <cell r="AQ1605">
            <v>186421</v>
          </cell>
          <cell r="AR1605">
            <v>0</v>
          </cell>
          <cell r="AS1605">
            <v>0</v>
          </cell>
          <cell r="AT1605">
            <v>0</v>
          </cell>
          <cell r="AU1605">
            <v>2790</v>
          </cell>
          <cell r="AV1605">
            <v>932</v>
          </cell>
          <cell r="AW1605">
            <v>1584.6835000000001</v>
          </cell>
          <cell r="AX1605">
            <v>380.29880000000003</v>
          </cell>
        </row>
        <row r="1606">
          <cell r="D1606" t="str">
            <v>山本　栄子</v>
          </cell>
          <cell r="E1606">
            <v>1003</v>
          </cell>
          <cell r="F1606" t="str">
            <v>研修業務部</v>
          </cell>
          <cell r="G1606">
            <v>100303</v>
          </cell>
          <cell r="H1606" t="str">
            <v>招聘業務Ｇ</v>
          </cell>
          <cell r="I1606">
            <v>1</v>
          </cell>
          <cell r="J1606" t="str">
            <v>部門1</v>
          </cell>
          <cell r="K1606">
            <v>1001</v>
          </cell>
          <cell r="L1606" t="str">
            <v>部門1-1</v>
          </cell>
          <cell r="M1606">
            <v>100102</v>
          </cell>
          <cell r="N1606" t="str">
            <v>一般職員</v>
          </cell>
          <cell r="O1606">
            <v>300</v>
          </cell>
          <cell r="P1606">
            <v>410400</v>
          </cell>
          <cell r="Q1606">
            <v>410400</v>
          </cell>
          <cell r="R1606">
            <v>0</v>
          </cell>
          <cell r="S1606">
            <v>0</v>
          </cell>
          <cell r="T1606">
            <v>0</v>
          </cell>
          <cell r="U1606">
            <v>0</v>
          </cell>
          <cell r="V1606">
            <v>0</v>
          </cell>
          <cell r="W1606">
            <v>0</v>
          </cell>
          <cell r="X1606">
            <v>0</v>
          </cell>
          <cell r="Y1606">
            <v>0</v>
          </cell>
          <cell r="Z1606">
            <v>410400</v>
          </cell>
          <cell r="AA1606">
            <v>45000</v>
          </cell>
          <cell r="AB1606">
            <v>54648</v>
          </cell>
          <cell r="AC1606">
            <v>0</v>
          </cell>
          <cell r="AD1606">
            <v>0</v>
          </cell>
          <cell r="AE1606">
            <v>0</v>
          </cell>
          <cell r="AF1606">
            <v>0</v>
          </cell>
          <cell r="AG1606">
            <v>0</v>
          </cell>
          <cell r="AH1606">
            <v>0</v>
          </cell>
          <cell r="AI1606">
            <v>0</v>
          </cell>
          <cell r="AJ1606">
            <v>0</v>
          </cell>
          <cell r="AK1606">
            <v>19700</v>
          </cell>
          <cell r="AL1606">
            <v>2750</v>
          </cell>
          <cell r="AM1606">
            <v>44570</v>
          </cell>
          <cell r="AN1606">
            <v>750</v>
          </cell>
          <cell r="AO1606">
            <v>0</v>
          </cell>
          <cell r="AP1606">
            <v>0</v>
          </cell>
          <cell r="AQ1606">
            <v>510048</v>
          </cell>
          <cell r="AR1606">
            <v>0</v>
          </cell>
          <cell r="AS1606">
            <v>0</v>
          </cell>
          <cell r="AT1606">
            <v>0</v>
          </cell>
          <cell r="AU1606">
            <v>0</v>
          </cell>
          <cell r="AV1606">
            <v>2550</v>
          </cell>
          <cell r="AW1606">
            <v>4335.6480000000001</v>
          </cell>
          <cell r="AX1606">
            <v>1040.4979000000001</v>
          </cell>
        </row>
        <row r="1607">
          <cell r="D1607" t="str">
            <v>児島　秀和</v>
          </cell>
          <cell r="E1607">
            <v>1001</v>
          </cell>
          <cell r="F1607" t="str">
            <v>産業推進部</v>
          </cell>
          <cell r="G1607">
            <v>100101</v>
          </cell>
          <cell r="H1607" t="str">
            <v>産業国際化・インフラＧ</v>
          </cell>
          <cell r="I1607">
            <v>1</v>
          </cell>
          <cell r="J1607" t="str">
            <v>部門1</v>
          </cell>
          <cell r="K1607">
            <v>1001</v>
          </cell>
          <cell r="L1607" t="str">
            <v>部門1-1</v>
          </cell>
          <cell r="M1607">
            <v>100102</v>
          </cell>
          <cell r="N1607" t="str">
            <v>一般職員</v>
          </cell>
          <cell r="O1607">
            <v>700</v>
          </cell>
          <cell r="P1607">
            <v>0</v>
          </cell>
          <cell r="Q1607">
            <v>160000</v>
          </cell>
          <cell r="R1607">
            <v>0</v>
          </cell>
          <cell r="S1607">
            <v>0</v>
          </cell>
          <cell r="T1607">
            <v>0</v>
          </cell>
          <cell r="U1607">
            <v>0</v>
          </cell>
          <cell r="V1607">
            <v>0</v>
          </cell>
          <cell r="W1607">
            <v>0</v>
          </cell>
          <cell r="X1607">
            <v>0</v>
          </cell>
          <cell r="Y1607">
            <v>0</v>
          </cell>
          <cell r="Z1607">
            <v>160000</v>
          </cell>
          <cell r="AA1607">
            <v>0</v>
          </cell>
          <cell r="AB1607">
            <v>0</v>
          </cell>
          <cell r="AC1607">
            <v>0</v>
          </cell>
          <cell r="AD1607">
            <v>0</v>
          </cell>
          <cell r="AE1607">
            <v>0</v>
          </cell>
          <cell r="AF1607">
            <v>9306</v>
          </cell>
          <cell r="AG1607">
            <v>0</v>
          </cell>
          <cell r="AH1607">
            <v>0</v>
          </cell>
          <cell r="AI1607">
            <v>0</v>
          </cell>
          <cell r="AJ1607">
            <v>0</v>
          </cell>
          <cell r="AK1607">
            <v>6698</v>
          </cell>
          <cell r="AL1607">
            <v>935</v>
          </cell>
          <cell r="AM1607">
            <v>15154.6</v>
          </cell>
          <cell r="AN1607">
            <v>255</v>
          </cell>
          <cell r="AO1607">
            <v>0</v>
          </cell>
          <cell r="AP1607">
            <v>0</v>
          </cell>
          <cell r="AQ1607">
            <v>169306</v>
          </cell>
          <cell r="AR1607">
            <v>0</v>
          </cell>
          <cell r="AS1607">
            <v>0</v>
          </cell>
          <cell r="AT1607">
            <v>0</v>
          </cell>
          <cell r="AU1607">
            <v>0</v>
          </cell>
          <cell r="AV1607">
            <v>846</v>
          </cell>
          <cell r="AW1607">
            <v>1439.6310000000001</v>
          </cell>
          <cell r="AX1607">
            <v>345.38420000000002</v>
          </cell>
        </row>
        <row r="1608">
          <cell r="D1608" t="str">
            <v>関本　隆</v>
          </cell>
          <cell r="E1608">
            <v>1007</v>
          </cell>
          <cell r="F1608" t="str">
            <v>関西研修センター</v>
          </cell>
          <cell r="G1608">
            <v>100701</v>
          </cell>
          <cell r="H1608" t="str">
            <v>ＫＫＣＧ</v>
          </cell>
          <cell r="I1608">
            <v>1</v>
          </cell>
          <cell r="J1608" t="str">
            <v>部門1</v>
          </cell>
          <cell r="K1608">
            <v>1001</v>
          </cell>
          <cell r="L1608" t="str">
            <v>部門1-1</v>
          </cell>
          <cell r="M1608">
            <v>100102</v>
          </cell>
          <cell r="N1608" t="str">
            <v>一般職員</v>
          </cell>
          <cell r="O1608">
            <v>500</v>
          </cell>
          <cell r="P1608">
            <v>380300</v>
          </cell>
          <cell r="Q1608">
            <v>380300</v>
          </cell>
          <cell r="R1608">
            <v>0</v>
          </cell>
          <cell r="S1608">
            <v>0</v>
          </cell>
          <cell r="T1608">
            <v>0</v>
          </cell>
          <cell r="U1608">
            <v>0</v>
          </cell>
          <cell r="V1608">
            <v>0</v>
          </cell>
          <cell r="W1608">
            <v>0</v>
          </cell>
          <cell r="X1608">
            <v>0</v>
          </cell>
          <cell r="Y1608">
            <v>0</v>
          </cell>
          <cell r="Z1608">
            <v>380300</v>
          </cell>
          <cell r="AA1608">
            <v>0</v>
          </cell>
          <cell r="AB1608">
            <v>45636</v>
          </cell>
          <cell r="AC1608">
            <v>0</v>
          </cell>
          <cell r="AD1608">
            <v>0</v>
          </cell>
          <cell r="AE1608">
            <v>0</v>
          </cell>
          <cell r="AF1608">
            <v>28260</v>
          </cell>
          <cell r="AG1608">
            <v>0</v>
          </cell>
          <cell r="AH1608">
            <v>17000</v>
          </cell>
          <cell r="AI1608">
            <v>72808</v>
          </cell>
          <cell r="AJ1608">
            <v>0</v>
          </cell>
          <cell r="AK1608">
            <v>19700</v>
          </cell>
          <cell r="AL1608">
            <v>2750</v>
          </cell>
          <cell r="AM1608">
            <v>44570</v>
          </cell>
          <cell r="AN1608">
            <v>750</v>
          </cell>
          <cell r="AO1608">
            <v>0</v>
          </cell>
          <cell r="AP1608">
            <v>0</v>
          </cell>
          <cell r="AQ1608">
            <v>494004</v>
          </cell>
          <cell r="AR1608">
            <v>0</v>
          </cell>
          <cell r="AS1608">
            <v>0</v>
          </cell>
          <cell r="AT1608">
            <v>0</v>
          </cell>
          <cell r="AU1608">
            <v>7293</v>
          </cell>
          <cell r="AV1608">
            <v>2470</v>
          </cell>
          <cell r="AW1608">
            <v>4199.0540000000001</v>
          </cell>
          <cell r="AX1608">
            <v>1007.7681</v>
          </cell>
        </row>
        <row r="1609">
          <cell r="D1609" t="str">
            <v>米田　裕之</v>
          </cell>
          <cell r="E1609">
            <v>1005</v>
          </cell>
          <cell r="F1609" t="str">
            <v>総務企画部</v>
          </cell>
          <cell r="G1609">
            <v>100502</v>
          </cell>
          <cell r="H1609" t="str">
            <v>総務Ｇ</v>
          </cell>
          <cell r="I1609">
            <v>1</v>
          </cell>
          <cell r="J1609" t="str">
            <v>部門1</v>
          </cell>
          <cell r="K1609">
            <v>1001</v>
          </cell>
          <cell r="L1609" t="str">
            <v>部門1-1</v>
          </cell>
          <cell r="M1609">
            <v>100102</v>
          </cell>
          <cell r="N1609" t="str">
            <v>一般職員</v>
          </cell>
          <cell r="O1609">
            <v>200</v>
          </cell>
          <cell r="P1609">
            <v>0</v>
          </cell>
          <cell r="Q1609">
            <v>600000</v>
          </cell>
          <cell r="R1609">
            <v>0</v>
          </cell>
          <cell r="S1609">
            <v>0</v>
          </cell>
          <cell r="T1609">
            <v>0</v>
          </cell>
          <cell r="U1609">
            <v>0</v>
          </cell>
          <cell r="V1609">
            <v>0</v>
          </cell>
          <cell r="W1609">
            <v>0</v>
          </cell>
          <cell r="X1609">
            <v>0</v>
          </cell>
          <cell r="Y1609">
            <v>0</v>
          </cell>
          <cell r="Z1609">
            <v>600000</v>
          </cell>
          <cell r="AA1609">
            <v>0</v>
          </cell>
          <cell r="AB1609">
            <v>0</v>
          </cell>
          <cell r="AC1609">
            <v>0</v>
          </cell>
          <cell r="AD1609">
            <v>0</v>
          </cell>
          <cell r="AE1609">
            <v>0</v>
          </cell>
          <cell r="AF1609">
            <v>0</v>
          </cell>
          <cell r="AG1609">
            <v>0</v>
          </cell>
          <cell r="AH1609">
            <v>0</v>
          </cell>
          <cell r="AI1609">
            <v>0</v>
          </cell>
          <cell r="AJ1609">
            <v>0</v>
          </cell>
          <cell r="AK1609">
            <v>22064</v>
          </cell>
          <cell r="AL1609">
            <v>3080</v>
          </cell>
          <cell r="AM1609">
            <v>49918.8</v>
          </cell>
          <cell r="AN1609">
            <v>840</v>
          </cell>
          <cell r="AO1609">
            <v>0</v>
          </cell>
          <cell r="AP1609">
            <v>0</v>
          </cell>
          <cell r="AQ1609">
            <v>600000</v>
          </cell>
          <cell r="AR1609">
            <v>0</v>
          </cell>
          <cell r="AS1609">
            <v>0</v>
          </cell>
          <cell r="AT1609">
            <v>0</v>
          </cell>
          <cell r="AU1609">
            <v>0</v>
          </cell>
          <cell r="AV1609">
            <v>0</v>
          </cell>
          <cell r="AW1609">
            <v>0</v>
          </cell>
          <cell r="AX1609">
            <v>0</v>
          </cell>
        </row>
        <row r="1610">
          <cell r="D1610" t="str">
            <v>山崎　正弘</v>
          </cell>
          <cell r="E1610">
            <v>1003</v>
          </cell>
          <cell r="F1610" t="str">
            <v>研修業務部</v>
          </cell>
          <cell r="G1610">
            <v>100303</v>
          </cell>
          <cell r="H1610" t="str">
            <v>招聘業務Ｇ</v>
          </cell>
          <cell r="I1610">
            <v>1</v>
          </cell>
          <cell r="J1610" t="str">
            <v>部門1</v>
          </cell>
          <cell r="K1610">
            <v>1001</v>
          </cell>
          <cell r="L1610" t="str">
            <v>部門1-1</v>
          </cell>
          <cell r="M1610">
            <v>100102</v>
          </cell>
          <cell r="N1610" t="str">
            <v>一般職員</v>
          </cell>
          <cell r="O1610">
            <v>500</v>
          </cell>
          <cell r="P1610">
            <v>392600</v>
          </cell>
          <cell r="Q1610">
            <v>392600</v>
          </cell>
          <cell r="R1610">
            <v>0</v>
          </cell>
          <cell r="S1610">
            <v>0</v>
          </cell>
          <cell r="T1610">
            <v>0</v>
          </cell>
          <cell r="U1610">
            <v>0</v>
          </cell>
          <cell r="V1610">
            <v>0</v>
          </cell>
          <cell r="W1610">
            <v>0</v>
          </cell>
          <cell r="X1610">
            <v>0</v>
          </cell>
          <cell r="Y1610">
            <v>0</v>
          </cell>
          <cell r="Z1610">
            <v>392600</v>
          </cell>
          <cell r="AA1610">
            <v>0</v>
          </cell>
          <cell r="AB1610">
            <v>47112</v>
          </cell>
          <cell r="AC1610">
            <v>0</v>
          </cell>
          <cell r="AD1610">
            <v>21800</v>
          </cell>
          <cell r="AE1610">
            <v>0</v>
          </cell>
          <cell r="AF1610">
            <v>17978</v>
          </cell>
          <cell r="AG1610">
            <v>0</v>
          </cell>
          <cell r="AH1610">
            <v>9828</v>
          </cell>
          <cell r="AI1610">
            <v>98905</v>
          </cell>
          <cell r="AJ1610">
            <v>0</v>
          </cell>
          <cell r="AK1610">
            <v>22064</v>
          </cell>
          <cell r="AL1610">
            <v>3080</v>
          </cell>
          <cell r="AM1610">
            <v>49918.8</v>
          </cell>
          <cell r="AN1610">
            <v>840</v>
          </cell>
          <cell r="AO1610">
            <v>0</v>
          </cell>
          <cell r="AP1610">
            <v>0</v>
          </cell>
          <cell r="AQ1610">
            <v>588223</v>
          </cell>
          <cell r="AR1610">
            <v>0</v>
          </cell>
          <cell r="AS1610">
            <v>0</v>
          </cell>
          <cell r="AT1610">
            <v>0</v>
          </cell>
          <cell r="AU1610">
            <v>0</v>
          </cell>
          <cell r="AV1610">
            <v>2941</v>
          </cell>
          <cell r="AW1610">
            <v>5000.0105000000003</v>
          </cell>
          <cell r="AX1610">
            <v>1199.9748999999999</v>
          </cell>
        </row>
        <row r="1611">
          <cell r="D1611" t="str">
            <v>大塚　光義</v>
          </cell>
          <cell r="E1611">
            <v>1006</v>
          </cell>
          <cell r="F1611" t="str">
            <v>東京研修センター</v>
          </cell>
          <cell r="G1611">
            <v>100601</v>
          </cell>
          <cell r="H1611" t="str">
            <v>ＴＫＣＧ</v>
          </cell>
          <cell r="I1611">
            <v>1</v>
          </cell>
          <cell r="J1611" t="str">
            <v>部門1</v>
          </cell>
          <cell r="K1611">
            <v>1001</v>
          </cell>
          <cell r="L1611" t="str">
            <v>部門1-1</v>
          </cell>
          <cell r="M1611">
            <v>100102</v>
          </cell>
          <cell r="N1611" t="str">
            <v>一般職員</v>
          </cell>
          <cell r="O1611">
            <v>500</v>
          </cell>
          <cell r="P1611">
            <v>401800</v>
          </cell>
          <cell r="Q1611">
            <v>401800</v>
          </cell>
          <cell r="R1611">
            <v>0</v>
          </cell>
          <cell r="S1611">
            <v>0</v>
          </cell>
          <cell r="T1611">
            <v>0</v>
          </cell>
          <cell r="U1611">
            <v>0</v>
          </cell>
          <cell r="V1611">
            <v>0</v>
          </cell>
          <cell r="W1611">
            <v>0</v>
          </cell>
          <cell r="X1611">
            <v>0</v>
          </cell>
          <cell r="Y1611">
            <v>0</v>
          </cell>
          <cell r="Z1611">
            <v>401800</v>
          </cell>
          <cell r="AA1611">
            <v>0</v>
          </cell>
          <cell r="AB1611">
            <v>49776</v>
          </cell>
          <cell r="AC1611">
            <v>13000</v>
          </cell>
          <cell r="AD1611">
            <v>27000</v>
          </cell>
          <cell r="AE1611">
            <v>35000</v>
          </cell>
          <cell r="AF1611">
            <v>6840</v>
          </cell>
          <cell r="AG1611">
            <v>0</v>
          </cell>
          <cell r="AH1611">
            <v>15200</v>
          </cell>
          <cell r="AI1611">
            <v>57917</v>
          </cell>
          <cell r="AJ1611">
            <v>0</v>
          </cell>
          <cell r="AK1611">
            <v>25610</v>
          </cell>
          <cell r="AL1611">
            <v>3575</v>
          </cell>
          <cell r="AM1611">
            <v>55267.6</v>
          </cell>
          <cell r="AN1611">
            <v>930</v>
          </cell>
          <cell r="AO1611">
            <v>0</v>
          </cell>
          <cell r="AP1611">
            <v>0</v>
          </cell>
          <cell r="AQ1611">
            <v>606533</v>
          </cell>
          <cell r="AR1611">
            <v>0</v>
          </cell>
          <cell r="AS1611">
            <v>0</v>
          </cell>
          <cell r="AT1611">
            <v>0</v>
          </cell>
          <cell r="AU1611">
            <v>0</v>
          </cell>
          <cell r="AV1611">
            <v>3032</v>
          </cell>
          <cell r="AW1611">
            <v>5156.1954999999998</v>
          </cell>
          <cell r="AX1611">
            <v>1237.3272999999999</v>
          </cell>
        </row>
        <row r="1612">
          <cell r="D1612" t="str">
            <v>三輪　直</v>
          </cell>
          <cell r="E1612">
            <v>1006</v>
          </cell>
          <cell r="F1612" t="str">
            <v>東京研修センター</v>
          </cell>
          <cell r="G1612">
            <v>100601</v>
          </cell>
          <cell r="H1612" t="str">
            <v>ＴＫＣＧ</v>
          </cell>
          <cell r="I1612">
            <v>1</v>
          </cell>
          <cell r="J1612" t="str">
            <v>部門1</v>
          </cell>
          <cell r="K1612">
            <v>1001</v>
          </cell>
          <cell r="L1612" t="str">
            <v>部門1-1</v>
          </cell>
          <cell r="M1612">
            <v>100102</v>
          </cell>
          <cell r="N1612" t="str">
            <v>一般職員</v>
          </cell>
          <cell r="O1612">
            <v>300</v>
          </cell>
          <cell r="P1612">
            <v>464100</v>
          </cell>
          <cell r="Q1612">
            <v>464100</v>
          </cell>
          <cell r="R1612">
            <v>0</v>
          </cell>
          <cell r="S1612">
            <v>0</v>
          </cell>
          <cell r="T1612">
            <v>0</v>
          </cell>
          <cell r="U1612">
            <v>0</v>
          </cell>
          <cell r="V1612">
            <v>0</v>
          </cell>
          <cell r="W1612">
            <v>0</v>
          </cell>
          <cell r="X1612">
            <v>0</v>
          </cell>
          <cell r="Y1612">
            <v>0</v>
          </cell>
          <cell r="Z1612">
            <v>464100</v>
          </cell>
          <cell r="AA1612">
            <v>95000</v>
          </cell>
          <cell r="AB1612">
            <v>70032</v>
          </cell>
          <cell r="AC1612">
            <v>24500</v>
          </cell>
          <cell r="AD1612">
            <v>27000</v>
          </cell>
          <cell r="AE1612">
            <v>35000</v>
          </cell>
          <cell r="AF1612">
            <v>13060</v>
          </cell>
          <cell r="AG1612">
            <v>0</v>
          </cell>
          <cell r="AH1612">
            <v>20050</v>
          </cell>
          <cell r="AI1612">
            <v>0</v>
          </cell>
          <cell r="AJ1612">
            <v>0</v>
          </cell>
          <cell r="AK1612">
            <v>29550</v>
          </cell>
          <cell r="AL1612">
            <v>4125</v>
          </cell>
          <cell r="AM1612">
            <v>55267.6</v>
          </cell>
          <cell r="AN1612">
            <v>930</v>
          </cell>
          <cell r="AO1612">
            <v>0</v>
          </cell>
          <cell r="AP1612">
            <v>0</v>
          </cell>
          <cell r="AQ1612">
            <v>748742</v>
          </cell>
          <cell r="AR1612">
            <v>0</v>
          </cell>
          <cell r="AS1612">
            <v>0</v>
          </cell>
          <cell r="AT1612">
            <v>0</v>
          </cell>
          <cell r="AU1612">
            <v>0</v>
          </cell>
          <cell r="AV1612">
            <v>3743</v>
          </cell>
          <cell r="AW1612">
            <v>6365.0169999999998</v>
          </cell>
          <cell r="AX1612">
            <v>1527.4336000000001</v>
          </cell>
        </row>
        <row r="1613">
          <cell r="D1613" t="str">
            <v>井上　優</v>
          </cell>
          <cell r="E1613">
            <v>1001</v>
          </cell>
          <cell r="F1613" t="str">
            <v>産業推進部</v>
          </cell>
          <cell r="G1613">
            <v>100101</v>
          </cell>
          <cell r="H1613" t="str">
            <v>産業国際化・インフラＧ</v>
          </cell>
          <cell r="I1613">
            <v>1</v>
          </cell>
          <cell r="J1613" t="str">
            <v>部門1</v>
          </cell>
          <cell r="K1613">
            <v>1001</v>
          </cell>
          <cell r="L1613" t="str">
            <v>部門1-1</v>
          </cell>
          <cell r="M1613">
            <v>100102</v>
          </cell>
          <cell r="N1613" t="str">
            <v>一般職員</v>
          </cell>
          <cell r="O1613">
            <v>500</v>
          </cell>
          <cell r="P1613">
            <v>392600</v>
          </cell>
          <cell r="Q1613">
            <v>392600</v>
          </cell>
          <cell r="R1613">
            <v>0</v>
          </cell>
          <cell r="S1613">
            <v>0</v>
          </cell>
          <cell r="T1613">
            <v>0</v>
          </cell>
          <cell r="U1613">
            <v>0</v>
          </cell>
          <cell r="V1613">
            <v>0</v>
          </cell>
          <cell r="W1613">
            <v>0</v>
          </cell>
          <cell r="X1613">
            <v>0</v>
          </cell>
          <cell r="Y1613">
            <v>0</v>
          </cell>
          <cell r="Z1613">
            <v>392600</v>
          </cell>
          <cell r="AA1613">
            <v>0</v>
          </cell>
          <cell r="AB1613">
            <v>50052</v>
          </cell>
          <cell r="AC1613">
            <v>24500</v>
          </cell>
          <cell r="AD1613">
            <v>0</v>
          </cell>
          <cell r="AE1613">
            <v>0</v>
          </cell>
          <cell r="AF1613">
            <v>23321</v>
          </cell>
          <cell r="AG1613">
            <v>0</v>
          </cell>
          <cell r="AH1613">
            <v>18778</v>
          </cell>
          <cell r="AI1613">
            <v>20676</v>
          </cell>
          <cell r="AJ1613">
            <v>0</v>
          </cell>
          <cell r="AK1613">
            <v>20882</v>
          </cell>
          <cell r="AL1613">
            <v>2915</v>
          </cell>
          <cell r="AM1613">
            <v>47244.4</v>
          </cell>
          <cell r="AN1613">
            <v>795</v>
          </cell>
          <cell r="AO1613">
            <v>0</v>
          </cell>
          <cell r="AP1613">
            <v>0</v>
          </cell>
          <cell r="AQ1613">
            <v>529927</v>
          </cell>
          <cell r="AR1613">
            <v>0</v>
          </cell>
          <cell r="AS1613">
            <v>0</v>
          </cell>
          <cell r="AT1613">
            <v>0</v>
          </cell>
          <cell r="AU1613">
            <v>0</v>
          </cell>
          <cell r="AV1613">
            <v>2649</v>
          </cell>
          <cell r="AW1613">
            <v>4505.0145000000002</v>
          </cell>
          <cell r="AX1613">
            <v>1081.0509999999999</v>
          </cell>
        </row>
        <row r="1614">
          <cell r="D1614" t="str">
            <v>田中　宏幸</v>
          </cell>
          <cell r="E1614">
            <v>1003</v>
          </cell>
          <cell r="F1614" t="str">
            <v>研修業務部</v>
          </cell>
          <cell r="G1614">
            <v>100301</v>
          </cell>
          <cell r="H1614" t="str">
            <v>受入業務Ｇ</v>
          </cell>
          <cell r="I1614">
            <v>1</v>
          </cell>
          <cell r="J1614" t="str">
            <v>部門1</v>
          </cell>
          <cell r="K1614">
            <v>1001</v>
          </cell>
          <cell r="L1614" t="str">
            <v>部門1-1</v>
          </cell>
          <cell r="M1614">
            <v>100102</v>
          </cell>
          <cell r="N1614" t="str">
            <v>一般職員</v>
          </cell>
          <cell r="O1614">
            <v>300</v>
          </cell>
          <cell r="P1614">
            <v>463300</v>
          </cell>
          <cell r="Q1614">
            <v>463300</v>
          </cell>
          <cell r="R1614">
            <v>0</v>
          </cell>
          <cell r="S1614">
            <v>0</v>
          </cell>
          <cell r="T1614">
            <v>0</v>
          </cell>
          <cell r="U1614">
            <v>0</v>
          </cell>
          <cell r="V1614">
            <v>0</v>
          </cell>
          <cell r="W1614">
            <v>0</v>
          </cell>
          <cell r="X1614">
            <v>0</v>
          </cell>
          <cell r="Y1614">
            <v>0</v>
          </cell>
          <cell r="Z1614">
            <v>463300</v>
          </cell>
          <cell r="AA1614">
            <v>105000</v>
          </cell>
          <cell r="AB1614">
            <v>72096</v>
          </cell>
          <cell r="AC1614">
            <v>32500</v>
          </cell>
          <cell r="AD1614">
            <v>0</v>
          </cell>
          <cell r="AE1614">
            <v>0</v>
          </cell>
          <cell r="AF1614">
            <v>18853</v>
          </cell>
          <cell r="AG1614">
            <v>0</v>
          </cell>
          <cell r="AH1614">
            <v>16400</v>
          </cell>
          <cell r="AI1614">
            <v>0</v>
          </cell>
          <cell r="AJ1614">
            <v>0</v>
          </cell>
          <cell r="AK1614">
            <v>27974</v>
          </cell>
          <cell r="AL1614">
            <v>3905</v>
          </cell>
          <cell r="AM1614">
            <v>55267.6</v>
          </cell>
          <cell r="AN1614">
            <v>930</v>
          </cell>
          <cell r="AO1614">
            <v>0</v>
          </cell>
          <cell r="AP1614">
            <v>0</v>
          </cell>
          <cell r="AQ1614">
            <v>708149</v>
          </cell>
          <cell r="AR1614">
            <v>0</v>
          </cell>
          <cell r="AS1614">
            <v>0</v>
          </cell>
          <cell r="AT1614">
            <v>0</v>
          </cell>
          <cell r="AU1614">
            <v>0</v>
          </cell>
          <cell r="AV1614">
            <v>3540</v>
          </cell>
          <cell r="AW1614">
            <v>6020.0114999999996</v>
          </cell>
          <cell r="AX1614">
            <v>1444.6239</v>
          </cell>
        </row>
        <row r="1615">
          <cell r="D1615" t="str">
            <v>川上　哲司</v>
          </cell>
          <cell r="E1615">
            <v>1001</v>
          </cell>
          <cell r="F1615" t="str">
            <v>役員他</v>
          </cell>
          <cell r="G1615">
            <v>100101</v>
          </cell>
          <cell r="H1615" t="str">
            <v>役員</v>
          </cell>
          <cell r="I1615">
            <v>1</v>
          </cell>
          <cell r="J1615" t="str">
            <v>部門1</v>
          </cell>
          <cell r="K1615">
            <v>1001</v>
          </cell>
          <cell r="L1615" t="str">
            <v>部門1-1</v>
          </cell>
          <cell r="M1615">
            <v>100101</v>
          </cell>
          <cell r="N1615" t="str">
            <v>役員</v>
          </cell>
          <cell r="O1615">
            <v>100</v>
          </cell>
          <cell r="P1615">
            <v>0</v>
          </cell>
          <cell r="Q1615">
            <v>680000</v>
          </cell>
          <cell r="R1615">
            <v>0</v>
          </cell>
          <cell r="S1615">
            <v>0</v>
          </cell>
          <cell r="T1615">
            <v>0</v>
          </cell>
          <cell r="U1615">
            <v>0</v>
          </cell>
          <cell r="V1615">
            <v>0</v>
          </cell>
          <cell r="W1615">
            <v>0</v>
          </cell>
          <cell r="X1615">
            <v>0</v>
          </cell>
          <cell r="Y1615">
            <v>0</v>
          </cell>
          <cell r="Z1615">
            <v>680000</v>
          </cell>
          <cell r="AA1615">
            <v>0</v>
          </cell>
          <cell r="AB1615">
            <v>0</v>
          </cell>
          <cell r="AC1615">
            <v>0</v>
          </cell>
          <cell r="AD1615">
            <v>0</v>
          </cell>
          <cell r="AE1615">
            <v>0</v>
          </cell>
          <cell r="AF1615">
            <v>15373</v>
          </cell>
          <cell r="AG1615">
            <v>0</v>
          </cell>
          <cell r="AH1615">
            <v>0</v>
          </cell>
          <cell r="AI1615">
            <v>0</v>
          </cell>
          <cell r="AJ1615">
            <v>0</v>
          </cell>
          <cell r="AK1615">
            <v>31126</v>
          </cell>
          <cell r="AL1615">
            <v>4345</v>
          </cell>
          <cell r="AM1615">
            <v>55267.6</v>
          </cell>
          <cell r="AN1615">
            <v>930</v>
          </cell>
          <cell r="AO1615">
            <v>0</v>
          </cell>
          <cell r="AP1615">
            <v>0</v>
          </cell>
          <cell r="AQ1615">
            <v>817773</v>
          </cell>
          <cell r="AR1615">
            <v>0</v>
          </cell>
          <cell r="AS1615">
            <v>0</v>
          </cell>
          <cell r="AT1615">
            <v>0</v>
          </cell>
          <cell r="AU1615">
            <v>0</v>
          </cell>
          <cell r="AV1615">
            <v>0</v>
          </cell>
          <cell r="AW1615">
            <v>0</v>
          </cell>
          <cell r="AX1615">
            <v>0</v>
          </cell>
        </row>
        <row r="1616">
          <cell r="D1616" t="str">
            <v>丸山　紀子</v>
          </cell>
          <cell r="E1616">
            <v>1006</v>
          </cell>
          <cell r="F1616" t="str">
            <v>東京研修センター</v>
          </cell>
          <cell r="G1616">
            <v>100601</v>
          </cell>
          <cell r="H1616" t="str">
            <v>ＴＫＣＧ</v>
          </cell>
          <cell r="I1616">
            <v>1</v>
          </cell>
          <cell r="J1616" t="str">
            <v>部門1</v>
          </cell>
          <cell r="K1616">
            <v>1001</v>
          </cell>
          <cell r="L1616" t="str">
            <v>部門1-1</v>
          </cell>
          <cell r="M1616">
            <v>100102</v>
          </cell>
          <cell r="N1616" t="str">
            <v>一般職員</v>
          </cell>
          <cell r="O1616">
            <v>300</v>
          </cell>
          <cell r="P1616">
            <v>457400</v>
          </cell>
          <cell r="Q1616">
            <v>457400</v>
          </cell>
          <cell r="R1616">
            <v>0</v>
          </cell>
          <cell r="S1616">
            <v>0</v>
          </cell>
          <cell r="T1616">
            <v>0</v>
          </cell>
          <cell r="U1616">
            <v>0</v>
          </cell>
          <cell r="V1616">
            <v>0</v>
          </cell>
          <cell r="W1616">
            <v>0</v>
          </cell>
          <cell r="X1616">
            <v>0</v>
          </cell>
          <cell r="Y1616">
            <v>0</v>
          </cell>
          <cell r="Z1616">
            <v>457400</v>
          </cell>
          <cell r="AA1616">
            <v>105000</v>
          </cell>
          <cell r="AB1616">
            <v>67488</v>
          </cell>
          <cell r="AC1616">
            <v>0</v>
          </cell>
          <cell r="AD1616">
            <v>0</v>
          </cell>
          <cell r="AE1616">
            <v>0</v>
          </cell>
          <cell r="AF1616">
            <v>7911</v>
          </cell>
          <cell r="AG1616">
            <v>0</v>
          </cell>
          <cell r="AH1616">
            <v>9900</v>
          </cell>
          <cell r="AI1616">
            <v>0</v>
          </cell>
          <cell r="AJ1616">
            <v>0</v>
          </cell>
          <cell r="AK1616">
            <v>25610</v>
          </cell>
          <cell r="AL1616">
            <v>3575</v>
          </cell>
          <cell r="AM1616">
            <v>55267.6</v>
          </cell>
          <cell r="AN1616">
            <v>930</v>
          </cell>
          <cell r="AO1616">
            <v>0</v>
          </cell>
          <cell r="AP1616">
            <v>0</v>
          </cell>
          <cell r="AQ1616">
            <v>647699</v>
          </cell>
          <cell r="AR1616">
            <v>0</v>
          </cell>
          <cell r="AS1616">
            <v>0</v>
          </cell>
          <cell r="AT1616">
            <v>0</v>
          </cell>
          <cell r="AU1616">
            <v>0</v>
          </cell>
          <cell r="AV1616">
            <v>3238</v>
          </cell>
          <cell r="AW1616">
            <v>5505.9364999999998</v>
          </cell>
          <cell r="AX1616">
            <v>1321.3059000000001</v>
          </cell>
        </row>
        <row r="1617">
          <cell r="D1617" t="str">
            <v>下大澤　祐二</v>
          </cell>
          <cell r="E1617">
            <v>1001</v>
          </cell>
          <cell r="F1617" t="str">
            <v>役員他</v>
          </cell>
          <cell r="G1617">
            <v>100101</v>
          </cell>
          <cell r="H1617" t="str">
            <v>役員</v>
          </cell>
          <cell r="I1617">
            <v>1</v>
          </cell>
          <cell r="J1617" t="str">
            <v>部門1</v>
          </cell>
          <cell r="K1617">
            <v>1001</v>
          </cell>
          <cell r="L1617" t="str">
            <v>部門1-1</v>
          </cell>
          <cell r="M1617">
            <v>100101</v>
          </cell>
          <cell r="N1617" t="str">
            <v>役員</v>
          </cell>
          <cell r="O1617">
            <v>100</v>
          </cell>
          <cell r="P1617">
            <v>0</v>
          </cell>
          <cell r="Q1617">
            <v>680000</v>
          </cell>
          <cell r="R1617">
            <v>0</v>
          </cell>
          <cell r="S1617">
            <v>0</v>
          </cell>
          <cell r="T1617">
            <v>0</v>
          </cell>
          <cell r="U1617">
            <v>0</v>
          </cell>
          <cell r="V1617">
            <v>0</v>
          </cell>
          <cell r="W1617">
            <v>0</v>
          </cell>
          <cell r="X1617">
            <v>0</v>
          </cell>
          <cell r="Y1617">
            <v>0</v>
          </cell>
          <cell r="Z1617">
            <v>680000</v>
          </cell>
          <cell r="AA1617">
            <v>0</v>
          </cell>
          <cell r="AB1617">
            <v>0</v>
          </cell>
          <cell r="AC1617">
            <v>0</v>
          </cell>
          <cell r="AD1617">
            <v>0</v>
          </cell>
          <cell r="AE1617">
            <v>0</v>
          </cell>
          <cell r="AF1617">
            <v>11116</v>
          </cell>
          <cell r="AG1617">
            <v>0</v>
          </cell>
          <cell r="AH1617">
            <v>0</v>
          </cell>
          <cell r="AI1617">
            <v>0</v>
          </cell>
          <cell r="AJ1617">
            <v>0</v>
          </cell>
          <cell r="AK1617">
            <v>32702</v>
          </cell>
          <cell r="AL1617">
            <v>4565</v>
          </cell>
          <cell r="AM1617">
            <v>55267.6</v>
          </cell>
          <cell r="AN1617">
            <v>930</v>
          </cell>
          <cell r="AO1617">
            <v>0</v>
          </cell>
          <cell r="AP1617">
            <v>0</v>
          </cell>
          <cell r="AQ1617">
            <v>813516</v>
          </cell>
          <cell r="AR1617">
            <v>0</v>
          </cell>
          <cell r="AS1617">
            <v>0</v>
          </cell>
          <cell r="AT1617">
            <v>0</v>
          </cell>
          <cell r="AU1617">
            <v>0</v>
          </cell>
          <cell r="AV1617">
            <v>0</v>
          </cell>
          <cell r="AW1617">
            <v>0</v>
          </cell>
          <cell r="AX1617">
            <v>0</v>
          </cell>
        </row>
        <row r="1618">
          <cell r="D1618" t="str">
            <v>田中　秀穂</v>
          </cell>
          <cell r="E1618">
            <v>1001</v>
          </cell>
          <cell r="F1618" t="str">
            <v>産業推進部</v>
          </cell>
          <cell r="G1618">
            <v>100101</v>
          </cell>
          <cell r="H1618" t="str">
            <v>産業国際化・インフラＧ</v>
          </cell>
          <cell r="I1618">
            <v>1</v>
          </cell>
          <cell r="J1618" t="str">
            <v>部門1</v>
          </cell>
          <cell r="K1618">
            <v>1001</v>
          </cell>
          <cell r="L1618" t="str">
            <v>部門1-1</v>
          </cell>
          <cell r="M1618">
            <v>100102</v>
          </cell>
          <cell r="N1618" t="str">
            <v>一般職員</v>
          </cell>
          <cell r="O1618">
            <v>300</v>
          </cell>
          <cell r="P1618">
            <v>461300</v>
          </cell>
          <cell r="Q1618">
            <v>461300</v>
          </cell>
          <cell r="R1618">
            <v>0</v>
          </cell>
          <cell r="S1618">
            <v>0</v>
          </cell>
          <cell r="T1618">
            <v>0</v>
          </cell>
          <cell r="U1618">
            <v>0</v>
          </cell>
          <cell r="V1618">
            <v>0</v>
          </cell>
          <cell r="W1618">
            <v>0</v>
          </cell>
          <cell r="X1618">
            <v>0</v>
          </cell>
          <cell r="Y1618">
            <v>0</v>
          </cell>
          <cell r="Z1618">
            <v>461300</v>
          </cell>
          <cell r="AA1618">
            <v>105000</v>
          </cell>
          <cell r="AB1618">
            <v>70296</v>
          </cell>
          <cell r="AC1618">
            <v>19500</v>
          </cell>
          <cell r="AD1618">
            <v>27000</v>
          </cell>
          <cell r="AE1618">
            <v>0</v>
          </cell>
          <cell r="AF1618">
            <v>10265</v>
          </cell>
          <cell r="AG1618">
            <v>0</v>
          </cell>
          <cell r="AH1618">
            <v>5000</v>
          </cell>
          <cell r="AI1618">
            <v>0</v>
          </cell>
          <cell r="AJ1618">
            <v>0</v>
          </cell>
          <cell r="AK1618">
            <v>27974</v>
          </cell>
          <cell r="AL1618">
            <v>3905</v>
          </cell>
          <cell r="AM1618">
            <v>55267.6</v>
          </cell>
          <cell r="AN1618">
            <v>930</v>
          </cell>
          <cell r="AO1618">
            <v>0</v>
          </cell>
          <cell r="AP1618">
            <v>0</v>
          </cell>
          <cell r="AQ1618">
            <v>698361</v>
          </cell>
          <cell r="AR1618">
            <v>0</v>
          </cell>
          <cell r="AS1618">
            <v>0</v>
          </cell>
          <cell r="AT1618">
            <v>0</v>
          </cell>
          <cell r="AU1618">
            <v>0</v>
          </cell>
          <cell r="AV1618">
            <v>3491</v>
          </cell>
          <cell r="AW1618">
            <v>5936.8734999999997</v>
          </cell>
          <cell r="AX1618">
            <v>1424.6564000000001</v>
          </cell>
        </row>
        <row r="1619">
          <cell r="D1619" t="str">
            <v>高橋　千賀子</v>
          </cell>
          <cell r="E1619">
            <v>1003</v>
          </cell>
          <cell r="F1619" t="str">
            <v>研修業務部</v>
          </cell>
          <cell r="G1619">
            <v>100304</v>
          </cell>
          <cell r="H1619" t="str">
            <v>受入経理Ｇ</v>
          </cell>
          <cell r="I1619">
            <v>1</v>
          </cell>
          <cell r="J1619" t="str">
            <v>部門1</v>
          </cell>
          <cell r="K1619">
            <v>1001</v>
          </cell>
          <cell r="L1619" t="str">
            <v>部門1-1</v>
          </cell>
          <cell r="M1619">
            <v>100102</v>
          </cell>
          <cell r="N1619" t="str">
            <v>一般職員</v>
          </cell>
          <cell r="O1619">
            <v>300</v>
          </cell>
          <cell r="P1619">
            <v>397100</v>
          </cell>
          <cell r="Q1619">
            <v>397100</v>
          </cell>
          <cell r="R1619">
            <v>0</v>
          </cell>
          <cell r="S1619">
            <v>0</v>
          </cell>
          <cell r="T1619">
            <v>0</v>
          </cell>
          <cell r="U1619">
            <v>0</v>
          </cell>
          <cell r="V1619">
            <v>0</v>
          </cell>
          <cell r="W1619">
            <v>0</v>
          </cell>
          <cell r="X1619">
            <v>0</v>
          </cell>
          <cell r="Y1619">
            <v>0</v>
          </cell>
          <cell r="Z1619">
            <v>397100</v>
          </cell>
          <cell r="AA1619">
            <v>45000</v>
          </cell>
          <cell r="AB1619">
            <v>55812</v>
          </cell>
          <cell r="AC1619">
            <v>23000</v>
          </cell>
          <cell r="AD1619">
            <v>0</v>
          </cell>
          <cell r="AE1619">
            <v>0</v>
          </cell>
          <cell r="AF1619">
            <v>17574</v>
          </cell>
          <cell r="AG1619">
            <v>0</v>
          </cell>
          <cell r="AH1619">
            <v>0</v>
          </cell>
          <cell r="AI1619">
            <v>0</v>
          </cell>
          <cell r="AJ1619">
            <v>0</v>
          </cell>
          <cell r="AK1619">
            <v>22064</v>
          </cell>
          <cell r="AL1619">
            <v>3080</v>
          </cell>
          <cell r="AM1619">
            <v>49918.8</v>
          </cell>
          <cell r="AN1619">
            <v>840</v>
          </cell>
          <cell r="AO1619">
            <v>0</v>
          </cell>
          <cell r="AP1619">
            <v>0</v>
          </cell>
          <cell r="AQ1619">
            <v>538486</v>
          </cell>
          <cell r="AR1619">
            <v>0</v>
          </cell>
          <cell r="AS1619">
            <v>0</v>
          </cell>
          <cell r="AT1619">
            <v>0</v>
          </cell>
          <cell r="AU1619">
            <v>0</v>
          </cell>
          <cell r="AV1619">
            <v>2692</v>
          </cell>
          <cell r="AW1619">
            <v>4577.5609999999997</v>
          </cell>
          <cell r="AX1619">
            <v>1098.5114000000001</v>
          </cell>
        </row>
        <row r="1620">
          <cell r="D1620" t="str">
            <v>ウィヤカーン　真理</v>
          </cell>
          <cell r="E1620">
            <v>1006</v>
          </cell>
          <cell r="F1620" t="str">
            <v>東京研修センター</v>
          </cell>
          <cell r="G1620">
            <v>100601</v>
          </cell>
          <cell r="H1620" t="str">
            <v>ＴＫＣＧ</v>
          </cell>
          <cell r="I1620">
            <v>1</v>
          </cell>
          <cell r="J1620" t="str">
            <v>部門1</v>
          </cell>
          <cell r="K1620">
            <v>1001</v>
          </cell>
          <cell r="L1620" t="str">
            <v>部門1-1</v>
          </cell>
          <cell r="M1620">
            <v>100102</v>
          </cell>
          <cell r="N1620" t="str">
            <v>一般職員</v>
          </cell>
          <cell r="O1620">
            <v>500</v>
          </cell>
          <cell r="P1620">
            <v>399500</v>
          </cell>
          <cell r="Q1620">
            <v>399500</v>
          </cell>
          <cell r="R1620">
            <v>0</v>
          </cell>
          <cell r="S1620">
            <v>0</v>
          </cell>
          <cell r="T1620">
            <v>0</v>
          </cell>
          <cell r="U1620">
            <v>0</v>
          </cell>
          <cell r="V1620">
            <v>0</v>
          </cell>
          <cell r="W1620">
            <v>0</v>
          </cell>
          <cell r="X1620">
            <v>0</v>
          </cell>
          <cell r="Y1620">
            <v>0</v>
          </cell>
          <cell r="Z1620">
            <v>399500</v>
          </cell>
          <cell r="AA1620">
            <v>0</v>
          </cell>
          <cell r="AB1620">
            <v>49320</v>
          </cell>
          <cell r="AC1620">
            <v>11500</v>
          </cell>
          <cell r="AD1620">
            <v>0</v>
          </cell>
          <cell r="AE1620">
            <v>0</v>
          </cell>
          <cell r="AF1620">
            <v>22700</v>
          </cell>
          <cell r="AG1620">
            <v>0</v>
          </cell>
          <cell r="AH1620">
            <v>15952</v>
          </cell>
          <cell r="AI1620">
            <v>33932</v>
          </cell>
          <cell r="AJ1620">
            <v>0</v>
          </cell>
          <cell r="AK1620">
            <v>22064</v>
          </cell>
          <cell r="AL1620">
            <v>3080</v>
          </cell>
          <cell r="AM1620">
            <v>49918.8</v>
          </cell>
          <cell r="AN1620">
            <v>840</v>
          </cell>
          <cell r="AO1620">
            <v>0</v>
          </cell>
          <cell r="AP1620">
            <v>0</v>
          </cell>
          <cell r="AQ1620">
            <v>532904</v>
          </cell>
          <cell r="AR1620">
            <v>0</v>
          </cell>
          <cell r="AS1620">
            <v>0</v>
          </cell>
          <cell r="AT1620">
            <v>508</v>
          </cell>
          <cell r="AU1620">
            <v>0</v>
          </cell>
          <cell r="AV1620">
            <v>2664</v>
          </cell>
          <cell r="AW1620">
            <v>4530.2039999999997</v>
          </cell>
          <cell r="AX1620">
            <v>1087.1241</v>
          </cell>
        </row>
        <row r="1621">
          <cell r="D1621" t="str">
            <v>山口　千恵子</v>
          </cell>
          <cell r="E1621">
            <v>1008</v>
          </cell>
          <cell r="F1621" t="str">
            <v>HIDA総合研究所</v>
          </cell>
          <cell r="G1621">
            <v>100801</v>
          </cell>
          <cell r="H1621" t="str">
            <v>調査企画Ｇ</v>
          </cell>
          <cell r="I1621">
            <v>1</v>
          </cell>
          <cell r="J1621" t="str">
            <v>部門1</v>
          </cell>
          <cell r="K1621">
            <v>1001</v>
          </cell>
          <cell r="L1621" t="str">
            <v>部門1-1</v>
          </cell>
          <cell r="M1621">
            <v>100102</v>
          </cell>
          <cell r="N1621" t="str">
            <v>一般職員</v>
          </cell>
          <cell r="O1621">
            <v>300</v>
          </cell>
          <cell r="P1621">
            <v>461300</v>
          </cell>
          <cell r="Q1621">
            <v>461300</v>
          </cell>
          <cell r="R1621">
            <v>0</v>
          </cell>
          <cell r="S1621">
            <v>0</v>
          </cell>
          <cell r="T1621">
            <v>0</v>
          </cell>
          <cell r="U1621">
            <v>0</v>
          </cell>
          <cell r="V1621">
            <v>0</v>
          </cell>
          <cell r="W1621">
            <v>0</v>
          </cell>
          <cell r="X1621">
            <v>0</v>
          </cell>
          <cell r="Y1621">
            <v>0</v>
          </cell>
          <cell r="Z1621">
            <v>461300</v>
          </cell>
          <cell r="AA1621">
            <v>105000</v>
          </cell>
          <cell r="AB1621">
            <v>67956</v>
          </cell>
          <cell r="AC1621">
            <v>0</v>
          </cell>
          <cell r="AD1621">
            <v>27000</v>
          </cell>
          <cell r="AE1621">
            <v>0</v>
          </cell>
          <cell r="AF1621">
            <v>13208</v>
          </cell>
          <cell r="AG1621">
            <v>0</v>
          </cell>
          <cell r="AH1621">
            <v>0</v>
          </cell>
          <cell r="AI1621">
            <v>0</v>
          </cell>
          <cell r="AJ1621">
            <v>0</v>
          </cell>
          <cell r="AK1621">
            <v>26792</v>
          </cell>
          <cell r="AL1621">
            <v>3740</v>
          </cell>
          <cell r="AM1621">
            <v>55267.6</v>
          </cell>
          <cell r="AN1621">
            <v>930</v>
          </cell>
          <cell r="AO1621">
            <v>0</v>
          </cell>
          <cell r="AP1621">
            <v>0</v>
          </cell>
          <cell r="AQ1621">
            <v>674464</v>
          </cell>
          <cell r="AR1621">
            <v>0</v>
          </cell>
          <cell r="AS1621">
            <v>0</v>
          </cell>
          <cell r="AT1621">
            <v>0</v>
          </cell>
          <cell r="AU1621">
            <v>0</v>
          </cell>
          <cell r="AV1621">
            <v>3372</v>
          </cell>
          <cell r="AW1621">
            <v>5733.2640000000001</v>
          </cell>
          <cell r="AX1621">
            <v>1375.9065000000001</v>
          </cell>
        </row>
        <row r="1622">
          <cell r="D1622" t="str">
            <v>名波　澄人</v>
          </cell>
          <cell r="E1622">
            <v>1007</v>
          </cell>
          <cell r="F1622" t="str">
            <v>関西研修センター</v>
          </cell>
          <cell r="G1622">
            <v>100701</v>
          </cell>
          <cell r="H1622" t="str">
            <v>ＫＫＣＧ</v>
          </cell>
          <cell r="I1622">
            <v>1</v>
          </cell>
          <cell r="J1622" t="str">
            <v>部門1</v>
          </cell>
          <cell r="K1622">
            <v>1001</v>
          </cell>
          <cell r="L1622" t="str">
            <v>部門1-1</v>
          </cell>
          <cell r="M1622">
            <v>100102</v>
          </cell>
          <cell r="N1622" t="str">
            <v>一般職員</v>
          </cell>
          <cell r="O1622">
            <v>500</v>
          </cell>
          <cell r="P1622">
            <v>392600</v>
          </cell>
          <cell r="Q1622">
            <v>392600</v>
          </cell>
          <cell r="R1622">
            <v>0</v>
          </cell>
          <cell r="S1622">
            <v>0</v>
          </cell>
          <cell r="T1622">
            <v>0</v>
          </cell>
          <cell r="U1622">
            <v>0</v>
          </cell>
          <cell r="V1622">
            <v>0</v>
          </cell>
          <cell r="W1622">
            <v>0</v>
          </cell>
          <cell r="X1622">
            <v>0</v>
          </cell>
          <cell r="Y1622">
            <v>0</v>
          </cell>
          <cell r="Z1622">
            <v>392600</v>
          </cell>
          <cell r="AA1622">
            <v>0</v>
          </cell>
          <cell r="AB1622">
            <v>48672</v>
          </cell>
          <cell r="AC1622">
            <v>13000</v>
          </cell>
          <cell r="AD1622">
            <v>27000</v>
          </cell>
          <cell r="AE1622">
            <v>0</v>
          </cell>
          <cell r="AF1622">
            <v>8388</v>
          </cell>
          <cell r="AG1622">
            <v>0</v>
          </cell>
          <cell r="AH1622">
            <v>10507</v>
          </cell>
          <cell r="AI1622">
            <v>80875</v>
          </cell>
          <cell r="AJ1622">
            <v>0</v>
          </cell>
          <cell r="AK1622">
            <v>24428</v>
          </cell>
          <cell r="AL1622">
            <v>3410</v>
          </cell>
          <cell r="AM1622">
            <v>55267.6</v>
          </cell>
          <cell r="AN1622">
            <v>930</v>
          </cell>
          <cell r="AO1622">
            <v>0</v>
          </cell>
          <cell r="AP1622">
            <v>0</v>
          </cell>
          <cell r="AQ1622">
            <v>581042</v>
          </cell>
          <cell r="AR1622">
            <v>0</v>
          </cell>
          <cell r="AS1622">
            <v>0</v>
          </cell>
          <cell r="AT1622">
            <v>0</v>
          </cell>
          <cell r="AU1622">
            <v>9505</v>
          </cell>
          <cell r="AV1622">
            <v>2905</v>
          </cell>
          <cell r="AW1622">
            <v>4939.067</v>
          </cell>
          <cell r="AX1622">
            <v>1185.3255999999999</v>
          </cell>
        </row>
        <row r="1623">
          <cell r="D1623" t="str">
            <v>宮本　真一</v>
          </cell>
          <cell r="E1623">
            <v>1007</v>
          </cell>
          <cell r="F1623" t="str">
            <v>関西研修センター</v>
          </cell>
          <cell r="G1623">
            <v>100701</v>
          </cell>
          <cell r="H1623" t="str">
            <v>ＫＫＣＧ</v>
          </cell>
          <cell r="I1623">
            <v>1</v>
          </cell>
          <cell r="J1623" t="str">
            <v>部門1</v>
          </cell>
          <cell r="K1623">
            <v>1001</v>
          </cell>
          <cell r="L1623" t="str">
            <v>部門1-1</v>
          </cell>
          <cell r="M1623">
            <v>100102</v>
          </cell>
          <cell r="N1623" t="str">
            <v>一般職員</v>
          </cell>
          <cell r="O1623">
            <v>300</v>
          </cell>
          <cell r="P1623">
            <v>457400</v>
          </cell>
          <cell r="Q1623">
            <v>457400</v>
          </cell>
          <cell r="R1623">
            <v>0</v>
          </cell>
          <cell r="S1623">
            <v>0</v>
          </cell>
          <cell r="T1623">
            <v>0</v>
          </cell>
          <cell r="U1623">
            <v>0</v>
          </cell>
          <cell r="V1623">
            <v>0</v>
          </cell>
          <cell r="W1623">
            <v>0</v>
          </cell>
          <cell r="X1623">
            <v>0</v>
          </cell>
          <cell r="Y1623">
            <v>0</v>
          </cell>
          <cell r="Z1623">
            <v>457400</v>
          </cell>
          <cell r="AA1623">
            <v>105000</v>
          </cell>
          <cell r="AB1623">
            <v>71388</v>
          </cell>
          <cell r="AC1623">
            <v>32500</v>
          </cell>
          <cell r="AD1623">
            <v>27000</v>
          </cell>
          <cell r="AE1623">
            <v>41000</v>
          </cell>
          <cell r="AF1623">
            <v>8388</v>
          </cell>
          <cell r="AG1623">
            <v>0</v>
          </cell>
          <cell r="AH1623">
            <v>17900</v>
          </cell>
          <cell r="AI1623">
            <v>0</v>
          </cell>
          <cell r="AJ1623">
            <v>0</v>
          </cell>
          <cell r="AK1623">
            <v>29550</v>
          </cell>
          <cell r="AL1623">
            <v>4125</v>
          </cell>
          <cell r="AM1623">
            <v>55267.6</v>
          </cell>
          <cell r="AN1623">
            <v>930</v>
          </cell>
          <cell r="AO1623">
            <v>0</v>
          </cell>
          <cell r="AP1623">
            <v>0</v>
          </cell>
          <cell r="AQ1623">
            <v>760576</v>
          </cell>
          <cell r="AR1623">
            <v>0</v>
          </cell>
          <cell r="AS1623">
            <v>0</v>
          </cell>
          <cell r="AT1623">
            <v>0</v>
          </cell>
          <cell r="AU1623">
            <v>0</v>
          </cell>
          <cell r="AV1623">
            <v>3802</v>
          </cell>
          <cell r="AW1623">
            <v>6465.7759999999998</v>
          </cell>
          <cell r="AX1623">
            <v>1551.575</v>
          </cell>
        </row>
        <row r="1624">
          <cell r="D1624" t="str">
            <v>木戸　孝之</v>
          </cell>
          <cell r="E1624">
            <v>1002</v>
          </cell>
          <cell r="F1624" t="str">
            <v>派遣業務部</v>
          </cell>
          <cell r="G1624">
            <v>100202</v>
          </cell>
          <cell r="H1624" t="str">
            <v>庶務経理Ｇ</v>
          </cell>
          <cell r="I1624">
            <v>1</v>
          </cell>
          <cell r="J1624" t="str">
            <v>部門1</v>
          </cell>
          <cell r="K1624">
            <v>1001</v>
          </cell>
          <cell r="L1624" t="str">
            <v>部門1-1</v>
          </cell>
          <cell r="M1624">
            <v>100102</v>
          </cell>
          <cell r="N1624" t="str">
            <v>一般職員</v>
          </cell>
          <cell r="O1624">
            <v>300</v>
          </cell>
          <cell r="P1624">
            <v>427800</v>
          </cell>
          <cell r="Q1624">
            <v>427800</v>
          </cell>
          <cell r="R1624">
            <v>0</v>
          </cell>
          <cell r="S1624">
            <v>0</v>
          </cell>
          <cell r="T1624">
            <v>0</v>
          </cell>
          <cell r="U1624">
            <v>0</v>
          </cell>
          <cell r="V1624">
            <v>0</v>
          </cell>
          <cell r="W1624">
            <v>0</v>
          </cell>
          <cell r="X1624">
            <v>0</v>
          </cell>
          <cell r="Y1624">
            <v>0</v>
          </cell>
          <cell r="Z1624">
            <v>427800</v>
          </cell>
          <cell r="AA1624">
            <v>75000</v>
          </cell>
          <cell r="AB1624">
            <v>60336</v>
          </cell>
          <cell r="AC1624">
            <v>0</v>
          </cell>
          <cell r="AD1624">
            <v>0</v>
          </cell>
          <cell r="AE1624">
            <v>0</v>
          </cell>
          <cell r="AF1624">
            <v>15373</v>
          </cell>
          <cell r="AG1624">
            <v>0</v>
          </cell>
          <cell r="AH1624">
            <v>9900</v>
          </cell>
          <cell r="AI1624">
            <v>0</v>
          </cell>
          <cell r="AJ1624">
            <v>0</v>
          </cell>
          <cell r="AK1624">
            <v>23246</v>
          </cell>
          <cell r="AL1624">
            <v>3245</v>
          </cell>
          <cell r="AM1624">
            <v>52593.2</v>
          </cell>
          <cell r="AN1624">
            <v>885</v>
          </cell>
          <cell r="AO1624">
            <v>0</v>
          </cell>
          <cell r="AP1624">
            <v>0</v>
          </cell>
          <cell r="AQ1624">
            <v>588409</v>
          </cell>
          <cell r="AR1624">
            <v>0</v>
          </cell>
          <cell r="AS1624">
            <v>0</v>
          </cell>
          <cell r="AT1624">
            <v>0</v>
          </cell>
          <cell r="AU1624">
            <v>0</v>
          </cell>
          <cell r="AV1624">
            <v>2942</v>
          </cell>
          <cell r="AW1624">
            <v>5001.5214999999998</v>
          </cell>
          <cell r="AX1624">
            <v>1200.3543</v>
          </cell>
        </row>
        <row r="1625">
          <cell r="D1625" t="str">
            <v>鈴木　裕典</v>
          </cell>
          <cell r="E1625">
            <v>1004</v>
          </cell>
          <cell r="F1625" t="str">
            <v>事業統括部</v>
          </cell>
          <cell r="G1625">
            <v>100401</v>
          </cell>
          <cell r="H1625" t="str">
            <v>事業統括Ｇ</v>
          </cell>
          <cell r="I1625">
            <v>1</v>
          </cell>
          <cell r="J1625" t="str">
            <v>部門1</v>
          </cell>
          <cell r="K1625">
            <v>1001</v>
          </cell>
          <cell r="L1625" t="str">
            <v>部門1-1</v>
          </cell>
          <cell r="M1625">
            <v>100102</v>
          </cell>
          <cell r="N1625" t="str">
            <v>一般職員</v>
          </cell>
          <cell r="O1625">
            <v>500</v>
          </cell>
          <cell r="P1625">
            <v>377800</v>
          </cell>
          <cell r="Q1625">
            <v>377800</v>
          </cell>
          <cell r="R1625">
            <v>0</v>
          </cell>
          <cell r="S1625">
            <v>0</v>
          </cell>
          <cell r="T1625">
            <v>0</v>
          </cell>
          <cell r="U1625">
            <v>0</v>
          </cell>
          <cell r="V1625">
            <v>0</v>
          </cell>
          <cell r="W1625">
            <v>0</v>
          </cell>
          <cell r="X1625">
            <v>0</v>
          </cell>
          <cell r="Y1625">
            <v>0</v>
          </cell>
          <cell r="Z1625">
            <v>377800</v>
          </cell>
          <cell r="AA1625">
            <v>0</v>
          </cell>
          <cell r="AB1625">
            <v>47436</v>
          </cell>
          <cell r="AC1625">
            <v>17500</v>
          </cell>
          <cell r="AD1625">
            <v>0</v>
          </cell>
          <cell r="AE1625">
            <v>0</v>
          </cell>
          <cell r="AF1625">
            <v>22516</v>
          </cell>
          <cell r="AG1625">
            <v>0</v>
          </cell>
          <cell r="AH1625">
            <v>7564</v>
          </cell>
          <cell r="AI1625">
            <v>60628</v>
          </cell>
          <cell r="AJ1625">
            <v>0</v>
          </cell>
          <cell r="AK1625">
            <v>18518</v>
          </cell>
          <cell r="AL1625">
            <v>2585</v>
          </cell>
          <cell r="AM1625">
            <v>41896.6</v>
          </cell>
          <cell r="AN1625">
            <v>705</v>
          </cell>
          <cell r="AO1625">
            <v>0</v>
          </cell>
          <cell r="AP1625">
            <v>0</v>
          </cell>
          <cell r="AQ1625">
            <v>533444</v>
          </cell>
          <cell r="AR1625">
            <v>0</v>
          </cell>
          <cell r="AS1625">
            <v>0</v>
          </cell>
          <cell r="AT1625">
            <v>0</v>
          </cell>
          <cell r="AU1625">
            <v>0</v>
          </cell>
          <cell r="AV1625">
            <v>2667</v>
          </cell>
          <cell r="AW1625">
            <v>4534.4939999999997</v>
          </cell>
          <cell r="AX1625">
            <v>1088.2257</v>
          </cell>
        </row>
        <row r="1626">
          <cell r="D1626" t="str">
            <v>市川　健史</v>
          </cell>
          <cell r="E1626">
            <v>1005</v>
          </cell>
          <cell r="F1626" t="str">
            <v>総務企画部</v>
          </cell>
          <cell r="G1626">
            <v>100502</v>
          </cell>
          <cell r="H1626" t="str">
            <v>総務Ｇ</v>
          </cell>
          <cell r="I1626">
            <v>1</v>
          </cell>
          <cell r="J1626" t="str">
            <v>部門1</v>
          </cell>
          <cell r="K1626">
            <v>1001</v>
          </cell>
          <cell r="L1626" t="str">
            <v>部門1-1</v>
          </cell>
          <cell r="M1626">
            <v>100102</v>
          </cell>
          <cell r="N1626" t="str">
            <v>一般職員</v>
          </cell>
          <cell r="O1626">
            <v>300</v>
          </cell>
          <cell r="P1626">
            <v>457400</v>
          </cell>
          <cell r="Q1626">
            <v>457400</v>
          </cell>
          <cell r="R1626">
            <v>0</v>
          </cell>
          <cell r="S1626">
            <v>0</v>
          </cell>
          <cell r="T1626">
            <v>0</v>
          </cell>
          <cell r="U1626">
            <v>0</v>
          </cell>
          <cell r="V1626">
            <v>0</v>
          </cell>
          <cell r="W1626">
            <v>0</v>
          </cell>
          <cell r="X1626">
            <v>0</v>
          </cell>
          <cell r="Y1626">
            <v>0</v>
          </cell>
          <cell r="Z1626">
            <v>457400</v>
          </cell>
          <cell r="AA1626">
            <v>105000</v>
          </cell>
          <cell r="AB1626">
            <v>72588</v>
          </cell>
          <cell r="AC1626">
            <v>42500</v>
          </cell>
          <cell r="AD1626">
            <v>0</v>
          </cell>
          <cell r="AE1626">
            <v>0</v>
          </cell>
          <cell r="AF1626">
            <v>8560</v>
          </cell>
          <cell r="AG1626">
            <v>0</v>
          </cell>
          <cell r="AH1626">
            <v>7200</v>
          </cell>
          <cell r="AI1626">
            <v>0</v>
          </cell>
          <cell r="AJ1626">
            <v>0</v>
          </cell>
          <cell r="AK1626">
            <v>27974</v>
          </cell>
          <cell r="AL1626">
            <v>3905</v>
          </cell>
          <cell r="AM1626">
            <v>55267.6</v>
          </cell>
          <cell r="AN1626">
            <v>930</v>
          </cell>
          <cell r="AO1626">
            <v>0</v>
          </cell>
          <cell r="AP1626">
            <v>0</v>
          </cell>
          <cell r="AQ1626">
            <v>693248</v>
          </cell>
          <cell r="AR1626">
            <v>0</v>
          </cell>
          <cell r="AS1626">
            <v>0</v>
          </cell>
          <cell r="AT1626">
            <v>0</v>
          </cell>
          <cell r="AU1626">
            <v>0</v>
          </cell>
          <cell r="AV1626">
            <v>3466</v>
          </cell>
          <cell r="AW1626">
            <v>5892.848</v>
          </cell>
          <cell r="AX1626">
            <v>1414.2258999999999</v>
          </cell>
        </row>
        <row r="1627">
          <cell r="D1627" t="str">
            <v>平野　貴昭</v>
          </cell>
          <cell r="E1627">
            <v>1005</v>
          </cell>
          <cell r="F1627" t="str">
            <v>総務企画部</v>
          </cell>
          <cell r="G1627">
            <v>100502</v>
          </cell>
          <cell r="H1627" t="str">
            <v>総務Ｇ</v>
          </cell>
          <cell r="I1627">
            <v>1</v>
          </cell>
          <cell r="J1627" t="str">
            <v>部門1</v>
          </cell>
          <cell r="K1627">
            <v>1001</v>
          </cell>
          <cell r="L1627" t="str">
            <v>部門1-1</v>
          </cell>
          <cell r="M1627">
            <v>100102</v>
          </cell>
          <cell r="N1627" t="str">
            <v>一般職員</v>
          </cell>
          <cell r="O1627">
            <v>300</v>
          </cell>
          <cell r="P1627">
            <v>464100</v>
          </cell>
          <cell r="Q1627">
            <v>464100</v>
          </cell>
          <cell r="R1627">
            <v>0</v>
          </cell>
          <cell r="S1627">
            <v>0</v>
          </cell>
          <cell r="T1627">
            <v>0</v>
          </cell>
          <cell r="U1627">
            <v>0</v>
          </cell>
          <cell r="V1627">
            <v>0</v>
          </cell>
          <cell r="W1627">
            <v>0</v>
          </cell>
          <cell r="X1627">
            <v>0</v>
          </cell>
          <cell r="Y1627">
            <v>0</v>
          </cell>
          <cell r="Z1627">
            <v>464100</v>
          </cell>
          <cell r="AA1627">
            <v>105000</v>
          </cell>
          <cell r="AB1627">
            <v>69852</v>
          </cell>
          <cell r="AC1627">
            <v>13000</v>
          </cell>
          <cell r="AD1627">
            <v>27000</v>
          </cell>
          <cell r="AE1627">
            <v>0</v>
          </cell>
          <cell r="AF1627">
            <v>0</v>
          </cell>
          <cell r="AG1627">
            <v>0</v>
          </cell>
          <cell r="AH1627">
            <v>3500</v>
          </cell>
          <cell r="AI1627">
            <v>0</v>
          </cell>
          <cell r="AJ1627">
            <v>0</v>
          </cell>
          <cell r="AK1627">
            <v>27974</v>
          </cell>
          <cell r="AL1627">
            <v>3905</v>
          </cell>
          <cell r="AM1627">
            <v>55267.6</v>
          </cell>
          <cell r="AN1627">
            <v>930</v>
          </cell>
          <cell r="AO1627">
            <v>0</v>
          </cell>
          <cell r="AP1627">
            <v>0</v>
          </cell>
          <cell r="AQ1627">
            <v>682452</v>
          </cell>
          <cell r="AR1627">
            <v>0</v>
          </cell>
          <cell r="AS1627">
            <v>0</v>
          </cell>
          <cell r="AT1627">
            <v>0</v>
          </cell>
          <cell r="AU1627">
            <v>0</v>
          </cell>
          <cell r="AV1627">
            <v>3412</v>
          </cell>
          <cell r="AW1627">
            <v>5801.1019999999999</v>
          </cell>
          <cell r="AX1627">
            <v>1392.202</v>
          </cell>
        </row>
        <row r="1628">
          <cell r="D1628" t="str">
            <v>近藤　斉</v>
          </cell>
          <cell r="E1628">
            <v>1004</v>
          </cell>
          <cell r="F1628" t="str">
            <v>事業統括部</v>
          </cell>
          <cell r="G1628">
            <v>100403</v>
          </cell>
          <cell r="H1628" t="str">
            <v>管理システムＧ</v>
          </cell>
          <cell r="I1628">
            <v>1</v>
          </cell>
          <cell r="J1628" t="str">
            <v>部門1</v>
          </cell>
          <cell r="K1628">
            <v>1001</v>
          </cell>
          <cell r="L1628" t="str">
            <v>部門1-1</v>
          </cell>
          <cell r="M1628">
            <v>100102</v>
          </cell>
          <cell r="N1628" t="str">
            <v>一般職員</v>
          </cell>
          <cell r="O1628">
            <v>300</v>
          </cell>
          <cell r="P1628">
            <v>400500</v>
          </cell>
          <cell r="Q1628">
            <v>400500</v>
          </cell>
          <cell r="R1628">
            <v>0</v>
          </cell>
          <cell r="S1628">
            <v>0</v>
          </cell>
          <cell r="T1628">
            <v>0</v>
          </cell>
          <cell r="U1628">
            <v>0</v>
          </cell>
          <cell r="V1628">
            <v>0</v>
          </cell>
          <cell r="W1628">
            <v>0</v>
          </cell>
          <cell r="X1628">
            <v>0</v>
          </cell>
          <cell r="Y1628">
            <v>0</v>
          </cell>
          <cell r="Z1628">
            <v>400500</v>
          </cell>
          <cell r="AA1628">
            <v>75000</v>
          </cell>
          <cell r="AB1628">
            <v>62940</v>
          </cell>
          <cell r="AC1628">
            <v>49000</v>
          </cell>
          <cell r="AD1628">
            <v>0</v>
          </cell>
          <cell r="AE1628">
            <v>0</v>
          </cell>
          <cell r="AF1628">
            <v>23820</v>
          </cell>
          <cell r="AG1628">
            <v>0</v>
          </cell>
          <cell r="AH1628">
            <v>4500</v>
          </cell>
          <cell r="AI1628">
            <v>0</v>
          </cell>
          <cell r="AJ1628">
            <v>0</v>
          </cell>
          <cell r="AK1628">
            <v>24428</v>
          </cell>
          <cell r="AL1628">
            <v>3410</v>
          </cell>
          <cell r="AM1628">
            <v>55267.6</v>
          </cell>
          <cell r="AN1628">
            <v>930</v>
          </cell>
          <cell r="AO1628">
            <v>0</v>
          </cell>
          <cell r="AP1628">
            <v>0</v>
          </cell>
          <cell r="AQ1628">
            <v>615760</v>
          </cell>
          <cell r="AR1628">
            <v>0</v>
          </cell>
          <cell r="AS1628">
            <v>0</v>
          </cell>
          <cell r="AT1628">
            <v>0</v>
          </cell>
          <cell r="AU1628">
            <v>0</v>
          </cell>
          <cell r="AV1628">
            <v>3078</v>
          </cell>
          <cell r="AW1628">
            <v>5234.76</v>
          </cell>
          <cell r="AX1628">
            <v>1256.1504</v>
          </cell>
        </row>
        <row r="1629">
          <cell r="D1629" t="str">
            <v>森下　秀重</v>
          </cell>
          <cell r="E1629">
            <v>1002</v>
          </cell>
          <cell r="F1629" t="str">
            <v>派遣業務部</v>
          </cell>
          <cell r="G1629">
            <v>100201</v>
          </cell>
          <cell r="H1629" t="str">
            <v>派遣業務Ｇ</v>
          </cell>
          <cell r="I1629">
            <v>1</v>
          </cell>
          <cell r="J1629" t="str">
            <v>部門1</v>
          </cell>
          <cell r="K1629">
            <v>1001</v>
          </cell>
          <cell r="L1629" t="str">
            <v>部門1-1</v>
          </cell>
          <cell r="M1629">
            <v>100102</v>
          </cell>
          <cell r="N1629" t="str">
            <v>一般職員</v>
          </cell>
          <cell r="O1629">
            <v>500</v>
          </cell>
          <cell r="P1629">
            <v>390200</v>
          </cell>
          <cell r="Q1629">
            <v>390200</v>
          </cell>
          <cell r="R1629">
            <v>0</v>
          </cell>
          <cell r="S1629">
            <v>0</v>
          </cell>
          <cell r="T1629">
            <v>0</v>
          </cell>
          <cell r="U1629">
            <v>0</v>
          </cell>
          <cell r="V1629">
            <v>0</v>
          </cell>
          <cell r="W1629">
            <v>0</v>
          </cell>
          <cell r="X1629">
            <v>0</v>
          </cell>
          <cell r="Y1629">
            <v>0</v>
          </cell>
          <cell r="Z1629">
            <v>390200</v>
          </cell>
          <cell r="AA1629">
            <v>0</v>
          </cell>
          <cell r="AB1629">
            <v>49944</v>
          </cell>
          <cell r="AC1629">
            <v>26000</v>
          </cell>
          <cell r="AD1629">
            <v>0</v>
          </cell>
          <cell r="AE1629">
            <v>0</v>
          </cell>
          <cell r="AF1629">
            <v>12816</v>
          </cell>
          <cell r="AG1629">
            <v>0</v>
          </cell>
          <cell r="AH1629">
            <v>13785</v>
          </cell>
          <cell r="AI1629">
            <v>0</v>
          </cell>
          <cell r="AJ1629">
            <v>0</v>
          </cell>
          <cell r="AK1629">
            <v>22064</v>
          </cell>
          <cell r="AL1629">
            <v>3080</v>
          </cell>
          <cell r="AM1629">
            <v>49918.8</v>
          </cell>
          <cell r="AN1629">
            <v>840</v>
          </cell>
          <cell r="AO1629">
            <v>0</v>
          </cell>
          <cell r="AP1629">
            <v>0</v>
          </cell>
          <cell r="AQ1629">
            <v>492745</v>
          </cell>
          <cell r="AR1629">
            <v>0</v>
          </cell>
          <cell r="AS1629">
            <v>0</v>
          </cell>
          <cell r="AT1629">
            <v>0</v>
          </cell>
          <cell r="AU1629">
            <v>0</v>
          </cell>
          <cell r="AV1629">
            <v>2463</v>
          </cell>
          <cell r="AW1629">
            <v>4189.0574999999999</v>
          </cell>
          <cell r="AX1629">
            <v>1005.1998</v>
          </cell>
        </row>
        <row r="1630">
          <cell r="D1630" t="str">
            <v>阿達　清</v>
          </cell>
          <cell r="E1630">
            <v>1002</v>
          </cell>
          <cell r="F1630" t="str">
            <v>政策推進部</v>
          </cell>
          <cell r="G1630">
            <v>100202</v>
          </cell>
          <cell r="H1630" t="str">
            <v>政策受託Ｇ</v>
          </cell>
          <cell r="I1630">
            <v>1</v>
          </cell>
          <cell r="J1630" t="str">
            <v>部門1</v>
          </cell>
          <cell r="K1630">
            <v>1001</v>
          </cell>
          <cell r="L1630" t="str">
            <v>部門1-1</v>
          </cell>
          <cell r="M1630">
            <v>100102</v>
          </cell>
          <cell r="N1630" t="str">
            <v>一般職員</v>
          </cell>
          <cell r="O1630">
            <v>500</v>
          </cell>
          <cell r="P1630">
            <v>401800</v>
          </cell>
          <cell r="Q1630">
            <v>401800</v>
          </cell>
          <cell r="R1630">
            <v>0</v>
          </cell>
          <cell r="S1630">
            <v>0</v>
          </cell>
          <cell r="T1630">
            <v>0</v>
          </cell>
          <cell r="U1630">
            <v>0</v>
          </cell>
          <cell r="V1630">
            <v>0</v>
          </cell>
          <cell r="W1630">
            <v>0</v>
          </cell>
          <cell r="X1630">
            <v>0</v>
          </cell>
          <cell r="Y1630">
            <v>0</v>
          </cell>
          <cell r="Z1630">
            <v>401800</v>
          </cell>
          <cell r="AA1630">
            <v>0</v>
          </cell>
          <cell r="AB1630">
            <v>48216</v>
          </cell>
          <cell r="AC1630">
            <v>0</v>
          </cell>
          <cell r="AD1630">
            <v>27000</v>
          </cell>
          <cell r="AE1630">
            <v>0</v>
          </cell>
          <cell r="AF1630">
            <v>5170</v>
          </cell>
          <cell r="AG1630">
            <v>0</v>
          </cell>
          <cell r="AH1630">
            <v>8600</v>
          </cell>
          <cell r="AI1630">
            <v>33067</v>
          </cell>
          <cell r="AJ1630">
            <v>0</v>
          </cell>
          <cell r="AK1630">
            <v>19700</v>
          </cell>
          <cell r="AL1630">
            <v>2750</v>
          </cell>
          <cell r="AM1630">
            <v>44570</v>
          </cell>
          <cell r="AN1630">
            <v>750</v>
          </cell>
          <cell r="AO1630">
            <v>0</v>
          </cell>
          <cell r="AP1630">
            <v>0</v>
          </cell>
          <cell r="AQ1630">
            <v>523853</v>
          </cell>
          <cell r="AR1630">
            <v>0</v>
          </cell>
          <cell r="AS1630">
            <v>0</v>
          </cell>
          <cell r="AT1630">
            <v>0</v>
          </cell>
          <cell r="AU1630">
            <v>0</v>
          </cell>
          <cell r="AV1630">
            <v>2619</v>
          </cell>
          <cell r="AW1630">
            <v>4453.0155000000004</v>
          </cell>
          <cell r="AX1630">
            <v>1068.6601000000001</v>
          </cell>
        </row>
        <row r="1631">
          <cell r="D1631" t="str">
            <v>金沢　功</v>
          </cell>
          <cell r="E1631">
            <v>1006</v>
          </cell>
          <cell r="F1631" t="str">
            <v>東京研修センター</v>
          </cell>
          <cell r="G1631">
            <v>100601</v>
          </cell>
          <cell r="H1631" t="str">
            <v>ＴＫＣＧ</v>
          </cell>
          <cell r="I1631">
            <v>1</v>
          </cell>
          <cell r="J1631" t="str">
            <v>部門1</v>
          </cell>
          <cell r="K1631">
            <v>1001</v>
          </cell>
          <cell r="L1631" t="str">
            <v>部門1-1</v>
          </cell>
          <cell r="M1631">
            <v>100102</v>
          </cell>
          <cell r="N1631" t="str">
            <v>一般職員</v>
          </cell>
          <cell r="O1631">
            <v>300</v>
          </cell>
          <cell r="P1631">
            <v>385300</v>
          </cell>
          <cell r="Q1631">
            <v>385300</v>
          </cell>
          <cell r="R1631">
            <v>0</v>
          </cell>
          <cell r="S1631">
            <v>0</v>
          </cell>
          <cell r="T1631">
            <v>0</v>
          </cell>
          <cell r="U1631">
            <v>0</v>
          </cell>
          <cell r="V1631">
            <v>0</v>
          </cell>
          <cell r="W1631">
            <v>0</v>
          </cell>
          <cell r="X1631">
            <v>0</v>
          </cell>
          <cell r="Y1631">
            <v>0</v>
          </cell>
          <cell r="Z1631">
            <v>385300</v>
          </cell>
          <cell r="AA1631">
            <v>45000</v>
          </cell>
          <cell r="AB1631">
            <v>51636</v>
          </cell>
          <cell r="AC1631">
            <v>0</v>
          </cell>
          <cell r="AD1631">
            <v>27000</v>
          </cell>
          <cell r="AE1631">
            <v>0</v>
          </cell>
          <cell r="AF1631">
            <v>7830</v>
          </cell>
          <cell r="AG1631">
            <v>0</v>
          </cell>
          <cell r="AH1631">
            <v>1500</v>
          </cell>
          <cell r="AI1631">
            <v>0</v>
          </cell>
          <cell r="AJ1631">
            <v>0</v>
          </cell>
          <cell r="AK1631">
            <v>20882</v>
          </cell>
          <cell r="AL1631">
            <v>2915</v>
          </cell>
          <cell r="AM1631">
            <v>47244.4</v>
          </cell>
          <cell r="AN1631">
            <v>795</v>
          </cell>
          <cell r="AO1631">
            <v>0</v>
          </cell>
          <cell r="AP1631">
            <v>0</v>
          </cell>
          <cell r="AQ1631">
            <v>518266</v>
          </cell>
          <cell r="AR1631">
            <v>0</v>
          </cell>
          <cell r="AS1631">
            <v>0</v>
          </cell>
          <cell r="AT1631">
            <v>0</v>
          </cell>
          <cell r="AU1631">
            <v>0</v>
          </cell>
          <cell r="AV1631">
            <v>2591</v>
          </cell>
          <cell r="AW1631">
            <v>4405.5910000000003</v>
          </cell>
          <cell r="AX1631">
            <v>1057.2626</v>
          </cell>
        </row>
        <row r="1632">
          <cell r="D1632" t="str">
            <v>矢島　康江</v>
          </cell>
          <cell r="E1632">
            <v>1007</v>
          </cell>
          <cell r="F1632" t="str">
            <v>関西研修センター</v>
          </cell>
          <cell r="G1632">
            <v>100701</v>
          </cell>
          <cell r="H1632" t="str">
            <v>ＫＫＣＧ</v>
          </cell>
          <cell r="I1632">
            <v>1</v>
          </cell>
          <cell r="J1632" t="str">
            <v>部門1</v>
          </cell>
          <cell r="K1632">
            <v>1001</v>
          </cell>
          <cell r="L1632" t="str">
            <v>部門1-1</v>
          </cell>
          <cell r="M1632">
            <v>100102</v>
          </cell>
          <cell r="N1632" t="str">
            <v>一般職員</v>
          </cell>
          <cell r="O1632">
            <v>300</v>
          </cell>
          <cell r="P1632">
            <v>385300</v>
          </cell>
          <cell r="Q1632">
            <v>385300</v>
          </cell>
          <cell r="R1632">
            <v>0</v>
          </cell>
          <cell r="S1632">
            <v>0</v>
          </cell>
          <cell r="T1632">
            <v>0</v>
          </cell>
          <cell r="U1632">
            <v>0</v>
          </cell>
          <cell r="V1632">
            <v>0</v>
          </cell>
          <cell r="W1632">
            <v>0</v>
          </cell>
          <cell r="X1632">
            <v>0</v>
          </cell>
          <cell r="Y1632">
            <v>0</v>
          </cell>
          <cell r="Z1632">
            <v>385300</v>
          </cell>
          <cell r="AA1632">
            <v>45000</v>
          </cell>
          <cell r="AB1632">
            <v>51636</v>
          </cell>
          <cell r="AC1632">
            <v>0</v>
          </cell>
          <cell r="AD1632">
            <v>27000</v>
          </cell>
          <cell r="AE1632">
            <v>0</v>
          </cell>
          <cell r="AF1632">
            <v>0</v>
          </cell>
          <cell r="AG1632">
            <v>0</v>
          </cell>
          <cell r="AH1632">
            <v>7500</v>
          </cell>
          <cell r="AI1632">
            <v>0</v>
          </cell>
          <cell r="AJ1632">
            <v>0</v>
          </cell>
          <cell r="AK1632">
            <v>20882</v>
          </cell>
          <cell r="AL1632">
            <v>2915</v>
          </cell>
          <cell r="AM1632">
            <v>47244.4</v>
          </cell>
          <cell r="AN1632">
            <v>795</v>
          </cell>
          <cell r="AO1632">
            <v>0</v>
          </cell>
          <cell r="AP1632">
            <v>0</v>
          </cell>
          <cell r="AQ1632">
            <v>516436</v>
          </cell>
          <cell r="AR1632">
            <v>0</v>
          </cell>
          <cell r="AS1632">
            <v>0</v>
          </cell>
          <cell r="AT1632">
            <v>0</v>
          </cell>
          <cell r="AU1632">
            <v>0</v>
          </cell>
          <cell r="AV1632">
            <v>2582</v>
          </cell>
          <cell r="AW1632">
            <v>4389.8860000000004</v>
          </cell>
          <cell r="AX1632">
            <v>1053.5293999999999</v>
          </cell>
        </row>
        <row r="1633">
          <cell r="D1633" t="str">
            <v>多賀　寿江</v>
          </cell>
          <cell r="E1633">
            <v>1004</v>
          </cell>
          <cell r="F1633" t="str">
            <v>事業統括部</v>
          </cell>
          <cell r="G1633">
            <v>100401</v>
          </cell>
          <cell r="H1633" t="str">
            <v>事業統括Ｇ</v>
          </cell>
          <cell r="I1633">
            <v>1</v>
          </cell>
          <cell r="J1633" t="str">
            <v>部門1</v>
          </cell>
          <cell r="K1633">
            <v>1001</v>
          </cell>
          <cell r="L1633" t="str">
            <v>部門1-1</v>
          </cell>
          <cell r="M1633">
            <v>100102</v>
          </cell>
          <cell r="N1633" t="str">
            <v>一般職員</v>
          </cell>
          <cell r="O1633">
            <v>300</v>
          </cell>
          <cell r="P1633">
            <v>457400</v>
          </cell>
          <cell r="Q1633">
            <v>457400</v>
          </cell>
          <cell r="R1633">
            <v>0</v>
          </cell>
          <cell r="S1633">
            <v>0</v>
          </cell>
          <cell r="T1633">
            <v>0</v>
          </cell>
          <cell r="U1633">
            <v>0</v>
          </cell>
          <cell r="V1633">
            <v>0</v>
          </cell>
          <cell r="W1633">
            <v>0</v>
          </cell>
          <cell r="X1633">
            <v>0</v>
          </cell>
          <cell r="Y1633">
            <v>0</v>
          </cell>
          <cell r="Z1633">
            <v>457400</v>
          </cell>
          <cell r="AA1633">
            <v>105000</v>
          </cell>
          <cell r="AB1633">
            <v>67488</v>
          </cell>
          <cell r="AC1633">
            <v>0</v>
          </cell>
          <cell r="AD1633">
            <v>27000</v>
          </cell>
          <cell r="AE1633">
            <v>0</v>
          </cell>
          <cell r="AF1633">
            <v>4135</v>
          </cell>
          <cell r="AG1633">
            <v>0</v>
          </cell>
          <cell r="AH1633">
            <v>0</v>
          </cell>
          <cell r="AI1633">
            <v>0</v>
          </cell>
          <cell r="AJ1633">
            <v>0</v>
          </cell>
          <cell r="AK1633">
            <v>24428</v>
          </cell>
          <cell r="AL1633">
            <v>3410</v>
          </cell>
          <cell r="AM1633">
            <v>55267.6</v>
          </cell>
          <cell r="AN1633">
            <v>930</v>
          </cell>
          <cell r="AO1633">
            <v>0</v>
          </cell>
          <cell r="AP1633">
            <v>0</v>
          </cell>
          <cell r="AQ1633">
            <v>661023</v>
          </cell>
          <cell r="AR1633">
            <v>0</v>
          </cell>
          <cell r="AS1633">
            <v>0</v>
          </cell>
          <cell r="AT1633">
            <v>0</v>
          </cell>
          <cell r="AU1633">
            <v>0</v>
          </cell>
          <cell r="AV1633">
            <v>3305</v>
          </cell>
          <cell r="AW1633">
            <v>5618.8104999999996</v>
          </cell>
          <cell r="AX1633">
            <v>1348.4869000000001</v>
          </cell>
        </row>
        <row r="1634">
          <cell r="D1634" t="str">
            <v>武村　ゆみ</v>
          </cell>
          <cell r="E1634">
            <v>1006</v>
          </cell>
          <cell r="F1634" t="str">
            <v>東京研修センター</v>
          </cell>
          <cell r="G1634">
            <v>100601</v>
          </cell>
          <cell r="H1634" t="str">
            <v>ＴＫＣＧ</v>
          </cell>
          <cell r="I1634">
            <v>1</v>
          </cell>
          <cell r="J1634" t="str">
            <v>部門1</v>
          </cell>
          <cell r="K1634">
            <v>1001</v>
          </cell>
          <cell r="L1634" t="str">
            <v>部門1-1</v>
          </cell>
          <cell r="M1634">
            <v>100102</v>
          </cell>
          <cell r="N1634" t="str">
            <v>一般職員</v>
          </cell>
          <cell r="O1634">
            <v>500</v>
          </cell>
          <cell r="P1634">
            <v>359800</v>
          </cell>
          <cell r="Q1634">
            <v>359800</v>
          </cell>
          <cell r="R1634">
            <v>0</v>
          </cell>
          <cell r="S1634">
            <v>0</v>
          </cell>
          <cell r="T1634">
            <v>0</v>
          </cell>
          <cell r="U1634">
            <v>0</v>
          </cell>
          <cell r="V1634">
            <v>0</v>
          </cell>
          <cell r="W1634">
            <v>0</v>
          </cell>
          <cell r="X1634">
            <v>0</v>
          </cell>
          <cell r="Y1634">
            <v>0</v>
          </cell>
          <cell r="Z1634">
            <v>359800</v>
          </cell>
          <cell r="AA1634">
            <v>0</v>
          </cell>
          <cell r="AB1634">
            <v>43176</v>
          </cell>
          <cell r="AC1634">
            <v>0</v>
          </cell>
          <cell r="AD1634">
            <v>0</v>
          </cell>
          <cell r="AE1634">
            <v>0</v>
          </cell>
          <cell r="AF1634">
            <v>16513</v>
          </cell>
          <cell r="AG1634">
            <v>0</v>
          </cell>
          <cell r="AH1634">
            <v>6359</v>
          </cell>
          <cell r="AI1634">
            <v>236760</v>
          </cell>
          <cell r="AJ1634">
            <v>0</v>
          </cell>
          <cell r="AK1634">
            <v>25610</v>
          </cell>
          <cell r="AL1634">
            <v>3575</v>
          </cell>
          <cell r="AM1634">
            <v>55267.6</v>
          </cell>
          <cell r="AN1634">
            <v>930</v>
          </cell>
          <cell r="AO1634">
            <v>0</v>
          </cell>
          <cell r="AP1634">
            <v>0</v>
          </cell>
          <cell r="AQ1634">
            <v>662608</v>
          </cell>
          <cell r="AR1634">
            <v>31900</v>
          </cell>
          <cell r="AS1634">
            <v>0</v>
          </cell>
          <cell r="AT1634">
            <v>0</v>
          </cell>
          <cell r="AU1634">
            <v>0</v>
          </cell>
          <cell r="AV1634">
            <v>3313</v>
          </cell>
          <cell r="AW1634">
            <v>5632.2079999999996</v>
          </cell>
          <cell r="AX1634">
            <v>1351.7203</v>
          </cell>
        </row>
        <row r="1635">
          <cell r="D1635" t="str">
            <v>鈴木　保巳</v>
          </cell>
          <cell r="E1635">
            <v>1002</v>
          </cell>
          <cell r="F1635" t="str">
            <v>派遣業務部</v>
          </cell>
          <cell r="G1635">
            <v>100201</v>
          </cell>
          <cell r="H1635" t="str">
            <v>派遣業務Ｇ</v>
          </cell>
          <cell r="I1635">
            <v>1</v>
          </cell>
          <cell r="J1635" t="str">
            <v>部門1</v>
          </cell>
          <cell r="K1635">
            <v>1001</v>
          </cell>
          <cell r="L1635" t="str">
            <v>部門1-1</v>
          </cell>
          <cell r="M1635">
            <v>100102</v>
          </cell>
          <cell r="N1635" t="str">
            <v>一般職員</v>
          </cell>
          <cell r="O1635">
            <v>300</v>
          </cell>
          <cell r="P1635">
            <v>457400</v>
          </cell>
          <cell r="Q1635">
            <v>457400</v>
          </cell>
          <cell r="R1635">
            <v>0</v>
          </cell>
          <cell r="S1635">
            <v>0</v>
          </cell>
          <cell r="T1635">
            <v>0</v>
          </cell>
          <cell r="U1635">
            <v>0</v>
          </cell>
          <cell r="V1635">
            <v>0</v>
          </cell>
          <cell r="W1635">
            <v>0</v>
          </cell>
          <cell r="X1635">
            <v>0</v>
          </cell>
          <cell r="Y1635">
            <v>0</v>
          </cell>
          <cell r="Z1635">
            <v>457400</v>
          </cell>
          <cell r="AA1635">
            <v>105000</v>
          </cell>
          <cell r="AB1635">
            <v>71988</v>
          </cell>
          <cell r="AC1635">
            <v>37500</v>
          </cell>
          <cell r="AD1635">
            <v>0</v>
          </cell>
          <cell r="AE1635">
            <v>0</v>
          </cell>
          <cell r="AF1635">
            <v>17938</v>
          </cell>
          <cell r="AG1635">
            <v>0</v>
          </cell>
          <cell r="AH1635">
            <v>4950</v>
          </cell>
          <cell r="AI1635">
            <v>0</v>
          </cell>
          <cell r="AJ1635">
            <v>0</v>
          </cell>
          <cell r="AK1635">
            <v>26792</v>
          </cell>
          <cell r="AL1635">
            <v>3740</v>
          </cell>
          <cell r="AM1635">
            <v>55267.6</v>
          </cell>
          <cell r="AN1635">
            <v>930</v>
          </cell>
          <cell r="AO1635">
            <v>0</v>
          </cell>
          <cell r="AP1635">
            <v>0</v>
          </cell>
          <cell r="AQ1635">
            <v>694776</v>
          </cell>
          <cell r="AR1635">
            <v>0</v>
          </cell>
          <cell r="AS1635">
            <v>0</v>
          </cell>
          <cell r="AT1635">
            <v>0</v>
          </cell>
          <cell r="AU1635">
            <v>0</v>
          </cell>
          <cell r="AV1635">
            <v>3473</v>
          </cell>
          <cell r="AW1635">
            <v>5906.4759999999997</v>
          </cell>
          <cell r="AX1635">
            <v>1417.3430000000001</v>
          </cell>
        </row>
        <row r="1636">
          <cell r="D1636" t="str">
            <v>大野　達也</v>
          </cell>
          <cell r="E1636">
            <v>1007</v>
          </cell>
          <cell r="F1636" t="str">
            <v>関西研修センター</v>
          </cell>
          <cell r="G1636">
            <v>100701</v>
          </cell>
          <cell r="H1636" t="str">
            <v>ＫＫＣＧ</v>
          </cell>
          <cell r="I1636">
            <v>1</v>
          </cell>
          <cell r="J1636" t="str">
            <v>部門1</v>
          </cell>
          <cell r="K1636">
            <v>1001</v>
          </cell>
          <cell r="L1636" t="str">
            <v>部門1-1</v>
          </cell>
          <cell r="M1636">
            <v>100102</v>
          </cell>
          <cell r="N1636" t="str">
            <v>一般職員</v>
          </cell>
          <cell r="O1636">
            <v>500</v>
          </cell>
          <cell r="P1636">
            <v>380300</v>
          </cell>
          <cell r="Q1636">
            <v>380300</v>
          </cell>
          <cell r="R1636">
            <v>0</v>
          </cell>
          <cell r="S1636">
            <v>0</v>
          </cell>
          <cell r="T1636">
            <v>0</v>
          </cell>
          <cell r="U1636">
            <v>0</v>
          </cell>
          <cell r="V1636">
            <v>0</v>
          </cell>
          <cell r="W1636">
            <v>0</v>
          </cell>
          <cell r="X1636">
            <v>0</v>
          </cell>
          <cell r="Y1636">
            <v>0</v>
          </cell>
          <cell r="Z1636">
            <v>380300</v>
          </cell>
          <cell r="AA1636">
            <v>0</v>
          </cell>
          <cell r="AB1636">
            <v>45636</v>
          </cell>
          <cell r="AC1636">
            <v>0</v>
          </cell>
          <cell r="AD1636">
            <v>0</v>
          </cell>
          <cell r="AE1636">
            <v>0</v>
          </cell>
          <cell r="AF1636">
            <v>21520</v>
          </cell>
          <cell r="AG1636">
            <v>0</v>
          </cell>
          <cell r="AH1636">
            <v>6865</v>
          </cell>
          <cell r="AI1636">
            <v>31227</v>
          </cell>
          <cell r="AJ1636">
            <v>-21210</v>
          </cell>
          <cell r="AK1636">
            <v>20882</v>
          </cell>
          <cell r="AL1636">
            <v>2915</v>
          </cell>
          <cell r="AM1636">
            <v>47244.4</v>
          </cell>
          <cell r="AN1636">
            <v>795</v>
          </cell>
          <cell r="AO1636">
            <v>0</v>
          </cell>
          <cell r="AP1636">
            <v>0</v>
          </cell>
          <cell r="AQ1636">
            <v>464338</v>
          </cell>
          <cell r="AR1636">
            <v>0</v>
          </cell>
          <cell r="AS1636">
            <v>0</v>
          </cell>
          <cell r="AT1636">
            <v>0</v>
          </cell>
          <cell r="AU1636">
            <v>7425</v>
          </cell>
          <cell r="AV1636">
            <v>2321</v>
          </cell>
          <cell r="AW1636">
            <v>3947.5630000000001</v>
          </cell>
          <cell r="AX1636">
            <v>947.24950000000001</v>
          </cell>
        </row>
        <row r="1637">
          <cell r="D1637" t="str">
            <v>黒澤　陽一</v>
          </cell>
          <cell r="E1637">
            <v>1009</v>
          </cell>
          <cell r="F1637" t="str">
            <v>監査室</v>
          </cell>
          <cell r="G1637">
            <v>100101</v>
          </cell>
          <cell r="H1637" t="str">
            <v>　　</v>
          </cell>
          <cell r="I1637">
            <v>1</v>
          </cell>
          <cell r="J1637" t="str">
            <v>部門1</v>
          </cell>
          <cell r="K1637">
            <v>1001</v>
          </cell>
          <cell r="L1637" t="str">
            <v>部門1-1</v>
          </cell>
          <cell r="M1637">
            <v>100102</v>
          </cell>
          <cell r="N1637" t="str">
            <v>一般職員</v>
          </cell>
          <cell r="O1637">
            <v>500</v>
          </cell>
          <cell r="P1637">
            <v>380300</v>
          </cell>
          <cell r="Q1637">
            <v>380300</v>
          </cell>
          <cell r="R1637">
            <v>0</v>
          </cell>
          <cell r="S1637">
            <v>0</v>
          </cell>
          <cell r="T1637">
            <v>0</v>
          </cell>
          <cell r="U1637">
            <v>0</v>
          </cell>
          <cell r="V1637">
            <v>0</v>
          </cell>
          <cell r="W1637">
            <v>0</v>
          </cell>
          <cell r="X1637">
            <v>0</v>
          </cell>
          <cell r="Y1637">
            <v>0</v>
          </cell>
          <cell r="Z1637">
            <v>380300</v>
          </cell>
          <cell r="AA1637">
            <v>0</v>
          </cell>
          <cell r="AB1637">
            <v>49956</v>
          </cell>
          <cell r="AC1637">
            <v>36000</v>
          </cell>
          <cell r="AD1637">
            <v>0</v>
          </cell>
          <cell r="AE1637">
            <v>0</v>
          </cell>
          <cell r="AF1637">
            <v>17742</v>
          </cell>
          <cell r="AG1637">
            <v>0</v>
          </cell>
          <cell r="AH1637">
            <v>7100</v>
          </cell>
          <cell r="AI1637">
            <v>566</v>
          </cell>
          <cell r="AJ1637">
            <v>0</v>
          </cell>
          <cell r="AK1637">
            <v>22064</v>
          </cell>
          <cell r="AL1637">
            <v>3080</v>
          </cell>
          <cell r="AM1637">
            <v>49918.8</v>
          </cell>
          <cell r="AN1637">
            <v>840</v>
          </cell>
          <cell r="AO1637">
            <v>0</v>
          </cell>
          <cell r="AP1637">
            <v>0</v>
          </cell>
          <cell r="AQ1637">
            <v>491664</v>
          </cell>
          <cell r="AR1637">
            <v>0</v>
          </cell>
          <cell r="AS1637">
            <v>0</v>
          </cell>
          <cell r="AT1637">
            <v>0</v>
          </cell>
          <cell r="AU1637">
            <v>0</v>
          </cell>
          <cell r="AV1637">
            <v>2458</v>
          </cell>
          <cell r="AW1637">
            <v>4179.4639999999999</v>
          </cell>
          <cell r="AX1637">
            <v>1002.9945</v>
          </cell>
        </row>
        <row r="1638">
          <cell r="D1638" t="str">
            <v>名嘉　孝男</v>
          </cell>
          <cell r="E1638">
            <v>1007</v>
          </cell>
          <cell r="F1638" t="str">
            <v>関西研修センター</v>
          </cell>
          <cell r="G1638">
            <v>100701</v>
          </cell>
          <cell r="H1638" t="str">
            <v>ＫＫＣＧ</v>
          </cell>
          <cell r="I1638">
            <v>1</v>
          </cell>
          <cell r="J1638" t="str">
            <v>部門1</v>
          </cell>
          <cell r="K1638">
            <v>1001</v>
          </cell>
          <cell r="L1638" t="str">
            <v>部門1-1</v>
          </cell>
          <cell r="M1638">
            <v>100102</v>
          </cell>
          <cell r="N1638" t="str">
            <v>一般職員</v>
          </cell>
          <cell r="O1638">
            <v>500</v>
          </cell>
          <cell r="P1638">
            <v>390200</v>
          </cell>
          <cell r="Q1638">
            <v>390200</v>
          </cell>
          <cell r="R1638">
            <v>0</v>
          </cell>
          <cell r="S1638">
            <v>0</v>
          </cell>
          <cell r="T1638">
            <v>0</v>
          </cell>
          <cell r="U1638">
            <v>0</v>
          </cell>
          <cell r="V1638">
            <v>0</v>
          </cell>
          <cell r="W1638">
            <v>0</v>
          </cell>
          <cell r="X1638">
            <v>0</v>
          </cell>
          <cell r="Y1638">
            <v>0</v>
          </cell>
          <cell r="Z1638">
            <v>390200</v>
          </cell>
          <cell r="AA1638">
            <v>0</v>
          </cell>
          <cell r="AB1638">
            <v>49764</v>
          </cell>
          <cell r="AC1638">
            <v>24500</v>
          </cell>
          <cell r="AD1638">
            <v>0</v>
          </cell>
          <cell r="AE1638">
            <v>0</v>
          </cell>
          <cell r="AF1638">
            <v>15410</v>
          </cell>
          <cell r="AG1638">
            <v>0</v>
          </cell>
          <cell r="AH1638">
            <v>13752</v>
          </cell>
          <cell r="AI1638">
            <v>435</v>
          </cell>
          <cell r="AJ1638">
            <v>0</v>
          </cell>
          <cell r="AK1638">
            <v>20882</v>
          </cell>
          <cell r="AL1638">
            <v>2915</v>
          </cell>
          <cell r="AM1638">
            <v>47244.4</v>
          </cell>
          <cell r="AN1638">
            <v>795</v>
          </cell>
          <cell r="AO1638">
            <v>0</v>
          </cell>
          <cell r="AP1638">
            <v>0</v>
          </cell>
          <cell r="AQ1638">
            <v>494061</v>
          </cell>
          <cell r="AR1638">
            <v>0</v>
          </cell>
          <cell r="AS1638">
            <v>0</v>
          </cell>
          <cell r="AT1638">
            <v>0</v>
          </cell>
          <cell r="AU1638">
            <v>0</v>
          </cell>
          <cell r="AV1638">
            <v>2470</v>
          </cell>
          <cell r="AW1638">
            <v>4199.8235000000004</v>
          </cell>
          <cell r="AX1638">
            <v>1007.8844</v>
          </cell>
        </row>
        <row r="1639">
          <cell r="D1639" t="str">
            <v>前田　陽子</v>
          </cell>
          <cell r="E1639">
            <v>1005</v>
          </cell>
          <cell r="F1639" t="str">
            <v>総務企画部</v>
          </cell>
          <cell r="G1639">
            <v>100502</v>
          </cell>
          <cell r="H1639" t="str">
            <v>総務Ｇ</v>
          </cell>
          <cell r="I1639">
            <v>1</v>
          </cell>
          <cell r="J1639" t="str">
            <v>部門1</v>
          </cell>
          <cell r="K1639">
            <v>1001</v>
          </cell>
          <cell r="L1639" t="str">
            <v>部門1-1</v>
          </cell>
          <cell r="M1639">
            <v>100102</v>
          </cell>
          <cell r="N1639" t="str">
            <v>一般職員</v>
          </cell>
          <cell r="O1639">
            <v>300</v>
          </cell>
          <cell r="P1639">
            <v>372800</v>
          </cell>
          <cell r="Q1639">
            <v>372800</v>
          </cell>
          <cell r="R1639">
            <v>0</v>
          </cell>
          <cell r="S1639">
            <v>0</v>
          </cell>
          <cell r="T1639">
            <v>0</v>
          </cell>
          <cell r="U1639">
            <v>0</v>
          </cell>
          <cell r="V1639">
            <v>0</v>
          </cell>
          <cell r="W1639">
            <v>0</v>
          </cell>
          <cell r="X1639">
            <v>0</v>
          </cell>
          <cell r="Y1639">
            <v>0</v>
          </cell>
          <cell r="Z1639">
            <v>372800</v>
          </cell>
          <cell r="AA1639">
            <v>45000</v>
          </cell>
          <cell r="AB1639">
            <v>50136</v>
          </cell>
          <cell r="AC1639">
            <v>0</v>
          </cell>
          <cell r="AD1639">
            <v>27000</v>
          </cell>
          <cell r="AE1639">
            <v>0</v>
          </cell>
          <cell r="AF1639">
            <v>6840</v>
          </cell>
          <cell r="AG1639">
            <v>0</v>
          </cell>
          <cell r="AH1639">
            <v>7500</v>
          </cell>
          <cell r="AI1639">
            <v>0</v>
          </cell>
          <cell r="AJ1639">
            <v>0</v>
          </cell>
          <cell r="AK1639">
            <v>20882</v>
          </cell>
          <cell r="AL1639">
            <v>2915</v>
          </cell>
          <cell r="AM1639">
            <v>47244.4</v>
          </cell>
          <cell r="AN1639">
            <v>795</v>
          </cell>
          <cell r="AO1639">
            <v>0</v>
          </cell>
          <cell r="AP1639">
            <v>0</v>
          </cell>
          <cell r="AQ1639">
            <v>509276</v>
          </cell>
          <cell r="AR1639">
            <v>0</v>
          </cell>
          <cell r="AS1639">
            <v>0</v>
          </cell>
          <cell r="AT1639">
            <v>0</v>
          </cell>
          <cell r="AU1639">
            <v>0</v>
          </cell>
          <cell r="AV1639">
            <v>2546</v>
          </cell>
          <cell r="AW1639">
            <v>4329.2259999999997</v>
          </cell>
          <cell r="AX1639">
            <v>1038.923</v>
          </cell>
        </row>
        <row r="1640">
          <cell r="D1640" t="str">
            <v>多田　正視</v>
          </cell>
          <cell r="E1640">
            <v>1008</v>
          </cell>
          <cell r="F1640" t="str">
            <v>HIDA総合研究所</v>
          </cell>
          <cell r="G1640">
            <v>100802</v>
          </cell>
          <cell r="H1640" t="str">
            <v>海外戦略Ｇ</v>
          </cell>
          <cell r="I1640">
            <v>1</v>
          </cell>
          <cell r="J1640" t="str">
            <v>部門1</v>
          </cell>
          <cell r="K1640">
            <v>1001</v>
          </cell>
          <cell r="L1640" t="str">
            <v>部門1-1</v>
          </cell>
          <cell r="M1640">
            <v>100102</v>
          </cell>
          <cell r="N1640" t="str">
            <v>一般職員</v>
          </cell>
          <cell r="O1640">
            <v>500</v>
          </cell>
          <cell r="P1640">
            <v>372800</v>
          </cell>
          <cell r="Q1640">
            <v>372800</v>
          </cell>
          <cell r="R1640">
            <v>0</v>
          </cell>
          <cell r="S1640">
            <v>0</v>
          </cell>
          <cell r="T1640">
            <v>0</v>
          </cell>
          <cell r="U1640">
            <v>0</v>
          </cell>
          <cell r="V1640">
            <v>0</v>
          </cell>
          <cell r="W1640">
            <v>0</v>
          </cell>
          <cell r="X1640">
            <v>0</v>
          </cell>
          <cell r="Y1640">
            <v>0</v>
          </cell>
          <cell r="Z1640">
            <v>372800</v>
          </cell>
          <cell r="AA1640">
            <v>0</v>
          </cell>
          <cell r="AB1640">
            <v>44736</v>
          </cell>
          <cell r="AC1640">
            <v>0</v>
          </cell>
          <cell r="AD1640">
            <v>27000</v>
          </cell>
          <cell r="AE1640">
            <v>0</v>
          </cell>
          <cell r="AF1640">
            <v>6500</v>
          </cell>
          <cell r="AG1640">
            <v>0</v>
          </cell>
          <cell r="AH1640">
            <v>6516</v>
          </cell>
          <cell r="AI1640">
            <v>65743</v>
          </cell>
          <cell r="AJ1640">
            <v>0</v>
          </cell>
          <cell r="AK1640">
            <v>20882</v>
          </cell>
          <cell r="AL1640">
            <v>2915</v>
          </cell>
          <cell r="AM1640">
            <v>47244.4</v>
          </cell>
          <cell r="AN1640">
            <v>795</v>
          </cell>
          <cell r="AO1640">
            <v>0</v>
          </cell>
          <cell r="AP1640">
            <v>0</v>
          </cell>
          <cell r="AQ1640">
            <v>523295</v>
          </cell>
          <cell r="AR1640">
            <v>0</v>
          </cell>
          <cell r="AS1640">
            <v>0</v>
          </cell>
          <cell r="AT1640">
            <v>0</v>
          </cell>
          <cell r="AU1640">
            <v>0</v>
          </cell>
          <cell r="AV1640">
            <v>2616</v>
          </cell>
          <cell r="AW1640">
            <v>4448.4825000000001</v>
          </cell>
          <cell r="AX1640">
            <v>1067.5218</v>
          </cell>
        </row>
        <row r="1641">
          <cell r="D1641" t="str">
            <v>川辺　宏美</v>
          </cell>
          <cell r="E1641">
            <v>1004</v>
          </cell>
          <cell r="F1641" t="str">
            <v>事業統括部</v>
          </cell>
          <cell r="G1641">
            <v>100403</v>
          </cell>
          <cell r="H1641" t="str">
            <v>管理システムＧ</v>
          </cell>
          <cell r="I1641">
            <v>1</v>
          </cell>
          <cell r="J1641" t="str">
            <v>部門1</v>
          </cell>
          <cell r="K1641">
            <v>1001</v>
          </cell>
          <cell r="L1641" t="str">
            <v>部門1-1</v>
          </cell>
          <cell r="M1641">
            <v>100102</v>
          </cell>
          <cell r="N1641" t="str">
            <v>一般職員</v>
          </cell>
          <cell r="O1641">
            <v>500</v>
          </cell>
          <cell r="P1641">
            <v>370300</v>
          </cell>
          <cell r="Q1641">
            <v>370300</v>
          </cell>
          <cell r="R1641">
            <v>0</v>
          </cell>
          <cell r="S1641">
            <v>0</v>
          </cell>
          <cell r="T1641">
            <v>0</v>
          </cell>
          <cell r="U1641">
            <v>0</v>
          </cell>
          <cell r="V1641">
            <v>0</v>
          </cell>
          <cell r="W1641">
            <v>0</v>
          </cell>
          <cell r="X1641">
            <v>0</v>
          </cell>
          <cell r="Y1641">
            <v>0</v>
          </cell>
          <cell r="Z1641">
            <v>370300</v>
          </cell>
          <cell r="AA1641">
            <v>0</v>
          </cell>
          <cell r="AB1641">
            <v>45216</v>
          </cell>
          <cell r="AC1641">
            <v>6500</v>
          </cell>
          <cell r="AD1641">
            <v>0</v>
          </cell>
          <cell r="AE1641">
            <v>0</v>
          </cell>
          <cell r="AF1641">
            <v>6003</v>
          </cell>
          <cell r="AG1641">
            <v>0</v>
          </cell>
          <cell r="AH1641">
            <v>17865</v>
          </cell>
          <cell r="AI1641">
            <v>53271</v>
          </cell>
          <cell r="AJ1641">
            <v>-20648</v>
          </cell>
          <cell r="AK1641">
            <v>20882</v>
          </cell>
          <cell r="AL1641">
            <v>2915</v>
          </cell>
          <cell r="AM1641">
            <v>47244.4</v>
          </cell>
          <cell r="AN1641">
            <v>795</v>
          </cell>
          <cell r="AO1641">
            <v>0</v>
          </cell>
          <cell r="AP1641">
            <v>0</v>
          </cell>
          <cell r="AQ1641">
            <v>478507</v>
          </cell>
          <cell r="AR1641">
            <v>0</v>
          </cell>
          <cell r="AS1641">
            <v>0</v>
          </cell>
          <cell r="AT1641">
            <v>0</v>
          </cell>
          <cell r="AU1641">
            <v>0</v>
          </cell>
          <cell r="AV1641">
            <v>2392</v>
          </cell>
          <cell r="AW1641">
            <v>4067.8445000000002</v>
          </cell>
          <cell r="AX1641">
            <v>976.15419999999995</v>
          </cell>
        </row>
        <row r="1642">
          <cell r="D1642" t="str">
            <v>近藤　智恵</v>
          </cell>
          <cell r="E1642">
            <v>1003</v>
          </cell>
          <cell r="F1642" t="str">
            <v>研修業務部</v>
          </cell>
          <cell r="G1642">
            <v>100302</v>
          </cell>
          <cell r="H1642" t="str">
            <v>低炭素化支援Ｇ</v>
          </cell>
          <cell r="I1642">
            <v>1</v>
          </cell>
          <cell r="J1642" t="str">
            <v>部門1</v>
          </cell>
          <cell r="K1642">
            <v>1001</v>
          </cell>
          <cell r="L1642" t="str">
            <v>部門1-1</v>
          </cell>
          <cell r="M1642">
            <v>100102</v>
          </cell>
          <cell r="N1642" t="str">
            <v>一般職員</v>
          </cell>
          <cell r="O1642">
            <v>300</v>
          </cell>
          <cell r="P1642">
            <v>354400</v>
          </cell>
          <cell r="Q1642">
            <v>354400</v>
          </cell>
          <cell r="R1642">
            <v>0</v>
          </cell>
          <cell r="S1642">
            <v>0</v>
          </cell>
          <cell r="T1642">
            <v>0</v>
          </cell>
          <cell r="U1642">
            <v>0</v>
          </cell>
          <cell r="V1642">
            <v>0</v>
          </cell>
          <cell r="W1642">
            <v>0</v>
          </cell>
          <cell r="X1642">
            <v>0</v>
          </cell>
          <cell r="Y1642">
            <v>0</v>
          </cell>
          <cell r="Z1642">
            <v>354400</v>
          </cell>
          <cell r="AA1642">
            <v>45000</v>
          </cell>
          <cell r="AB1642">
            <v>47928</v>
          </cell>
          <cell r="AC1642">
            <v>0</v>
          </cell>
          <cell r="AD1642">
            <v>0</v>
          </cell>
          <cell r="AE1642">
            <v>0</v>
          </cell>
          <cell r="AF1642">
            <v>17276</v>
          </cell>
          <cell r="AG1642">
            <v>0</v>
          </cell>
          <cell r="AH1642">
            <v>4200</v>
          </cell>
          <cell r="AI1642">
            <v>0</v>
          </cell>
          <cell r="AJ1642">
            <v>0</v>
          </cell>
          <cell r="AK1642">
            <v>18518</v>
          </cell>
          <cell r="AL1642">
            <v>2585</v>
          </cell>
          <cell r="AM1642">
            <v>41896.6</v>
          </cell>
          <cell r="AN1642">
            <v>705</v>
          </cell>
          <cell r="AO1642">
            <v>0</v>
          </cell>
          <cell r="AP1642">
            <v>0</v>
          </cell>
          <cell r="AQ1642">
            <v>468804</v>
          </cell>
          <cell r="AR1642">
            <v>0</v>
          </cell>
          <cell r="AS1642">
            <v>0</v>
          </cell>
          <cell r="AT1642">
            <v>0</v>
          </cell>
          <cell r="AU1642">
            <v>0</v>
          </cell>
          <cell r="AV1642">
            <v>2344</v>
          </cell>
          <cell r="AW1642">
            <v>3984.8539999999998</v>
          </cell>
          <cell r="AX1642">
            <v>956.36009999999999</v>
          </cell>
        </row>
        <row r="1643">
          <cell r="D1643" t="str">
            <v>西山　毅</v>
          </cell>
          <cell r="E1643">
            <v>1004</v>
          </cell>
          <cell r="F1643" t="str">
            <v>事業統括部</v>
          </cell>
          <cell r="G1643">
            <v>100401</v>
          </cell>
          <cell r="H1643" t="str">
            <v>事業統括Ｇ</v>
          </cell>
          <cell r="I1643">
            <v>1</v>
          </cell>
          <cell r="J1643" t="str">
            <v>部門1</v>
          </cell>
          <cell r="K1643">
            <v>1001</v>
          </cell>
          <cell r="L1643" t="str">
            <v>部門1-1</v>
          </cell>
          <cell r="M1643">
            <v>100102</v>
          </cell>
          <cell r="N1643" t="str">
            <v>一般職員</v>
          </cell>
          <cell r="O1643">
            <v>500</v>
          </cell>
          <cell r="P1643">
            <v>395000</v>
          </cell>
          <cell r="Q1643">
            <v>395000</v>
          </cell>
          <cell r="R1643">
            <v>0</v>
          </cell>
          <cell r="S1643">
            <v>0</v>
          </cell>
          <cell r="T1643">
            <v>0</v>
          </cell>
          <cell r="U1643">
            <v>0</v>
          </cell>
          <cell r="V1643">
            <v>0</v>
          </cell>
          <cell r="W1643">
            <v>0</v>
          </cell>
          <cell r="X1643">
            <v>0</v>
          </cell>
          <cell r="Y1643">
            <v>0</v>
          </cell>
          <cell r="Z1643">
            <v>395000</v>
          </cell>
          <cell r="AA1643">
            <v>0</v>
          </cell>
          <cell r="AB1643">
            <v>48780</v>
          </cell>
          <cell r="AC1643">
            <v>11500</v>
          </cell>
          <cell r="AD1643">
            <v>27000</v>
          </cell>
          <cell r="AE1643">
            <v>0</v>
          </cell>
          <cell r="AF1643">
            <v>9306</v>
          </cell>
          <cell r="AG1643">
            <v>0</v>
          </cell>
          <cell r="AH1643">
            <v>6959</v>
          </cell>
          <cell r="AI1643">
            <v>44740</v>
          </cell>
          <cell r="AJ1643">
            <v>0</v>
          </cell>
          <cell r="AK1643">
            <v>24428</v>
          </cell>
          <cell r="AL1643">
            <v>3410</v>
          </cell>
          <cell r="AM1643">
            <v>55267.6</v>
          </cell>
          <cell r="AN1643">
            <v>930</v>
          </cell>
          <cell r="AO1643">
            <v>0</v>
          </cell>
          <cell r="AP1643">
            <v>0</v>
          </cell>
          <cell r="AQ1643">
            <v>543285</v>
          </cell>
          <cell r="AR1643">
            <v>0</v>
          </cell>
          <cell r="AS1643">
            <v>0</v>
          </cell>
          <cell r="AT1643">
            <v>0</v>
          </cell>
          <cell r="AU1643">
            <v>0</v>
          </cell>
          <cell r="AV1643">
            <v>2716</v>
          </cell>
          <cell r="AW1643">
            <v>4618.3474999999999</v>
          </cell>
          <cell r="AX1643">
            <v>1108.3014000000001</v>
          </cell>
        </row>
        <row r="1644">
          <cell r="D1644" t="str">
            <v>吉岡　治</v>
          </cell>
          <cell r="E1644">
            <v>1002</v>
          </cell>
          <cell r="F1644" t="str">
            <v>政策推進部</v>
          </cell>
          <cell r="G1644">
            <v>100201</v>
          </cell>
          <cell r="H1644" t="str">
            <v>国際人材Ｇ</v>
          </cell>
          <cell r="I1644">
            <v>1</v>
          </cell>
          <cell r="J1644" t="str">
            <v>部門1</v>
          </cell>
          <cell r="K1644">
            <v>1001</v>
          </cell>
          <cell r="L1644" t="str">
            <v>部門1-1</v>
          </cell>
          <cell r="M1644">
            <v>100102</v>
          </cell>
          <cell r="N1644" t="str">
            <v>一般職員</v>
          </cell>
          <cell r="O1644">
            <v>300</v>
          </cell>
          <cell r="P1644">
            <v>457400</v>
          </cell>
          <cell r="Q1644">
            <v>457400</v>
          </cell>
          <cell r="R1644">
            <v>0</v>
          </cell>
          <cell r="S1644">
            <v>0</v>
          </cell>
          <cell r="T1644">
            <v>0</v>
          </cell>
          <cell r="U1644">
            <v>0</v>
          </cell>
          <cell r="V1644">
            <v>0</v>
          </cell>
          <cell r="W1644">
            <v>0</v>
          </cell>
          <cell r="X1644">
            <v>0</v>
          </cell>
          <cell r="Y1644">
            <v>0</v>
          </cell>
          <cell r="Z1644">
            <v>457400</v>
          </cell>
          <cell r="AA1644">
            <v>105000</v>
          </cell>
          <cell r="AB1644">
            <v>69828</v>
          </cell>
          <cell r="AC1644">
            <v>19500</v>
          </cell>
          <cell r="AD1644">
            <v>0</v>
          </cell>
          <cell r="AE1644">
            <v>0</v>
          </cell>
          <cell r="AF1644">
            <v>7866</v>
          </cell>
          <cell r="AG1644">
            <v>0</v>
          </cell>
          <cell r="AH1644">
            <v>9200</v>
          </cell>
          <cell r="AI1644">
            <v>0</v>
          </cell>
          <cell r="AJ1644">
            <v>0</v>
          </cell>
          <cell r="AK1644">
            <v>26792</v>
          </cell>
          <cell r="AL1644">
            <v>3740</v>
          </cell>
          <cell r="AM1644">
            <v>55267.6</v>
          </cell>
          <cell r="AN1644">
            <v>930</v>
          </cell>
          <cell r="AO1644">
            <v>0</v>
          </cell>
          <cell r="AP1644">
            <v>0</v>
          </cell>
          <cell r="AQ1644">
            <v>668794</v>
          </cell>
          <cell r="AR1644">
            <v>0</v>
          </cell>
          <cell r="AS1644">
            <v>0</v>
          </cell>
          <cell r="AT1644">
            <v>0</v>
          </cell>
          <cell r="AU1644">
            <v>0</v>
          </cell>
          <cell r="AV1644">
            <v>3343</v>
          </cell>
          <cell r="AW1644">
            <v>5685.7190000000001</v>
          </cell>
          <cell r="AX1644">
            <v>1364.3397</v>
          </cell>
        </row>
        <row r="1645">
          <cell r="D1645" t="str">
            <v>西古　雅彦</v>
          </cell>
          <cell r="E1645">
            <v>1001</v>
          </cell>
          <cell r="F1645" t="str">
            <v>産業推進部</v>
          </cell>
          <cell r="G1645">
            <v>100101</v>
          </cell>
          <cell r="H1645" t="str">
            <v>産業国際化・インフラＧ</v>
          </cell>
          <cell r="I1645">
            <v>1</v>
          </cell>
          <cell r="J1645" t="str">
            <v>部門1</v>
          </cell>
          <cell r="K1645">
            <v>1001</v>
          </cell>
          <cell r="L1645" t="str">
            <v>部門1-1</v>
          </cell>
          <cell r="M1645">
            <v>100102</v>
          </cell>
          <cell r="N1645" t="str">
            <v>一般職員</v>
          </cell>
          <cell r="O1645">
            <v>500</v>
          </cell>
          <cell r="P1645">
            <v>399500</v>
          </cell>
          <cell r="Q1645">
            <v>399500</v>
          </cell>
          <cell r="R1645">
            <v>0</v>
          </cell>
          <cell r="S1645">
            <v>0</v>
          </cell>
          <cell r="T1645">
            <v>0</v>
          </cell>
          <cell r="U1645">
            <v>0</v>
          </cell>
          <cell r="V1645">
            <v>0</v>
          </cell>
          <cell r="W1645">
            <v>0</v>
          </cell>
          <cell r="X1645">
            <v>0</v>
          </cell>
          <cell r="Y1645">
            <v>0</v>
          </cell>
          <cell r="Z1645">
            <v>399500</v>
          </cell>
          <cell r="AA1645">
            <v>0</v>
          </cell>
          <cell r="AB1645">
            <v>50640</v>
          </cell>
          <cell r="AC1645">
            <v>22500</v>
          </cell>
          <cell r="AD1645">
            <v>0</v>
          </cell>
          <cell r="AE1645">
            <v>0</v>
          </cell>
          <cell r="AF1645">
            <v>12065</v>
          </cell>
          <cell r="AG1645">
            <v>0</v>
          </cell>
          <cell r="AH1645">
            <v>10452</v>
          </cell>
          <cell r="AI1645">
            <v>60212</v>
          </cell>
          <cell r="AJ1645">
            <v>0</v>
          </cell>
          <cell r="AK1645">
            <v>24428</v>
          </cell>
          <cell r="AL1645">
            <v>3410</v>
          </cell>
          <cell r="AM1645">
            <v>55267.6</v>
          </cell>
          <cell r="AN1645">
            <v>930</v>
          </cell>
          <cell r="AO1645">
            <v>0</v>
          </cell>
          <cell r="AP1645">
            <v>0</v>
          </cell>
          <cell r="AQ1645">
            <v>555369</v>
          </cell>
          <cell r="AR1645">
            <v>0</v>
          </cell>
          <cell r="AS1645">
            <v>0</v>
          </cell>
          <cell r="AT1645">
            <v>0</v>
          </cell>
          <cell r="AU1645">
            <v>0</v>
          </cell>
          <cell r="AV1645">
            <v>2776</v>
          </cell>
          <cell r="AW1645">
            <v>4721.4814999999999</v>
          </cell>
          <cell r="AX1645">
            <v>1132.9527</v>
          </cell>
        </row>
        <row r="1646">
          <cell r="D1646" t="str">
            <v>大滝　明泰</v>
          </cell>
          <cell r="E1646">
            <v>1006</v>
          </cell>
          <cell r="F1646" t="str">
            <v>東京研修センター</v>
          </cell>
          <cell r="G1646">
            <v>100601</v>
          </cell>
          <cell r="H1646" t="str">
            <v>ＴＫＣＧ</v>
          </cell>
          <cell r="I1646">
            <v>1</v>
          </cell>
          <cell r="J1646" t="str">
            <v>部門1</v>
          </cell>
          <cell r="K1646">
            <v>1001</v>
          </cell>
          <cell r="L1646" t="str">
            <v>部門1-1</v>
          </cell>
          <cell r="M1646">
            <v>100102</v>
          </cell>
          <cell r="N1646" t="str">
            <v>一般職員</v>
          </cell>
          <cell r="O1646">
            <v>500</v>
          </cell>
          <cell r="P1646">
            <v>365100</v>
          </cell>
          <cell r="Q1646">
            <v>365100</v>
          </cell>
          <cell r="R1646">
            <v>0</v>
          </cell>
          <cell r="S1646">
            <v>0</v>
          </cell>
          <cell r="T1646">
            <v>0</v>
          </cell>
          <cell r="U1646">
            <v>0</v>
          </cell>
          <cell r="V1646">
            <v>0</v>
          </cell>
          <cell r="W1646">
            <v>0</v>
          </cell>
          <cell r="X1646">
            <v>0</v>
          </cell>
          <cell r="Y1646">
            <v>0</v>
          </cell>
          <cell r="Z1646">
            <v>365100</v>
          </cell>
          <cell r="AA1646">
            <v>0</v>
          </cell>
          <cell r="AB1646">
            <v>46152</v>
          </cell>
          <cell r="AC1646">
            <v>19500</v>
          </cell>
          <cell r="AD1646">
            <v>0</v>
          </cell>
          <cell r="AE1646">
            <v>0</v>
          </cell>
          <cell r="AF1646">
            <v>51630</v>
          </cell>
          <cell r="AG1646">
            <v>0</v>
          </cell>
          <cell r="AH1646">
            <v>21259</v>
          </cell>
          <cell r="AI1646">
            <v>237586</v>
          </cell>
          <cell r="AJ1646">
            <v>0</v>
          </cell>
          <cell r="AK1646">
            <v>27974</v>
          </cell>
          <cell r="AL1646">
            <v>3905</v>
          </cell>
          <cell r="AM1646">
            <v>55267.6</v>
          </cell>
          <cell r="AN1646">
            <v>930</v>
          </cell>
          <cell r="AO1646">
            <v>0</v>
          </cell>
          <cell r="AP1646">
            <v>0</v>
          </cell>
          <cell r="AQ1646">
            <v>741227</v>
          </cell>
          <cell r="AR1646">
            <v>31834</v>
          </cell>
          <cell r="AS1646">
            <v>0</v>
          </cell>
          <cell r="AT1646">
            <v>0</v>
          </cell>
          <cell r="AU1646">
            <v>0</v>
          </cell>
          <cell r="AV1646">
            <v>3706</v>
          </cell>
          <cell r="AW1646">
            <v>6300.5645000000004</v>
          </cell>
          <cell r="AX1646">
            <v>1512.1030000000001</v>
          </cell>
        </row>
        <row r="1647">
          <cell r="D1647" t="str">
            <v>小川　和久</v>
          </cell>
          <cell r="E1647">
            <v>1008</v>
          </cell>
          <cell r="F1647" t="str">
            <v>HIDA総合研究所</v>
          </cell>
          <cell r="G1647">
            <v>100802</v>
          </cell>
          <cell r="H1647" t="str">
            <v>海外戦略Ｇ</v>
          </cell>
          <cell r="I1647">
            <v>1</v>
          </cell>
          <cell r="J1647" t="str">
            <v>部門1</v>
          </cell>
          <cell r="K1647">
            <v>1001</v>
          </cell>
          <cell r="L1647" t="str">
            <v>部門1-1</v>
          </cell>
          <cell r="M1647">
            <v>100102</v>
          </cell>
          <cell r="N1647" t="str">
            <v>一般職員</v>
          </cell>
          <cell r="O1647">
            <v>300</v>
          </cell>
          <cell r="P1647">
            <v>438200</v>
          </cell>
          <cell r="Q1647">
            <v>438200</v>
          </cell>
          <cell r="R1647">
            <v>0</v>
          </cell>
          <cell r="S1647">
            <v>0</v>
          </cell>
          <cell r="T1647">
            <v>0</v>
          </cell>
          <cell r="U1647">
            <v>0</v>
          </cell>
          <cell r="V1647">
            <v>0</v>
          </cell>
          <cell r="W1647">
            <v>0</v>
          </cell>
          <cell r="X1647">
            <v>0</v>
          </cell>
          <cell r="Y1647">
            <v>0</v>
          </cell>
          <cell r="Z1647">
            <v>438200</v>
          </cell>
          <cell r="AA1647">
            <v>75000</v>
          </cell>
          <cell r="AB1647">
            <v>64524</v>
          </cell>
          <cell r="AC1647">
            <v>24500</v>
          </cell>
          <cell r="AD1647">
            <v>27000</v>
          </cell>
          <cell r="AE1647">
            <v>0</v>
          </cell>
          <cell r="AF1647">
            <v>34656</v>
          </cell>
          <cell r="AG1647">
            <v>0</v>
          </cell>
          <cell r="AH1647">
            <v>10000</v>
          </cell>
          <cell r="AI1647">
            <v>0</v>
          </cell>
          <cell r="AJ1647">
            <v>0</v>
          </cell>
          <cell r="AK1647">
            <v>26792</v>
          </cell>
          <cell r="AL1647">
            <v>3740</v>
          </cell>
          <cell r="AM1647">
            <v>55267.6</v>
          </cell>
          <cell r="AN1647">
            <v>930</v>
          </cell>
          <cell r="AO1647">
            <v>0</v>
          </cell>
          <cell r="AP1647">
            <v>0</v>
          </cell>
          <cell r="AQ1647">
            <v>673880</v>
          </cell>
          <cell r="AR1647">
            <v>0</v>
          </cell>
          <cell r="AS1647">
            <v>0</v>
          </cell>
          <cell r="AT1647">
            <v>0</v>
          </cell>
          <cell r="AU1647">
            <v>0</v>
          </cell>
          <cell r="AV1647">
            <v>3369</v>
          </cell>
          <cell r="AW1647">
            <v>5728.38</v>
          </cell>
          <cell r="AX1647">
            <v>1374.7152000000001</v>
          </cell>
        </row>
        <row r="1648">
          <cell r="D1648" t="str">
            <v>名越　吉太郎</v>
          </cell>
          <cell r="E1648">
            <v>1004</v>
          </cell>
          <cell r="F1648" t="str">
            <v>事業統括部</v>
          </cell>
          <cell r="G1648">
            <v>100404</v>
          </cell>
          <cell r="H1648" t="str">
            <v>バンコク事務所</v>
          </cell>
          <cell r="I1648">
            <v>1</v>
          </cell>
          <cell r="J1648" t="str">
            <v>部門1</v>
          </cell>
          <cell r="K1648">
            <v>1001</v>
          </cell>
          <cell r="L1648" t="str">
            <v>部門1-1</v>
          </cell>
          <cell r="M1648">
            <v>100102</v>
          </cell>
          <cell r="N1648" t="str">
            <v>一般職員</v>
          </cell>
          <cell r="O1648">
            <v>400</v>
          </cell>
          <cell r="P1648">
            <v>370640</v>
          </cell>
          <cell r="Q1648">
            <v>370640</v>
          </cell>
          <cell r="R1648">
            <v>0</v>
          </cell>
          <cell r="S1648">
            <v>0</v>
          </cell>
          <cell r="T1648">
            <v>0</v>
          </cell>
          <cell r="U1648">
            <v>0</v>
          </cell>
          <cell r="V1648">
            <v>0</v>
          </cell>
          <cell r="W1648">
            <v>0</v>
          </cell>
          <cell r="X1648">
            <v>0</v>
          </cell>
          <cell r="Y1648">
            <v>0</v>
          </cell>
          <cell r="Z1648">
            <v>370640</v>
          </cell>
          <cell r="AA1648">
            <v>0</v>
          </cell>
          <cell r="AB1648">
            <v>0</v>
          </cell>
          <cell r="AC1648">
            <v>13000</v>
          </cell>
          <cell r="AD1648">
            <v>0</v>
          </cell>
          <cell r="AE1648">
            <v>0</v>
          </cell>
          <cell r="AF1648">
            <v>0</v>
          </cell>
          <cell r="AG1648">
            <v>0</v>
          </cell>
          <cell r="AH1648">
            <v>4200</v>
          </cell>
          <cell r="AI1648">
            <v>0</v>
          </cell>
          <cell r="AJ1648">
            <v>0</v>
          </cell>
          <cell r="AK1648">
            <v>29550</v>
          </cell>
          <cell r="AL1648">
            <v>0</v>
          </cell>
          <cell r="AM1648">
            <v>55267.6</v>
          </cell>
          <cell r="AN1648">
            <v>930</v>
          </cell>
          <cell r="AO1648">
            <v>0</v>
          </cell>
          <cell r="AP1648">
            <v>0</v>
          </cell>
          <cell r="AQ1648">
            <v>387840</v>
          </cell>
          <cell r="AR1648">
            <v>0</v>
          </cell>
          <cell r="AS1648">
            <v>0</v>
          </cell>
          <cell r="AT1648">
            <v>0</v>
          </cell>
          <cell r="AU1648">
            <v>0</v>
          </cell>
          <cell r="AV1648">
            <v>1939</v>
          </cell>
          <cell r="AW1648">
            <v>3296.84</v>
          </cell>
          <cell r="AX1648">
            <v>0</v>
          </cell>
        </row>
        <row r="1649">
          <cell r="D1649" t="str">
            <v>土屋　麻里子</v>
          </cell>
          <cell r="E1649">
            <v>1002</v>
          </cell>
          <cell r="F1649" t="str">
            <v>派遣業務部</v>
          </cell>
          <cell r="G1649">
            <v>100201</v>
          </cell>
          <cell r="H1649" t="str">
            <v>派遣業務Ｇ</v>
          </cell>
          <cell r="I1649">
            <v>1</v>
          </cell>
          <cell r="J1649" t="str">
            <v>部門1</v>
          </cell>
          <cell r="K1649">
            <v>1001</v>
          </cell>
          <cell r="L1649" t="str">
            <v>部門1-1</v>
          </cell>
          <cell r="M1649">
            <v>100102</v>
          </cell>
          <cell r="N1649" t="str">
            <v>一般職員</v>
          </cell>
          <cell r="O1649">
            <v>500</v>
          </cell>
          <cell r="P1649">
            <v>351700</v>
          </cell>
          <cell r="Q1649">
            <v>351700</v>
          </cell>
          <cell r="R1649">
            <v>0</v>
          </cell>
          <cell r="S1649">
            <v>0</v>
          </cell>
          <cell r="T1649">
            <v>0</v>
          </cell>
          <cell r="U1649">
            <v>0</v>
          </cell>
          <cell r="V1649">
            <v>0</v>
          </cell>
          <cell r="W1649">
            <v>0</v>
          </cell>
          <cell r="X1649">
            <v>0</v>
          </cell>
          <cell r="Y1649">
            <v>0</v>
          </cell>
          <cell r="Z1649">
            <v>351700</v>
          </cell>
          <cell r="AA1649">
            <v>0</v>
          </cell>
          <cell r="AB1649">
            <v>43764</v>
          </cell>
          <cell r="AC1649">
            <v>13000</v>
          </cell>
          <cell r="AD1649">
            <v>0</v>
          </cell>
          <cell r="AE1649">
            <v>0</v>
          </cell>
          <cell r="AF1649">
            <v>17681</v>
          </cell>
          <cell r="AG1649">
            <v>0</v>
          </cell>
          <cell r="AH1649">
            <v>6103</v>
          </cell>
          <cell r="AI1649">
            <v>0</v>
          </cell>
          <cell r="AJ1649">
            <v>0</v>
          </cell>
          <cell r="AK1649">
            <v>17336</v>
          </cell>
          <cell r="AL1649">
            <v>2420</v>
          </cell>
          <cell r="AM1649">
            <v>39222.199999999997</v>
          </cell>
          <cell r="AN1649">
            <v>660</v>
          </cell>
          <cell r="AO1649">
            <v>0</v>
          </cell>
          <cell r="AP1649">
            <v>0</v>
          </cell>
          <cell r="AQ1649">
            <v>432248</v>
          </cell>
          <cell r="AR1649">
            <v>0</v>
          </cell>
          <cell r="AS1649">
            <v>0</v>
          </cell>
          <cell r="AT1649">
            <v>0</v>
          </cell>
          <cell r="AU1649">
            <v>0</v>
          </cell>
          <cell r="AV1649">
            <v>2161</v>
          </cell>
          <cell r="AW1649">
            <v>3674.348</v>
          </cell>
          <cell r="AX1649">
            <v>881.78589999999997</v>
          </cell>
        </row>
        <row r="1650">
          <cell r="D1650" t="str">
            <v>山下　夏子</v>
          </cell>
          <cell r="E1650">
            <v>1001</v>
          </cell>
          <cell r="F1650" t="str">
            <v>産業推進部</v>
          </cell>
          <cell r="G1650">
            <v>100102</v>
          </cell>
          <cell r="H1650" t="str">
            <v>ＥＰＡＧ</v>
          </cell>
          <cell r="I1650">
            <v>1</v>
          </cell>
          <cell r="J1650" t="str">
            <v>部門1</v>
          </cell>
          <cell r="K1650">
            <v>1001</v>
          </cell>
          <cell r="L1650" t="str">
            <v>部門1-1</v>
          </cell>
          <cell r="M1650">
            <v>100102</v>
          </cell>
          <cell r="N1650" t="str">
            <v>一般職員</v>
          </cell>
          <cell r="O1650">
            <v>500</v>
          </cell>
          <cell r="P1650">
            <v>315600</v>
          </cell>
          <cell r="Q1650">
            <v>315600</v>
          </cell>
          <cell r="R1650">
            <v>0</v>
          </cell>
          <cell r="S1650">
            <v>0</v>
          </cell>
          <cell r="T1650">
            <v>0</v>
          </cell>
          <cell r="U1650">
            <v>0</v>
          </cell>
          <cell r="V1650">
            <v>0</v>
          </cell>
          <cell r="W1650">
            <v>0</v>
          </cell>
          <cell r="X1650">
            <v>0</v>
          </cell>
          <cell r="Y1650">
            <v>0</v>
          </cell>
          <cell r="Z1650">
            <v>315600</v>
          </cell>
          <cell r="AA1650">
            <v>0</v>
          </cell>
          <cell r="AB1650">
            <v>37872</v>
          </cell>
          <cell r="AC1650">
            <v>0</v>
          </cell>
          <cell r="AD1650">
            <v>0</v>
          </cell>
          <cell r="AE1650">
            <v>0</v>
          </cell>
          <cell r="AF1650">
            <v>8900</v>
          </cell>
          <cell r="AG1650">
            <v>0</v>
          </cell>
          <cell r="AH1650">
            <v>0</v>
          </cell>
          <cell r="AI1650">
            <v>4264</v>
          </cell>
          <cell r="AJ1650">
            <v>0</v>
          </cell>
          <cell r="AK1650">
            <v>28368</v>
          </cell>
          <cell r="AL1650">
            <v>3960</v>
          </cell>
          <cell r="AM1650">
            <v>64181.599999999999</v>
          </cell>
          <cell r="AN1650">
            <v>1080</v>
          </cell>
          <cell r="AO1650">
            <v>0</v>
          </cell>
          <cell r="AP1650">
            <v>0</v>
          </cell>
          <cell r="AQ1650">
            <v>366636</v>
          </cell>
          <cell r="AR1650">
            <v>0</v>
          </cell>
          <cell r="AS1650">
            <v>0</v>
          </cell>
          <cell r="AT1650">
            <v>0</v>
          </cell>
          <cell r="AU1650">
            <v>0</v>
          </cell>
          <cell r="AV1650">
            <v>1833</v>
          </cell>
          <cell r="AW1650">
            <v>3116.5859999999998</v>
          </cell>
          <cell r="AX1650">
            <v>747.93740000000003</v>
          </cell>
        </row>
        <row r="1651">
          <cell r="D1651" t="str">
            <v>小柴　基弘</v>
          </cell>
          <cell r="E1651">
            <v>1007</v>
          </cell>
          <cell r="F1651" t="str">
            <v>関西研修センター</v>
          </cell>
          <cell r="G1651">
            <v>100701</v>
          </cell>
          <cell r="H1651" t="str">
            <v>ＫＫＣＧ</v>
          </cell>
          <cell r="I1651">
            <v>1</v>
          </cell>
          <cell r="J1651" t="str">
            <v>部門1</v>
          </cell>
          <cell r="K1651">
            <v>1001</v>
          </cell>
          <cell r="L1651" t="str">
            <v>部門1-1</v>
          </cell>
          <cell r="M1651">
            <v>100102</v>
          </cell>
          <cell r="N1651" t="str">
            <v>一般職員</v>
          </cell>
          <cell r="O1651">
            <v>300</v>
          </cell>
          <cell r="P1651">
            <v>413300</v>
          </cell>
          <cell r="Q1651">
            <v>413300</v>
          </cell>
          <cell r="R1651">
            <v>0</v>
          </cell>
          <cell r="S1651">
            <v>0</v>
          </cell>
          <cell r="T1651">
            <v>0</v>
          </cell>
          <cell r="U1651">
            <v>0</v>
          </cell>
          <cell r="V1651">
            <v>0</v>
          </cell>
          <cell r="W1651">
            <v>0</v>
          </cell>
          <cell r="X1651">
            <v>0</v>
          </cell>
          <cell r="Y1651">
            <v>0</v>
          </cell>
          <cell r="Z1651">
            <v>413300</v>
          </cell>
          <cell r="AA1651">
            <v>75000</v>
          </cell>
          <cell r="AB1651">
            <v>62316</v>
          </cell>
          <cell r="AC1651">
            <v>31000</v>
          </cell>
          <cell r="AD1651">
            <v>27000</v>
          </cell>
          <cell r="AE1651">
            <v>0</v>
          </cell>
          <cell r="AF1651">
            <v>15383</v>
          </cell>
          <cell r="AG1651">
            <v>0</v>
          </cell>
          <cell r="AH1651">
            <v>4000</v>
          </cell>
          <cell r="AI1651">
            <v>0</v>
          </cell>
          <cell r="AJ1651">
            <v>0</v>
          </cell>
          <cell r="AK1651">
            <v>24428</v>
          </cell>
          <cell r="AL1651">
            <v>3410</v>
          </cell>
          <cell r="AM1651">
            <v>55267.6</v>
          </cell>
          <cell r="AN1651">
            <v>930</v>
          </cell>
          <cell r="AO1651">
            <v>0</v>
          </cell>
          <cell r="AP1651">
            <v>0</v>
          </cell>
          <cell r="AQ1651">
            <v>627999</v>
          </cell>
          <cell r="AR1651">
            <v>0</v>
          </cell>
          <cell r="AS1651">
            <v>0</v>
          </cell>
          <cell r="AT1651">
            <v>0</v>
          </cell>
          <cell r="AU1651">
            <v>0</v>
          </cell>
          <cell r="AV1651">
            <v>3139</v>
          </cell>
          <cell r="AW1651">
            <v>5338.9865</v>
          </cell>
          <cell r="AX1651">
            <v>1281.1179</v>
          </cell>
        </row>
        <row r="1652">
          <cell r="D1652" t="str">
            <v>南谷　剛</v>
          </cell>
          <cell r="E1652">
            <v>1002</v>
          </cell>
          <cell r="F1652" t="str">
            <v>政策推進部</v>
          </cell>
          <cell r="G1652">
            <v>100202</v>
          </cell>
          <cell r="H1652" t="str">
            <v>政策受託Ｇ</v>
          </cell>
          <cell r="I1652">
            <v>1</v>
          </cell>
          <cell r="J1652" t="str">
            <v>部門1</v>
          </cell>
          <cell r="K1652">
            <v>1001</v>
          </cell>
          <cell r="L1652" t="str">
            <v>部門1-1</v>
          </cell>
          <cell r="M1652">
            <v>100102</v>
          </cell>
          <cell r="N1652" t="str">
            <v>一般職員</v>
          </cell>
          <cell r="O1652">
            <v>500</v>
          </cell>
          <cell r="P1652">
            <v>349000</v>
          </cell>
          <cell r="Q1652">
            <v>349000</v>
          </cell>
          <cell r="R1652">
            <v>0</v>
          </cell>
          <cell r="S1652">
            <v>0</v>
          </cell>
          <cell r="T1652">
            <v>0</v>
          </cell>
          <cell r="U1652">
            <v>0</v>
          </cell>
          <cell r="V1652">
            <v>0</v>
          </cell>
          <cell r="W1652">
            <v>0</v>
          </cell>
          <cell r="X1652">
            <v>0</v>
          </cell>
          <cell r="Y1652">
            <v>0</v>
          </cell>
          <cell r="Z1652">
            <v>349000</v>
          </cell>
          <cell r="AA1652">
            <v>0</v>
          </cell>
          <cell r="AB1652">
            <v>45000</v>
          </cell>
          <cell r="AC1652">
            <v>26000</v>
          </cell>
          <cell r="AD1652">
            <v>0</v>
          </cell>
          <cell r="AE1652">
            <v>0</v>
          </cell>
          <cell r="AF1652">
            <v>13663</v>
          </cell>
          <cell r="AG1652">
            <v>0</v>
          </cell>
          <cell r="AH1652">
            <v>11050</v>
          </cell>
          <cell r="AI1652">
            <v>113758</v>
          </cell>
          <cell r="AJ1652">
            <v>0</v>
          </cell>
          <cell r="AK1652">
            <v>18518</v>
          </cell>
          <cell r="AL1652">
            <v>2585</v>
          </cell>
          <cell r="AM1652">
            <v>41896.6</v>
          </cell>
          <cell r="AN1652">
            <v>705</v>
          </cell>
          <cell r="AO1652">
            <v>0</v>
          </cell>
          <cell r="AP1652">
            <v>0</v>
          </cell>
          <cell r="AQ1652">
            <v>558471</v>
          </cell>
          <cell r="AR1652">
            <v>2499</v>
          </cell>
          <cell r="AS1652">
            <v>0</v>
          </cell>
          <cell r="AT1652">
            <v>0</v>
          </cell>
          <cell r="AU1652">
            <v>6810</v>
          </cell>
          <cell r="AV1652">
            <v>2792</v>
          </cell>
          <cell r="AW1652">
            <v>4747.3585000000003</v>
          </cell>
          <cell r="AX1652">
            <v>1139.2808</v>
          </cell>
        </row>
        <row r="1653">
          <cell r="D1653" t="str">
            <v>栗山　明</v>
          </cell>
          <cell r="E1653">
            <v>1004</v>
          </cell>
          <cell r="F1653" t="str">
            <v>事業統括部</v>
          </cell>
          <cell r="G1653">
            <v>100406</v>
          </cell>
          <cell r="H1653" t="str">
            <v>ニューデリー事務所</v>
          </cell>
          <cell r="I1653">
            <v>1</v>
          </cell>
          <cell r="J1653" t="str">
            <v>部門1</v>
          </cell>
          <cell r="K1653">
            <v>1001</v>
          </cell>
          <cell r="L1653" t="str">
            <v>部門1-1</v>
          </cell>
          <cell r="M1653">
            <v>100102</v>
          </cell>
          <cell r="N1653" t="str">
            <v>一般職員</v>
          </cell>
          <cell r="O1653">
            <v>400</v>
          </cell>
          <cell r="P1653">
            <v>292080</v>
          </cell>
          <cell r="Q1653">
            <v>292080</v>
          </cell>
          <cell r="R1653">
            <v>0</v>
          </cell>
          <cell r="S1653">
            <v>0</v>
          </cell>
          <cell r="T1653">
            <v>0</v>
          </cell>
          <cell r="U1653">
            <v>0</v>
          </cell>
          <cell r="V1653">
            <v>0</v>
          </cell>
          <cell r="W1653">
            <v>0</v>
          </cell>
          <cell r="X1653">
            <v>0</v>
          </cell>
          <cell r="Y1653">
            <v>0</v>
          </cell>
          <cell r="Z1653">
            <v>292080</v>
          </cell>
          <cell r="AA1653">
            <v>0</v>
          </cell>
          <cell r="AB1653">
            <v>0</v>
          </cell>
          <cell r="AC1653">
            <v>26000</v>
          </cell>
          <cell r="AD1653">
            <v>0</v>
          </cell>
          <cell r="AE1653">
            <v>0</v>
          </cell>
          <cell r="AF1653">
            <v>0</v>
          </cell>
          <cell r="AG1653">
            <v>0</v>
          </cell>
          <cell r="AH1653">
            <v>16400</v>
          </cell>
          <cell r="AI1653">
            <v>0</v>
          </cell>
          <cell r="AJ1653">
            <v>0</v>
          </cell>
          <cell r="AK1653">
            <v>29550</v>
          </cell>
          <cell r="AL1653">
            <v>0</v>
          </cell>
          <cell r="AM1653">
            <v>55267.6</v>
          </cell>
          <cell r="AN1653">
            <v>930</v>
          </cell>
          <cell r="AO1653">
            <v>0</v>
          </cell>
          <cell r="AP1653">
            <v>0</v>
          </cell>
          <cell r="AQ1653">
            <v>334480</v>
          </cell>
          <cell r="AR1653">
            <v>0</v>
          </cell>
          <cell r="AS1653">
            <v>0</v>
          </cell>
          <cell r="AT1653">
            <v>0</v>
          </cell>
          <cell r="AU1653">
            <v>0</v>
          </cell>
          <cell r="AV1653">
            <v>1672</v>
          </cell>
          <cell r="AW1653">
            <v>2843.48</v>
          </cell>
          <cell r="AX1653">
            <v>0</v>
          </cell>
        </row>
        <row r="1654">
          <cell r="D1654" t="str">
            <v>戸田　英信</v>
          </cell>
          <cell r="E1654">
            <v>1005</v>
          </cell>
          <cell r="F1654" t="str">
            <v>総務企画部</v>
          </cell>
          <cell r="G1654">
            <v>100504</v>
          </cell>
          <cell r="H1654" t="str">
            <v>会計Ｇ</v>
          </cell>
          <cell r="I1654">
            <v>1</v>
          </cell>
          <cell r="J1654" t="str">
            <v>部門1</v>
          </cell>
          <cell r="K1654">
            <v>1001</v>
          </cell>
          <cell r="L1654" t="str">
            <v>部門1-1</v>
          </cell>
          <cell r="M1654">
            <v>100102</v>
          </cell>
          <cell r="N1654" t="str">
            <v>一般職員</v>
          </cell>
          <cell r="O1654">
            <v>300</v>
          </cell>
          <cell r="P1654">
            <v>376500</v>
          </cell>
          <cell r="Q1654">
            <v>376500</v>
          </cell>
          <cell r="R1654">
            <v>0</v>
          </cell>
          <cell r="S1654">
            <v>0</v>
          </cell>
          <cell r="T1654">
            <v>0</v>
          </cell>
          <cell r="U1654">
            <v>0</v>
          </cell>
          <cell r="V1654">
            <v>0</v>
          </cell>
          <cell r="W1654">
            <v>0</v>
          </cell>
          <cell r="X1654">
            <v>0</v>
          </cell>
          <cell r="Y1654">
            <v>0</v>
          </cell>
          <cell r="Z1654">
            <v>376500</v>
          </cell>
          <cell r="AA1654">
            <v>75000</v>
          </cell>
          <cell r="AB1654">
            <v>54180</v>
          </cell>
          <cell r="AC1654">
            <v>0</v>
          </cell>
          <cell r="AD1654">
            <v>27000</v>
          </cell>
          <cell r="AE1654">
            <v>0</v>
          </cell>
          <cell r="AF1654">
            <v>7983</v>
          </cell>
          <cell r="AG1654">
            <v>0</v>
          </cell>
          <cell r="AH1654">
            <v>1500</v>
          </cell>
          <cell r="AI1654">
            <v>0</v>
          </cell>
          <cell r="AJ1654">
            <v>0</v>
          </cell>
          <cell r="AK1654">
            <v>20882</v>
          </cell>
          <cell r="AL1654">
            <v>2915</v>
          </cell>
          <cell r="AM1654">
            <v>47244.4</v>
          </cell>
          <cell r="AN1654">
            <v>795</v>
          </cell>
          <cell r="AO1654">
            <v>0</v>
          </cell>
          <cell r="AP1654">
            <v>0</v>
          </cell>
          <cell r="AQ1654">
            <v>542163</v>
          </cell>
          <cell r="AR1654">
            <v>0</v>
          </cell>
          <cell r="AS1654">
            <v>0</v>
          </cell>
          <cell r="AT1654">
            <v>0</v>
          </cell>
          <cell r="AU1654">
            <v>0</v>
          </cell>
          <cell r="AV1654">
            <v>2710</v>
          </cell>
          <cell r="AW1654">
            <v>4609.2004999999999</v>
          </cell>
          <cell r="AX1654">
            <v>1106.0125</v>
          </cell>
        </row>
        <row r="1655">
          <cell r="D1655" t="str">
            <v>山辺　孝</v>
          </cell>
          <cell r="E1655">
            <v>1005</v>
          </cell>
          <cell r="F1655" t="str">
            <v>総務企画部</v>
          </cell>
          <cell r="G1655">
            <v>100501</v>
          </cell>
          <cell r="H1655" t="str">
            <v>経営戦略Ｇ</v>
          </cell>
          <cell r="I1655">
            <v>1</v>
          </cell>
          <cell r="J1655" t="str">
            <v>部門1</v>
          </cell>
          <cell r="K1655">
            <v>1001</v>
          </cell>
          <cell r="L1655" t="str">
            <v>部門1-1</v>
          </cell>
          <cell r="M1655">
            <v>100102</v>
          </cell>
          <cell r="N1655" t="str">
            <v>一般職員</v>
          </cell>
          <cell r="O1655">
            <v>300</v>
          </cell>
          <cell r="P1655">
            <v>381300</v>
          </cell>
          <cell r="Q1655">
            <v>381300</v>
          </cell>
          <cell r="R1655">
            <v>0</v>
          </cell>
          <cell r="S1655">
            <v>0</v>
          </cell>
          <cell r="T1655">
            <v>0</v>
          </cell>
          <cell r="U1655">
            <v>0</v>
          </cell>
          <cell r="V1655">
            <v>0</v>
          </cell>
          <cell r="W1655">
            <v>0</v>
          </cell>
          <cell r="X1655">
            <v>0</v>
          </cell>
          <cell r="Y1655">
            <v>0</v>
          </cell>
          <cell r="Z1655">
            <v>381300</v>
          </cell>
          <cell r="AA1655">
            <v>85000</v>
          </cell>
          <cell r="AB1655">
            <v>55956</v>
          </cell>
          <cell r="AC1655">
            <v>0</v>
          </cell>
          <cell r="AD1655">
            <v>27000</v>
          </cell>
          <cell r="AE1655">
            <v>0</v>
          </cell>
          <cell r="AF1655">
            <v>0</v>
          </cell>
          <cell r="AG1655">
            <v>0</v>
          </cell>
          <cell r="AH1655">
            <v>7500</v>
          </cell>
          <cell r="AI1655">
            <v>0</v>
          </cell>
          <cell r="AJ1655">
            <v>0</v>
          </cell>
          <cell r="AK1655">
            <v>22064</v>
          </cell>
          <cell r="AL1655">
            <v>3080</v>
          </cell>
          <cell r="AM1655">
            <v>49918.8</v>
          </cell>
          <cell r="AN1655">
            <v>840</v>
          </cell>
          <cell r="AO1655">
            <v>0</v>
          </cell>
          <cell r="AP1655">
            <v>0</v>
          </cell>
          <cell r="AQ1655">
            <v>556756</v>
          </cell>
          <cell r="AR1655">
            <v>0</v>
          </cell>
          <cell r="AS1655">
            <v>0</v>
          </cell>
          <cell r="AT1655">
            <v>0</v>
          </cell>
          <cell r="AU1655">
            <v>0</v>
          </cell>
          <cell r="AV1655">
            <v>2783</v>
          </cell>
          <cell r="AW1655">
            <v>4733.2060000000001</v>
          </cell>
          <cell r="AX1655">
            <v>1135.7822000000001</v>
          </cell>
        </row>
        <row r="1656">
          <cell r="D1656" t="str">
            <v>蔵口　葉子</v>
          </cell>
          <cell r="E1656">
            <v>1004</v>
          </cell>
          <cell r="F1656" t="str">
            <v>事業統括部</v>
          </cell>
          <cell r="G1656">
            <v>100401</v>
          </cell>
          <cell r="H1656" t="str">
            <v>事業統括Ｇ</v>
          </cell>
          <cell r="I1656">
            <v>1</v>
          </cell>
          <cell r="J1656" t="str">
            <v>部門1</v>
          </cell>
          <cell r="K1656">
            <v>1001</v>
          </cell>
          <cell r="L1656" t="str">
            <v>部門1-1</v>
          </cell>
          <cell r="M1656">
            <v>100102</v>
          </cell>
          <cell r="N1656" t="str">
            <v>一般職員</v>
          </cell>
          <cell r="O1656">
            <v>500</v>
          </cell>
          <cell r="P1656">
            <v>318500</v>
          </cell>
          <cell r="Q1656">
            <v>318500</v>
          </cell>
          <cell r="R1656">
            <v>0</v>
          </cell>
          <cell r="S1656">
            <v>0</v>
          </cell>
          <cell r="T1656">
            <v>0</v>
          </cell>
          <cell r="U1656">
            <v>0</v>
          </cell>
          <cell r="V1656">
            <v>0</v>
          </cell>
          <cell r="W1656">
            <v>0</v>
          </cell>
          <cell r="X1656">
            <v>0</v>
          </cell>
          <cell r="Y1656">
            <v>0</v>
          </cell>
          <cell r="Z1656">
            <v>318500</v>
          </cell>
          <cell r="AA1656">
            <v>0</v>
          </cell>
          <cell r="AB1656">
            <v>38220</v>
          </cell>
          <cell r="AC1656">
            <v>0</v>
          </cell>
          <cell r="AD1656">
            <v>0</v>
          </cell>
          <cell r="AE1656">
            <v>0</v>
          </cell>
          <cell r="AF1656">
            <v>5050</v>
          </cell>
          <cell r="AG1656">
            <v>0</v>
          </cell>
          <cell r="AH1656">
            <v>5501</v>
          </cell>
          <cell r="AI1656">
            <v>0</v>
          </cell>
          <cell r="AJ1656">
            <v>0</v>
          </cell>
          <cell r="AK1656">
            <v>14972</v>
          </cell>
          <cell r="AL1656">
            <v>2090</v>
          </cell>
          <cell r="AM1656">
            <v>33873.4</v>
          </cell>
          <cell r="AN1656">
            <v>570</v>
          </cell>
          <cell r="AO1656">
            <v>0</v>
          </cell>
          <cell r="AP1656">
            <v>0</v>
          </cell>
          <cell r="AQ1656">
            <v>367271</v>
          </cell>
          <cell r="AR1656">
            <v>0</v>
          </cell>
          <cell r="AS1656">
            <v>0</v>
          </cell>
          <cell r="AT1656">
            <v>0</v>
          </cell>
          <cell r="AU1656">
            <v>0</v>
          </cell>
          <cell r="AV1656">
            <v>1836</v>
          </cell>
          <cell r="AW1656">
            <v>3122.1585</v>
          </cell>
          <cell r="AX1656">
            <v>749.2328</v>
          </cell>
        </row>
        <row r="1657">
          <cell r="D1657" t="str">
            <v>濃野　承次</v>
          </cell>
          <cell r="E1657">
            <v>1003</v>
          </cell>
          <cell r="F1657" t="str">
            <v>新国際協力事業部</v>
          </cell>
          <cell r="G1657">
            <v>100301</v>
          </cell>
          <cell r="H1657" t="str">
            <v>新国際協力事業Ｇ</v>
          </cell>
          <cell r="I1657">
            <v>1</v>
          </cell>
          <cell r="J1657" t="str">
            <v>部門1</v>
          </cell>
          <cell r="K1657">
            <v>1001</v>
          </cell>
          <cell r="L1657" t="str">
            <v>部門1-1</v>
          </cell>
          <cell r="M1657">
            <v>100102</v>
          </cell>
          <cell r="N1657" t="str">
            <v>一般職員</v>
          </cell>
          <cell r="O1657">
            <v>300</v>
          </cell>
          <cell r="P1657">
            <v>376500</v>
          </cell>
          <cell r="Q1657">
            <v>376500</v>
          </cell>
          <cell r="R1657">
            <v>0</v>
          </cell>
          <cell r="S1657">
            <v>0</v>
          </cell>
          <cell r="T1657">
            <v>0</v>
          </cell>
          <cell r="U1657">
            <v>0</v>
          </cell>
          <cell r="V1657">
            <v>0</v>
          </cell>
          <cell r="W1657">
            <v>0</v>
          </cell>
          <cell r="X1657">
            <v>0</v>
          </cell>
          <cell r="Y1657">
            <v>0</v>
          </cell>
          <cell r="Z1657">
            <v>376500</v>
          </cell>
          <cell r="AA1657">
            <v>75000</v>
          </cell>
          <cell r="AB1657">
            <v>54180</v>
          </cell>
          <cell r="AC1657">
            <v>0</v>
          </cell>
          <cell r="AD1657">
            <v>27000</v>
          </cell>
          <cell r="AE1657">
            <v>0</v>
          </cell>
          <cell r="AF1657">
            <v>6958</v>
          </cell>
          <cell r="AG1657">
            <v>0</v>
          </cell>
          <cell r="AH1657">
            <v>0</v>
          </cell>
          <cell r="AI1657">
            <v>0</v>
          </cell>
          <cell r="AJ1657">
            <v>0</v>
          </cell>
          <cell r="AK1657">
            <v>20882</v>
          </cell>
          <cell r="AL1657">
            <v>2915</v>
          </cell>
          <cell r="AM1657">
            <v>47244.4</v>
          </cell>
          <cell r="AN1657">
            <v>795</v>
          </cell>
          <cell r="AO1657">
            <v>0</v>
          </cell>
          <cell r="AP1657">
            <v>0</v>
          </cell>
          <cell r="AQ1657">
            <v>539638</v>
          </cell>
          <cell r="AR1657">
            <v>0</v>
          </cell>
          <cell r="AS1657">
            <v>0</v>
          </cell>
          <cell r="AT1657">
            <v>0</v>
          </cell>
          <cell r="AU1657">
            <v>0</v>
          </cell>
          <cell r="AV1657">
            <v>2698</v>
          </cell>
          <cell r="AW1657">
            <v>4587.1130000000003</v>
          </cell>
          <cell r="AX1657">
            <v>1100.8615</v>
          </cell>
        </row>
        <row r="1658">
          <cell r="D1658" t="str">
            <v>小平　真巳</v>
          </cell>
          <cell r="E1658">
            <v>1003</v>
          </cell>
          <cell r="F1658" t="str">
            <v>研修業務部</v>
          </cell>
          <cell r="G1658">
            <v>100303</v>
          </cell>
          <cell r="H1658" t="str">
            <v>招聘業務Ｇ</v>
          </cell>
          <cell r="I1658">
            <v>1</v>
          </cell>
          <cell r="J1658" t="str">
            <v>部門1</v>
          </cell>
          <cell r="K1658">
            <v>1001</v>
          </cell>
          <cell r="L1658" t="str">
            <v>部門1-1</v>
          </cell>
          <cell r="M1658">
            <v>100102</v>
          </cell>
          <cell r="N1658" t="str">
            <v>一般職員</v>
          </cell>
          <cell r="O1658">
            <v>300</v>
          </cell>
          <cell r="P1658">
            <v>369100</v>
          </cell>
          <cell r="Q1658">
            <v>369100</v>
          </cell>
          <cell r="R1658">
            <v>0</v>
          </cell>
          <cell r="S1658">
            <v>0</v>
          </cell>
          <cell r="T1658">
            <v>0</v>
          </cell>
          <cell r="U1658">
            <v>0</v>
          </cell>
          <cell r="V1658">
            <v>0</v>
          </cell>
          <cell r="W1658">
            <v>0</v>
          </cell>
          <cell r="X1658">
            <v>0</v>
          </cell>
          <cell r="Y1658">
            <v>0</v>
          </cell>
          <cell r="Z1658">
            <v>369100</v>
          </cell>
          <cell r="AA1658">
            <v>75000</v>
          </cell>
          <cell r="AB1658">
            <v>57012</v>
          </cell>
          <cell r="AC1658">
            <v>31000</v>
          </cell>
          <cell r="AD1658">
            <v>0</v>
          </cell>
          <cell r="AE1658">
            <v>0</v>
          </cell>
          <cell r="AF1658">
            <v>21178</v>
          </cell>
          <cell r="AG1658">
            <v>0</v>
          </cell>
          <cell r="AH1658">
            <v>13900</v>
          </cell>
          <cell r="AI1658">
            <v>0</v>
          </cell>
          <cell r="AJ1658">
            <v>0</v>
          </cell>
          <cell r="AK1658">
            <v>22064</v>
          </cell>
          <cell r="AL1658">
            <v>3080</v>
          </cell>
          <cell r="AM1658">
            <v>49918.8</v>
          </cell>
          <cell r="AN1658">
            <v>840</v>
          </cell>
          <cell r="AO1658">
            <v>0</v>
          </cell>
          <cell r="AP1658">
            <v>0</v>
          </cell>
          <cell r="AQ1658">
            <v>567190</v>
          </cell>
          <cell r="AR1658">
            <v>0</v>
          </cell>
          <cell r="AS1658">
            <v>0</v>
          </cell>
          <cell r="AT1658">
            <v>0</v>
          </cell>
          <cell r="AU1658">
            <v>0</v>
          </cell>
          <cell r="AV1658">
            <v>2835</v>
          </cell>
          <cell r="AW1658">
            <v>4822.0649999999996</v>
          </cell>
          <cell r="AX1658">
            <v>1157.0676000000001</v>
          </cell>
        </row>
        <row r="1659">
          <cell r="D1659" t="str">
            <v>佐藤　裕之</v>
          </cell>
          <cell r="E1659">
            <v>1005</v>
          </cell>
          <cell r="F1659" t="str">
            <v>総務企画部</v>
          </cell>
          <cell r="G1659">
            <v>100503</v>
          </cell>
          <cell r="H1659" t="str">
            <v>人事Ｇ</v>
          </cell>
          <cell r="I1659">
            <v>1</v>
          </cell>
          <cell r="J1659" t="str">
            <v>部門1</v>
          </cell>
          <cell r="K1659">
            <v>1001</v>
          </cell>
          <cell r="L1659" t="str">
            <v>部門1-1</v>
          </cell>
          <cell r="M1659">
            <v>100102</v>
          </cell>
          <cell r="N1659" t="str">
            <v>一般職員</v>
          </cell>
          <cell r="O1659">
            <v>300</v>
          </cell>
          <cell r="P1659">
            <v>374200</v>
          </cell>
          <cell r="Q1659">
            <v>374200</v>
          </cell>
          <cell r="R1659">
            <v>0</v>
          </cell>
          <cell r="S1659">
            <v>0</v>
          </cell>
          <cell r="T1659">
            <v>0</v>
          </cell>
          <cell r="U1659">
            <v>0</v>
          </cell>
          <cell r="V1659">
            <v>0</v>
          </cell>
          <cell r="W1659">
            <v>0</v>
          </cell>
          <cell r="X1659">
            <v>0</v>
          </cell>
          <cell r="Y1659">
            <v>0</v>
          </cell>
          <cell r="Z1659">
            <v>374200</v>
          </cell>
          <cell r="AA1659">
            <v>75000</v>
          </cell>
          <cell r="AB1659">
            <v>53904</v>
          </cell>
          <cell r="AC1659">
            <v>0</v>
          </cell>
          <cell r="AD1659">
            <v>0</v>
          </cell>
          <cell r="AE1659">
            <v>0</v>
          </cell>
          <cell r="AF1659">
            <v>18298</v>
          </cell>
          <cell r="AG1659">
            <v>0</v>
          </cell>
          <cell r="AH1659">
            <v>9900</v>
          </cell>
          <cell r="AI1659">
            <v>0</v>
          </cell>
          <cell r="AJ1659">
            <v>0</v>
          </cell>
          <cell r="AK1659">
            <v>20882</v>
          </cell>
          <cell r="AL1659">
            <v>2915</v>
          </cell>
          <cell r="AM1659">
            <v>47244.4</v>
          </cell>
          <cell r="AN1659">
            <v>795</v>
          </cell>
          <cell r="AO1659">
            <v>0</v>
          </cell>
          <cell r="AP1659">
            <v>0</v>
          </cell>
          <cell r="AQ1659">
            <v>531302</v>
          </cell>
          <cell r="AR1659">
            <v>0</v>
          </cell>
          <cell r="AS1659">
            <v>0</v>
          </cell>
          <cell r="AT1659">
            <v>0</v>
          </cell>
          <cell r="AU1659">
            <v>0</v>
          </cell>
          <cell r="AV1659">
            <v>2656</v>
          </cell>
          <cell r="AW1659">
            <v>4516.5770000000002</v>
          </cell>
          <cell r="AX1659">
            <v>1083.856</v>
          </cell>
        </row>
        <row r="1660">
          <cell r="D1660" t="str">
            <v>窪田　真也</v>
          </cell>
          <cell r="E1660">
            <v>1008</v>
          </cell>
          <cell r="F1660" t="str">
            <v>HIDA総合研究所</v>
          </cell>
          <cell r="G1660">
            <v>100801</v>
          </cell>
          <cell r="H1660" t="str">
            <v>調査企画Ｇ</v>
          </cell>
          <cell r="I1660">
            <v>1</v>
          </cell>
          <cell r="J1660" t="str">
            <v>部門1</v>
          </cell>
          <cell r="K1660">
            <v>1001</v>
          </cell>
          <cell r="L1660" t="str">
            <v>部門1-1</v>
          </cell>
          <cell r="M1660">
            <v>100102</v>
          </cell>
          <cell r="N1660" t="str">
            <v>一般職員</v>
          </cell>
          <cell r="O1660">
            <v>300</v>
          </cell>
          <cell r="P1660">
            <v>365100</v>
          </cell>
          <cell r="Q1660">
            <v>365100</v>
          </cell>
          <cell r="R1660">
            <v>0</v>
          </cell>
          <cell r="S1660">
            <v>0</v>
          </cell>
          <cell r="T1660">
            <v>0</v>
          </cell>
          <cell r="U1660">
            <v>0</v>
          </cell>
          <cell r="V1660">
            <v>0</v>
          </cell>
          <cell r="W1660">
            <v>0</v>
          </cell>
          <cell r="X1660">
            <v>0</v>
          </cell>
          <cell r="Y1660">
            <v>0</v>
          </cell>
          <cell r="Z1660">
            <v>365100</v>
          </cell>
          <cell r="AA1660">
            <v>75000</v>
          </cell>
          <cell r="AB1660">
            <v>54372</v>
          </cell>
          <cell r="AC1660">
            <v>13000</v>
          </cell>
          <cell r="AD1660">
            <v>27000</v>
          </cell>
          <cell r="AE1660">
            <v>0</v>
          </cell>
          <cell r="AF1660">
            <v>7238</v>
          </cell>
          <cell r="AG1660">
            <v>0</v>
          </cell>
          <cell r="AH1660">
            <v>0</v>
          </cell>
          <cell r="AI1660">
            <v>0</v>
          </cell>
          <cell r="AJ1660">
            <v>0</v>
          </cell>
          <cell r="AK1660">
            <v>20882</v>
          </cell>
          <cell r="AL1660">
            <v>2915</v>
          </cell>
          <cell r="AM1660">
            <v>47244.4</v>
          </cell>
          <cell r="AN1660">
            <v>795</v>
          </cell>
          <cell r="AO1660">
            <v>0</v>
          </cell>
          <cell r="AP1660">
            <v>0</v>
          </cell>
          <cell r="AQ1660">
            <v>541710</v>
          </cell>
          <cell r="AR1660">
            <v>0</v>
          </cell>
          <cell r="AS1660">
            <v>0</v>
          </cell>
          <cell r="AT1660">
            <v>0</v>
          </cell>
          <cell r="AU1660">
            <v>0</v>
          </cell>
          <cell r="AV1660">
            <v>2708</v>
          </cell>
          <cell r="AW1660">
            <v>4605.085</v>
          </cell>
          <cell r="AX1660">
            <v>1105.0884000000001</v>
          </cell>
        </row>
        <row r="1661">
          <cell r="D1661" t="str">
            <v>浜本　馨</v>
          </cell>
          <cell r="E1661">
            <v>1002</v>
          </cell>
          <cell r="F1661" t="str">
            <v>政策推進部</v>
          </cell>
          <cell r="G1661">
            <v>100202</v>
          </cell>
          <cell r="H1661" t="str">
            <v>政策受託Ｇ</v>
          </cell>
          <cell r="I1661">
            <v>1</v>
          </cell>
          <cell r="J1661" t="str">
            <v>部門1</v>
          </cell>
          <cell r="K1661">
            <v>1001</v>
          </cell>
          <cell r="L1661" t="str">
            <v>部門1-1</v>
          </cell>
          <cell r="M1661">
            <v>100102</v>
          </cell>
          <cell r="N1661" t="str">
            <v>一般職員</v>
          </cell>
          <cell r="O1661">
            <v>500</v>
          </cell>
          <cell r="P1661">
            <v>357100</v>
          </cell>
          <cell r="Q1661">
            <v>357100</v>
          </cell>
          <cell r="R1661">
            <v>0</v>
          </cell>
          <cell r="S1661">
            <v>0</v>
          </cell>
          <cell r="T1661">
            <v>0</v>
          </cell>
          <cell r="U1661">
            <v>0</v>
          </cell>
          <cell r="V1661">
            <v>0</v>
          </cell>
          <cell r="W1661">
            <v>0</v>
          </cell>
          <cell r="X1661">
            <v>0</v>
          </cell>
          <cell r="Y1661">
            <v>0</v>
          </cell>
          <cell r="Z1661">
            <v>357100</v>
          </cell>
          <cell r="AA1661">
            <v>0</v>
          </cell>
          <cell r="AB1661">
            <v>45192</v>
          </cell>
          <cell r="AC1661">
            <v>19500</v>
          </cell>
          <cell r="AD1661">
            <v>27000</v>
          </cell>
          <cell r="AE1661">
            <v>0</v>
          </cell>
          <cell r="AF1661">
            <v>10610</v>
          </cell>
          <cell r="AG1661">
            <v>0</v>
          </cell>
          <cell r="AH1661">
            <v>18811</v>
          </cell>
          <cell r="AI1661">
            <v>100005</v>
          </cell>
          <cell r="AJ1661">
            <v>-19913</v>
          </cell>
          <cell r="AK1661">
            <v>22064</v>
          </cell>
          <cell r="AL1661">
            <v>3080</v>
          </cell>
          <cell r="AM1661">
            <v>49918.8</v>
          </cell>
          <cell r="AN1661">
            <v>840</v>
          </cell>
          <cell r="AO1661">
            <v>0</v>
          </cell>
          <cell r="AP1661">
            <v>0</v>
          </cell>
          <cell r="AQ1661">
            <v>558305</v>
          </cell>
          <cell r="AR1661">
            <v>0</v>
          </cell>
          <cell r="AS1661">
            <v>0</v>
          </cell>
          <cell r="AT1661">
            <v>0</v>
          </cell>
          <cell r="AU1661">
            <v>0</v>
          </cell>
          <cell r="AV1661">
            <v>2791</v>
          </cell>
          <cell r="AW1661">
            <v>4746.1175000000003</v>
          </cell>
          <cell r="AX1661">
            <v>1138.9422</v>
          </cell>
        </row>
        <row r="1662">
          <cell r="D1662" t="str">
            <v>牧野　幾太郎</v>
          </cell>
          <cell r="E1662">
            <v>1006</v>
          </cell>
          <cell r="F1662" t="str">
            <v>東京研修センター</v>
          </cell>
          <cell r="G1662">
            <v>100601</v>
          </cell>
          <cell r="H1662" t="str">
            <v>ＴＫＣＧ</v>
          </cell>
          <cell r="I1662">
            <v>1</v>
          </cell>
          <cell r="J1662" t="str">
            <v>部門1</v>
          </cell>
          <cell r="K1662">
            <v>1001</v>
          </cell>
          <cell r="L1662" t="str">
            <v>部門1-1</v>
          </cell>
          <cell r="M1662">
            <v>100102</v>
          </cell>
          <cell r="N1662" t="str">
            <v>一般職員</v>
          </cell>
          <cell r="O1662">
            <v>300</v>
          </cell>
          <cell r="P1662">
            <v>374200</v>
          </cell>
          <cell r="Q1662">
            <v>374200</v>
          </cell>
          <cell r="R1662">
            <v>0</v>
          </cell>
          <cell r="S1662">
            <v>0</v>
          </cell>
          <cell r="T1662">
            <v>0</v>
          </cell>
          <cell r="U1662">
            <v>0</v>
          </cell>
          <cell r="V1662">
            <v>0</v>
          </cell>
          <cell r="W1662">
            <v>0</v>
          </cell>
          <cell r="X1662">
            <v>0</v>
          </cell>
          <cell r="Y1662">
            <v>0</v>
          </cell>
          <cell r="Z1662">
            <v>374200</v>
          </cell>
          <cell r="AA1662">
            <v>75000</v>
          </cell>
          <cell r="AB1662">
            <v>54684</v>
          </cell>
          <cell r="AC1662">
            <v>6500</v>
          </cell>
          <cell r="AD1662">
            <v>0</v>
          </cell>
          <cell r="AE1662">
            <v>0</v>
          </cell>
          <cell r="AF1662">
            <v>28101</v>
          </cell>
          <cell r="AG1662">
            <v>0</v>
          </cell>
          <cell r="AH1662">
            <v>11400</v>
          </cell>
          <cell r="AI1662">
            <v>0</v>
          </cell>
          <cell r="AJ1662">
            <v>0</v>
          </cell>
          <cell r="AK1662">
            <v>22064</v>
          </cell>
          <cell r="AL1662">
            <v>3080</v>
          </cell>
          <cell r="AM1662">
            <v>49918.8</v>
          </cell>
          <cell r="AN1662">
            <v>840</v>
          </cell>
          <cell r="AO1662">
            <v>0</v>
          </cell>
          <cell r="AP1662">
            <v>0</v>
          </cell>
          <cell r="AQ1662">
            <v>549885</v>
          </cell>
          <cell r="AR1662">
            <v>0</v>
          </cell>
          <cell r="AS1662">
            <v>0</v>
          </cell>
          <cell r="AT1662">
            <v>0</v>
          </cell>
          <cell r="AU1662">
            <v>0</v>
          </cell>
          <cell r="AV1662">
            <v>2749</v>
          </cell>
          <cell r="AW1662">
            <v>4674.4475000000002</v>
          </cell>
          <cell r="AX1662">
            <v>1121.7654</v>
          </cell>
        </row>
        <row r="1663">
          <cell r="D1663" t="str">
            <v>竹本　優子</v>
          </cell>
          <cell r="E1663">
            <v>1001</v>
          </cell>
          <cell r="F1663" t="str">
            <v>産業推進部</v>
          </cell>
          <cell r="G1663">
            <v>100102</v>
          </cell>
          <cell r="H1663" t="str">
            <v>ＥＰＡＧ</v>
          </cell>
          <cell r="I1663">
            <v>1</v>
          </cell>
          <cell r="J1663" t="str">
            <v>部門1</v>
          </cell>
          <cell r="K1663">
            <v>1001</v>
          </cell>
          <cell r="L1663" t="str">
            <v>部門1-1</v>
          </cell>
          <cell r="M1663">
            <v>100102</v>
          </cell>
          <cell r="N1663" t="str">
            <v>一般職員</v>
          </cell>
          <cell r="O1663">
            <v>300</v>
          </cell>
          <cell r="P1663">
            <v>343500</v>
          </cell>
          <cell r="Q1663">
            <v>343500</v>
          </cell>
          <cell r="R1663">
            <v>0</v>
          </cell>
          <cell r="S1663">
            <v>0</v>
          </cell>
          <cell r="T1663">
            <v>0</v>
          </cell>
          <cell r="U1663">
            <v>0</v>
          </cell>
          <cell r="V1663">
            <v>0</v>
          </cell>
          <cell r="W1663">
            <v>0</v>
          </cell>
          <cell r="X1663">
            <v>0</v>
          </cell>
          <cell r="Y1663">
            <v>0</v>
          </cell>
          <cell r="Z1663">
            <v>343500</v>
          </cell>
          <cell r="AA1663">
            <v>45000</v>
          </cell>
          <cell r="AB1663">
            <v>46620</v>
          </cell>
          <cell r="AC1663">
            <v>0</v>
          </cell>
          <cell r="AD1663">
            <v>27000</v>
          </cell>
          <cell r="AE1663">
            <v>0</v>
          </cell>
          <cell r="AF1663">
            <v>3876</v>
          </cell>
          <cell r="AG1663">
            <v>0</v>
          </cell>
          <cell r="AH1663">
            <v>1500</v>
          </cell>
          <cell r="AI1663">
            <v>0</v>
          </cell>
          <cell r="AJ1663">
            <v>0</v>
          </cell>
          <cell r="AK1663">
            <v>18518</v>
          </cell>
          <cell r="AL1663">
            <v>2585</v>
          </cell>
          <cell r="AM1663">
            <v>41896.6</v>
          </cell>
          <cell r="AN1663">
            <v>705</v>
          </cell>
          <cell r="AO1663">
            <v>0</v>
          </cell>
          <cell r="AP1663">
            <v>0</v>
          </cell>
          <cell r="AQ1663">
            <v>467496</v>
          </cell>
          <cell r="AR1663">
            <v>0</v>
          </cell>
          <cell r="AS1663">
            <v>0</v>
          </cell>
          <cell r="AT1663">
            <v>0</v>
          </cell>
          <cell r="AU1663">
            <v>0</v>
          </cell>
          <cell r="AV1663">
            <v>2337</v>
          </cell>
          <cell r="AW1663">
            <v>3974.1959999999999</v>
          </cell>
          <cell r="AX1663">
            <v>953.69179999999994</v>
          </cell>
        </row>
        <row r="1664">
          <cell r="D1664" t="str">
            <v>木村　奈苗</v>
          </cell>
          <cell r="E1664">
            <v>1003</v>
          </cell>
          <cell r="F1664" t="str">
            <v>研修業務部</v>
          </cell>
          <cell r="G1664">
            <v>100301</v>
          </cell>
          <cell r="H1664" t="str">
            <v>受入業務Ｇ</v>
          </cell>
          <cell r="I1664">
            <v>1</v>
          </cell>
          <cell r="J1664" t="str">
            <v>部門1</v>
          </cell>
          <cell r="K1664">
            <v>1001</v>
          </cell>
          <cell r="L1664" t="str">
            <v>部門1-1</v>
          </cell>
          <cell r="M1664">
            <v>100102</v>
          </cell>
          <cell r="N1664" t="str">
            <v>一般職員</v>
          </cell>
          <cell r="O1664">
            <v>500</v>
          </cell>
          <cell r="P1664">
            <v>351700</v>
          </cell>
          <cell r="Q1664">
            <v>351700</v>
          </cell>
          <cell r="R1664">
            <v>0</v>
          </cell>
          <cell r="S1664">
            <v>0</v>
          </cell>
          <cell r="T1664">
            <v>0</v>
          </cell>
          <cell r="U1664">
            <v>0</v>
          </cell>
          <cell r="V1664">
            <v>0</v>
          </cell>
          <cell r="W1664">
            <v>0</v>
          </cell>
          <cell r="X1664">
            <v>0</v>
          </cell>
          <cell r="Y1664">
            <v>0</v>
          </cell>
          <cell r="Z1664">
            <v>351700</v>
          </cell>
          <cell r="AA1664">
            <v>0</v>
          </cell>
          <cell r="AB1664">
            <v>42204</v>
          </cell>
          <cell r="AC1664">
            <v>0</v>
          </cell>
          <cell r="AD1664">
            <v>0</v>
          </cell>
          <cell r="AE1664">
            <v>0</v>
          </cell>
          <cell r="AF1664">
            <v>12835</v>
          </cell>
          <cell r="AG1664">
            <v>0</v>
          </cell>
          <cell r="AH1664">
            <v>6103</v>
          </cell>
          <cell r="AI1664">
            <v>0</v>
          </cell>
          <cell r="AJ1664">
            <v>0</v>
          </cell>
          <cell r="AK1664">
            <v>16154</v>
          </cell>
          <cell r="AL1664">
            <v>2255</v>
          </cell>
          <cell r="AM1664">
            <v>36547.800000000003</v>
          </cell>
          <cell r="AN1664">
            <v>615</v>
          </cell>
          <cell r="AO1664">
            <v>0</v>
          </cell>
          <cell r="AP1664">
            <v>0</v>
          </cell>
          <cell r="AQ1664">
            <v>412842</v>
          </cell>
          <cell r="AR1664">
            <v>0</v>
          </cell>
          <cell r="AS1664">
            <v>0</v>
          </cell>
          <cell r="AT1664">
            <v>0</v>
          </cell>
          <cell r="AU1664">
            <v>0</v>
          </cell>
          <cell r="AV1664">
            <v>2064</v>
          </cell>
          <cell r="AW1664">
            <v>3509.3670000000002</v>
          </cell>
          <cell r="AX1664">
            <v>842.19759999999997</v>
          </cell>
        </row>
        <row r="1665">
          <cell r="D1665" t="str">
            <v>蔵口　達也</v>
          </cell>
          <cell r="E1665">
            <v>1002</v>
          </cell>
          <cell r="F1665" t="str">
            <v>派遣業務部</v>
          </cell>
          <cell r="G1665">
            <v>100201</v>
          </cell>
          <cell r="H1665" t="str">
            <v>派遣業務Ｇ</v>
          </cell>
          <cell r="I1665">
            <v>1</v>
          </cell>
          <cell r="J1665" t="str">
            <v>部門1</v>
          </cell>
          <cell r="K1665">
            <v>1001</v>
          </cell>
          <cell r="L1665" t="str">
            <v>部門1-1</v>
          </cell>
          <cell r="M1665">
            <v>100102</v>
          </cell>
          <cell r="N1665" t="str">
            <v>一般職員</v>
          </cell>
          <cell r="O1665">
            <v>300</v>
          </cell>
          <cell r="P1665">
            <v>315700</v>
          </cell>
          <cell r="Q1665">
            <v>315700</v>
          </cell>
          <cell r="R1665">
            <v>0</v>
          </cell>
          <cell r="S1665">
            <v>0</v>
          </cell>
          <cell r="T1665">
            <v>0</v>
          </cell>
          <cell r="U1665">
            <v>0</v>
          </cell>
          <cell r="V1665">
            <v>0</v>
          </cell>
          <cell r="W1665">
            <v>0</v>
          </cell>
          <cell r="X1665">
            <v>0</v>
          </cell>
          <cell r="Y1665">
            <v>0</v>
          </cell>
          <cell r="Z1665">
            <v>315700</v>
          </cell>
          <cell r="AA1665">
            <v>45000</v>
          </cell>
          <cell r="AB1665">
            <v>44844</v>
          </cell>
          <cell r="AC1665">
            <v>13000</v>
          </cell>
          <cell r="AD1665">
            <v>0</v>
          </cell>
          <cell r="AE1665">
            <v>0</v>
          </cell>
          <cell r="AF1665">
            <v>12376</v>
          </cell>
          <cell r="AG1665">
            <v>0</v>
          </cell>
          <cell r="AH1665">
            <v>3000</v>
          </cell>
          <cell r="AI1665">
            <v>0</v>
          </cell>
          <cell r="AJ1665">
            <v>0</v>
          </cell>
          <cell r="AK1665">
            <v>18518</v>
          </cell>
          <cell r="AL1665">
            <v>2585</v>
          </cell>
          <cell r="AM1665">
            <v>41896.6</v>
          </cell>
          <cell r="AN1665">
            <v>705</v>
          </cell>
          <cell r="AO1665">
            <v>0</v>
          </cell>
          <cell r="AP1665">
            <v>0</v>
          </cell>
          <cell r="AQ1665">
            <v>433920</v>
          </cell>
          <cell r="AR1665">
            <v>0</v>
          </cell>
          <cell r="AS1665">
            <v>0</v>
          </cell>
          <cell r="AT1665">
            <v>0</v>
          </cell>
          <cell r="AU1665">
            <v>0</v>
          </cell>
          <cell r="AV1665">
            <v>2169</v>
          </cell>
          <cell r="AW1665">
            <v>3688.92</v>
          </cell>
          <cell r="AX1665">
            <v>885.19680000000005</v>
          </cell>
        </row>
        <row r="1666">
          <cell r="D1666" t="str">
            <v>三谷　知</v>
          </cell>
          <cell r="E1666">
            <v>1003</v>
          </cell>
          <cell r="F1666" t="str">
            <v>研修業務部</v>
          </cell>
          <cell r="G1666">
            <v>100302</v>
          </cell>
          <cell r="H1666" t="str">
            <v>低炭素化支援Ｇ</v>
          </cell>
          <cell r="I1666">
            <v>1</v>
          </cell>
          <cell r="J1666" t="str">
            <v>部門1</v>
          </cell>
          <cell r="K1666">
            <v>1001</v>
          </cell>
          <cell r="L1666" t="str">
            <v>部門1-1</v>
          </cell>
          <cell r="M1666">
            <v>100102</v>
          </cell>
          <cell r="N1666" t="str">
            <v>一般職員</v>
          </cell>
          <cell r="O1666">
            <v>300</v>
          </cell>
          <cell r="P1666">
            <v>365100</v>
          </cell>
          <cell r="Q1666">
            <v>365100</v>
          </cell>
          <cell r="R1666">
            <v>0</v>
          </cell>
          <cell r="S1666">
            <v>0</v>
          </cell>
          <cell r="T1666">
            <v>0</v>
          </cell>
          <cell r="U1666">
            <v>0</v>
          </cell>
          <cell r="V1666">
            <v>0</v>
          </cell>
          <cell r="W1666">
            <v>0</v>
          </cell>
          <cell r="X1666">
            <v>0</v>
          </cell>
          <cell r="Y1666">
            <v>0</v>
          </cell>
          <cell r="Z1666">
            <v>365100</v>
          </cell>
          <cell r="AA1666">
            <v>75000</v>
          </cell>
          <cell r="AB1666">
            <v>54372</v>
          </cell>
          <cell r="AC1666">
            <v>13000</v>
          </cell>
          <cell r="AD1666">
            <v>27000</v>
          </cell>
          <cell r="AE1666">
            <v>0</v>
          </cell>
          <cell r="AF1666">
            <v>6588</v>
          </cell>
          <cell r="AG1666">
            <v>0</v>
          </cell>
          <cell r="AH1666">
            <v>3000</v>
          </cell>
          <cell r="AI1666">
            <v>0</v>
          </cell>
          <cell r="AJ1666">
            <v>0</v>
          </cell>
          <cell r="AK1666">
            <v>22064</v>
          </cell>
          <cell r="AL1666">
            <v>3080</v>
          </cell>
          <cell r="AM1666">
            <v>49918.8</v>
          </cell>
          <cell r="AN1666">
            <v>840</v>
          </cell>
          <cell r="AO1666">
            <v>0</v>
          </cell>
          <cell r="AP1666">
            <v>0</v>
          </cell>
          <cell r="AQ1666">
            <v>529500</v>
          </cell>
          <cell r="AR1666">
            <v>0</v>
          </cell>
          <cell r="AS1666">
            <v>0</v>
          </cell>
          <cell r="AT1666">
            <v>0</v>
          </cell>
          <cell r="AU1666">
            <v>0</v>
          </cell>
          <cell r="AV1666">
            <v>2647</v>
          </cell>
          <cell r="AW1666">
            <v>4501.25</v>
          </cell>
          <cell r="AX1666">
            <v>1080.18</v>
          </cell>
        </row>
        <row r="1667">
          <cell r="D1667" t="str">
            <v>鮎合　健一郎</v>
          </cell>
          <cell r="E1667">
            <v>1002</v>
          </cell>
          <cell r="F1667" t="str">
            <v>政策推進部</v>
          </cell>
          <cell r="G1667">
            <v>100201</v>
          </cell>
          <cell r="H1667" t="str">
            <v>国際人材Ｇ</v>
          </cell>
          <cell r="I1667">
            <v>1</v>
          </cell>
          <cell r="J1667" t="str">
            <v>部門1</v>
          </cell>
          <cell r="K1667">
            <v>1001</v>
          </cell>
          <cell r="L1667" t="str">
            <v>部門1-1</v>
          </cell>
          <cell r="M1667">
            <v>100102</v>
          </cell>
          <cell r="N1667" t="str">
            <v>一般職員</v>
          </cell>
          <cell r="O1667">
            <v>300</v>
          </cell>
          <cell r="P1667">
            <v>365100</v>
          </cell>
          <cell r="Q1667">
            <v>365100</v>
          </cell>
          <cell r="R1667">
            <v>0</v>
          </cell>
          <cell r="S1667">
            <v>0</v>
          </cell>
          <cell r="T1667">
            <v>0</v>
          </cell>
          <cell r="U1667">
            <v>0</v>
          </cell>
          <cell r="V1667">
            <v>0</v>
          </cell>
          <cell r="W1667">
            <v>0</v>
          </cell>
          <cell r="X1667">
            <v>0</v>
          </cell>
          <cell r="Y1667">
            <v>0</v>
          </cell>
          <cell r="Z1667">
            <v>365100</v>
          </cell>
          <cell r="AA1667">
            <v>75000</v>
          </cell>
          <cell r="AB1667">
            <v>55932</v>
          </cell>
          <cell r="AC1667">
            <v>26000</v>
          </cell>
          <cell r="AD1667">
            <v>27000</v>
          </cell>
          <cell r="AE1667">
            <v>0</v>
          </cell>
          <cell r="AF1667">
            <v>0</v>
          </cell>
          <cell r="AG1667">
            <v>0</v>
          </cell>
          <cell r="AH1667">
            <v>14000</v>
          </cell>
          <cell r="AI1667">
            <v>0</v>
          </cell>
          <cell r="AJ1667">
            <v>0</v>
          </cell>
          <cell r="AK1667">
            <v>22064</v>
          </cell>
          <cell r="AL1667">
            <v>3080</v>
          </cell>
          <cell r="AM1667">
            <v>49918.8</v>
          </cell>
          <cell r="AN1667">
            <v>840</v>
          </cell>
          <cell r="AO1667">
            <v>0</v>
          </cell>
          <cell r="AP1667">
            <v>0</v>
          </cell>
          <cell r="AQ1667">
            <v>563032</v>
          </cell>
          <cell r="AR1667">
            <v>0</v>
          </cell>
          <cell r="AS1667">
            <v>0</v>
          </cell>
          <cell r="AT1667">
            <v>0</v>
          </cell>
          <cell r="AU1667">
            <v>0</v>
          </cell>
          <cell r="AV1667">
            <v>2815</v>
          </cell>
          <cell r="AW1667">
            <v>4785.9319999999998</v>
          </cell>
          <cell r="AX1667">
            <v>1148.5852</v>
          </cell>
        </row>
        <row r="1668">
          <cell r="D1668" t="str">
            <v>馬場　宏和</v>
          </cell>
          <cell r="E1668">
            <v>1005</v>
          </cell>
          <cell r="F1668" t="str">
            <v>総務企画部</v>
          </cell>
          <cell r="G1668">
            <v>100501</v>
          </cell>
          <cell r="H1668" t="str">
            <v>経営戦略Ｇ</v>
          </cell>
          <cell r="I1668">
            <v>1</v>
          </cell>
          <cell r="J1668" t="str">
            <v>部門1</v>
          </cell>
          <cell r="K1668">
            <v>1001</v>
          </cell>
          <cell r="L1668" t="str">
            <v>部門1-1</v>
          </cell>
          <cell r="M1668">
            <v>100102</v>
          </cell>
          <cell r="N1668" t="str">
            <v>一般職員</v>
          </cell>
          <cell r="O1668">
            <v>500</v>
          </cell>
          <cell r="P1668">
            <v>292000</v>
          </cell>
          <cell r="Q1668">
            <v>292000</v>
          </cell>
          <cell r="R1668">
            <v>0</v>
          </cell>
          <cell r="S1668">
            <v>0</v>
          </cell>
          <cell r="T1668">
            <v>0</v>
          </cell>
          <cell r="U1668">
            <v>0</v>
          </cell>
          <cell r="V1668">
            <v>0</v>
          </cell>
          <cell r="W1668">
            <v>0</v>
          </cell>
          <cell r="X1668">
            <v>0</v>
          </cell>
          <cell r="Y1668">
            <v>0</v>
          </cell>
          <cell r="Z1668">
            <v>292000</v>
          </cell>
          <cell r="AA1668">
            <v>0</v>
          </cell>
          <cell r="AB1668">
            <v>37380</v>
          </cell>
          <cell r="AC1668">
            <v>19500</v>
          </cell>
          <cell r="AD1668">
            <v>0</v>
          </cell>
          <cell r="AE1668">
            <v>0</v>
          </cell>
          <cell r="AF1668">
            <v>9306</v>
          </cell>
          <cell r="AG1668">
            <v>0</v>
          </cell>
          <cell r="AH1668">
            <v>14902</v>
          </cell>
          <cell r="AI1668">
            <v>95534</v>
          </cell>
          <cell r="AJ1668">
            <v>0</v>
          </cell>
          <cell r="AK1668">
            <v>20882</v>
          </cell>
          <cell r="AL1668">
            <v>2915</v>
          </cell>
          <cell r="AM1668">
            <v>47244.4</v>
          </cell>
          <cell r="AN1668">
            <v>795</v>
          </cell>
          <cell r="AO1668">
            <v>0</v>
          </cell>
          <cell r="AP1668">
            <v>0</v>
          </cell>
          <cell r="AQ1668">
            <v>468622</v>
          </cell>
          <cell r="AR1668">
            <v>3303</v>
          </cell>
          <cell r="AS1668">
            <v>0</v>
          </cell>
          <cell r="AT1668">
            <v>0</v>
          </cell>
          <cell r="AU1668">
            <v>0</v>
          </cell>
          <cell r="AV1668">
            <v>2343</v>
          </cell>
          <cell r="AW1668">
            <v>3983.3969999999999</v>
          </cell>
          <cell r="AX1668">
            <v>955.98879999999997</v>
          </cell>
        </row>
        <row r="1669">
          <cell r="D1669" t="str">
            <v>手島　真子</v>
          </cell>
          <cell r="E1669">
            <v>1003</v>
          </cell>
          <cell r="F1669" t="str">
            <v>研修業務部</v>
          </cell>
          <cell r="G1669">
            <v>100304</v>
          </cell>
          <cell r="H1669" t="str">
            <v>受入経理Ｇ</v>
          </cell>
          <cell r="I1669">
            <v>1</v>
          </cell>
          <cell r="J1669" t="str">
            <v>部門1</v>
          </cell>
          <cell r="K1669">
            <v>1001</v>
          </cell>
          <cell r="L1669" t="str">
            <v>部門1-1</v>
          </cell>
          <cell r="M1669">
            <v>100102</v>
          </cell>
          <cell r="N1669" t="str">
            <v>一般職員</v>
          </cell>
          <cell r="O1669">
            <v>500</v>
          </cell>
          <cell r="P1669">
            <v>273300</v>
          </cell>
          <cell r="Q1669">
            <v>273300</v>
          </cell>
          <cell r="R1669">
            <v>0</v>
          </cell>
          <cell r="S1669">
            <v>0</v>
          </cell>
          <cell r="T1669">
            <v>0</v>
          </cell>
          <cell r="U1669">
            <v>0</v>
          </cell>
          <cell r="V1669">
            <v>0</v>
          </cell>
          <cell r="W1669">
            <v>0</v>
          </cell>
          <cell r="X1669">
            <v>0</v>
          </cell>
          <cell r="Y1669">
            <v>0</v>
          </cell>
          <cell r="Z1669">
            <v>273300</v>
          </cell>
          <cell r="AA1669">
            <v>0</v>
          </cell>
          <cell r="AB1669">
            <v>32796</v>
          </cell>
          <cell r="AC1669">
            <v>0</v>
          </cell>
          <cell r="AD1669">
            <v>0</v>
          </cell>
          <cell r="AE1669">
            <v>0</v>
          </cell>
          <cell r="AF1669">
            <v>12816</v>
          </cell>
          <cell r="AG1669">
            <v>0</v>
          </cell>
          <cell r="AH1669">
            <v>4643</v>
          </cell>
          <cell r="AI1669">
            <v>11582</v>
          </cell>
          <cell r="AJ1669">
            <v>0</v>
          </cell>
          <cell r="AK1669">
            <v>14972</v>
          </cell>
          <cell r="AL1669">
            <v>0</v>
          </cell>
          <cell r="AM1669">
            <v>33873.4</v>
          </cell>
          <cell r="AN1669">
            <v>570</v>
          </cell>
          <cell r="AO1669">
            <v>0</v>
          </cell>
          <cell r="AP1669">
            <v>0</v>
          </cell>
          <cell r="AQ1669">
            <v>335137</v>
          </cell>
          <cell r="AR1669">
            <v>0</v>
          </cell>
          <cell r="AS1669">
            <v>0</v>
          </cell>
          <cell r="AT1669">
            <v>0</v>
          </cell>
          <cell r="AU1669">
            <v>0</v>
          </cell>
          <cell r="AV1669">
            <v>1675</v>
          </cell>
          <cell r="AW1669">
            <v>2849.3494999999998</v>
          </cell>
          <cell r="AX1669">
            <v>683.67939999999999</v>
          </cell>
        </row>
        <row r="1670">
          <cell r="D1670" t="str">
            <v>田中　雅聡</v>
          </cell>
          <cell r="E1670">
            <v>1004</v>
          </cell>
          <cell r="F1670" t="str">
            <v>事業統括部</v>
          </cell>
          <cell r="G1670">
            <v>100401</v>
          </cell>
          <cell r="H1670" t="str">
            <v>事業統括Ｇ</v>
          </cell>
          <cell r="I1670">
            <v>1</v>
          </cell>
          <cell r="J1670" t="str">
            <v>部門1</v>
          </cell>
          <cell r="K1670">
            <v>1001</v>
          </cell>
          <cell r="L1670" t="str">
            <v>部門1-1</v>
          </cell>
          <cell r="M1670">
            <v>100102</v>
          </cell>
          <cell r="N1670" t="str">
            <v>一般職員</v>
          </cell>
          <cell r="O1670">
            <v>300</v>
          </cell>
          <cell r="P1670">
            <v>366600</v>
          </cell>
          <cell r="Q1670">
            <v>366600</v>
          </cell>
          <cell r="R1670">
            <v>0</v>
          </cell>
          <cell r="S1670">
            <v>0</v>
          </cell>
          <cell r="T1670">
            <v>0</v>
          </cell>
          <cell r="U1670">
            <v>0</v>
          </cell>
          <cell r="V1670">
            <v>0</v>
          </cell>
          <cell r="W1670">
            <v>0</v>
          </cell>
          <cell r="X1670">
            <v>0</v>
          </cell>
          <cell r="Y1670">
            <v>0</v>
          </cell>
          <cell r="Z1670">
            <v>366600</v>
          </cell>
          <cell r="AA1670">
            <v>75000</v>
          </cell>
          <cell r="AB1670">
            <v>54552</v>
          </cell>
          <cell r="AC1670">
            <v>13000</v>
          </cell>
          <cell r="AD1670">
            <v>0</v>
          </cell>
          <cell r="AE1670">
            <v>0</v>
          </cell>
          <cell r="AF1670">
            <v>10006</v>
          </cell>
          <cell r="AG1670">
            <v>0</v>
          </cell>
          <cell r="AH1670">
            <v>1500</v>
          </cell>
          <cell r="AI1670">
            <v>0</v>
          </cell>
          <cell r="AJ1670">
            <v>0</v>
          </cell>
          <cell r="AK1670">
            <v>22064</v>
          </cell>
          <cell r="AL1670">
            <v>3080</v>
          </cell>
          <cell r="AM1670">
            <v>49918.8</v>
          </cell>
          <cell r="AN1670">
            <v>840</v>
          </cell>
          <cell r="AO1670">
            <v>0</v>
          </cell>
          <cell r="AP1670">
            <v>0</v>
          </cell>
          <cell r="AQ1670">
            <v>520658</v>
          </cell>
          <cell r="AR1670">
            <v>0</v>
          </cell>
          <cell r="AS1670">
            <v>0</v>
          </cell>
          <cell r="AT1670">
            <v>0</v>
          </cell>
          <cell r="AU1670">
            <v>0</v>
          </cell>
          <cell r="AV1670">
            <v>2603</v>
          </cell>
          <cell r="AW1670">
            <v>4425.8829999999998</v>
          </cell>
          <cell r="AX1670">
            <v>1062.1423</v>
          </cell>
        </row>
        <row r="1671">
          <cell r="D1671" t="str">
            <v>林　真理子</v>
          </cell>
          <cell r="E1671">
            <v>1002</v>
          </cell>
          <cell r="F1671" t="str">
            <v>政策推進部</v>
          </cell>
          <cell r="G1671">
            <v>100201</v>
          </cell>
          <cell r="H1671" t="str">
            <v>国際人材Ｇ</v>
          </cell>
          <cell r="I1671">
            <v>1</v>
          </cell>
          <cell r="J1671" t="str">
            <v>部門1</v>
          </cell>
          <cell r="K1671">
            <v>1001</v>
          </cell>
          <cell r="L1671" t="str">
            <v>部門1-1</v>
          </cell>
          <cell r="M1671">
            <v>100102</v>
          </cell>
          <cell r="N1671" t="str">
            <v>一般職員</v>
          </cell>
          <cell r="O1671">
            <v>500</v>
          </cell>
          <cell r="P1671">
            <v>302400</v>
          </cell>
          <cell r="Q1671">
            <v>302400</v>
          </cell>
          <cell r="R1671">
            <v>0</v>
          </cell>
          <cell r="S1671">
            <v>0</v>
          </cell>
          <cell r="T1671">
            <v>0</v>
          </cell>
          <cell r="U1671">
            <v>0</v>
          </cell>
          <cell r="V1671">
            <v>0</v>
          </cell>
          <cell r="W1671">
            <v>0</v>
          </cell>
          <cell r="X1671">
            <v>0</v>
          </cell>
          <cell r="Y1671">
            <v>0</v>
          </cell>
          <cell r="Z1671">
            <v>302400</v>
          </cell>
          <cell r="AA1671">
            <v>0</v>
          </cell>
          <cell r="AB1671">
            <v>36288</v>
          </cell>
          <cell r="AC1671">
            <v>0</v>
          </cell>
          <cell r="AD1671">
            <v>27000</v>
          </cell>
          <cell r="AE1671">
            <v>0</v>
          </cell>
          <cell r="AF1671">
            <v>7238</v>
          </cell>
          <cell r="AG1671">
            <v>0</v>
          </cell>
          <cell r="AH1671">
            <v>6702</v>
          </cell>
          <cell r="AI1671">
            <v>2849</v>
          </cell>
          <cell r="AJ1671">
            <v>0</v>
          </cell>
          <cell r="AK1671">
            <v>19700</v>
          </cell>
          <cell r="AL1671">
            <v>2750</v>
          </cell>
          <cell r="AM1671">
            <v>44570</v>
          </cell>
          <cell r="AN1671">
            <v>750</v>
          </cell>
          <cell r="AO1671">
            <v>0</v>
          </cell>
          <cell r="AP1671">
            <v>0</v>
          </cell>
          <cell r="AQ1671">
            <v>382477</v>
          </cell>
          <cell r="AR1671">
            <v>0</v>
          </cell>
          <cell r="AS1671">
            <v>0</v>
          </cell>
          <cell r="AT1671">
            <v>0</v>
          </cell>
          <cell r="AU1671">
            <v>0</v>
          </cell>
          <cell r="AV1671">
            <v>1912</v>
          </cell>
          <cell r="AW1671">
            <v>3251.4395</v>
          </cell>
          <cell r="AX1671">
            <v>780.25300000000004</v>
          </cell>
        </row>
        <row r="1672">
          <cell r="D1672" t="str">
            <v>谷口　幹治</v>
          </cell>
          <cell r="E1672">
            <v>1003</v>
          </cell>
          <cell r="F1672" t="str">
            <v>研修業務部</v>
          </cell>
          <cell r="G1672">
            <v>100301</v>
          </cell>
          <cell r="H1672" t="str">
            <v>受入業務Ｇ</v>
          </cell>
          <cell r="I1672">
            <v>1</v>
          </cell>
          <cell r="J1672" t="str">
            <v>部門1</v>
          </cell>
          <cell r="K1672">
            <v>1001</v>
          </cell>
          <cell r="L1672" t="str">
            <v>部門1-1</v>
          </cell>
          <cell r="M1672">
            <v>100102</v>
          </cell>
          <cell r="N1672" t="str">
            <v>一般職員</v>
          </cell>
          <cell r="O1672">
            <v>500</v>
          </cell>
          <cell r="P1672">
            <v>395000</v>
          </cell>
          <cell r="Q1672">
            <v>395000</v>
          </cell>
          <cell r="R1672">
            <v>0</v>
          </cell>
          <cell r="S1672">
            <v>0</v>
          </cell>
          <cell r="T1672">
            <v>0</v>
          </cell>
          <cell r="U1672">
            <v>0</v>
          </cell>
          <cell r="V1672">
            <v>0</v>
          </cell>
          <cell r="W1672">
            <v>0</v>
          </cell>
          <cell r="X1672">
            <v>0</v>
          </cell>
          <cell r="Y1672">
            <v>0</v>
          </cell>
          <cell r="Z1672">
            <v>395000</v>
          </cell>
          <cell r="AA1672">
            <v>0</v>
          </cell>
          <cell r="AB1672">
            <v>51120</v>
          </cell>
          <cell r="AC1672">
            <v>31000</v>
          </cell>
          <cell r="AD1672">
            <v>27000</v>
          </cell>
          <cell r="AE1672">
            <v>0</v>
          </cell>
          <cell r="AF1672">
            <v>18155</v>
          </cell>
          <cell r="AG1672">
            <v>0</v>
          </cell>
          <cell r="AH1672">
            <v>18459</v>
          </cell>
          <cell r="AI1672">
            <v>6217</v>
          </cell>
          <cell r="AJ1672">
            <v>0</v>
          </cell>
          <cell r="AK1672">
            <v>25610</v>
          </cell>
          <cell r="AL1672">
            <v>3575</v>
          </cell>
          <cell r="AM1672">
            <v>55267.6</v>
          </cell>
          <cell r="AN1672">
            <v>930</v>
          </cell>
          <cell r="AO1672">
            <v>0</v>
          </cell>
          <cell r="AP1672">
            <v>0</v>
          </cell>
          <cell r="AQ1672">
            <v>546951</v>
          </cell>
          <cell r="AR1672">
            <v>0</v>
          </cell>
          <cell r="AS1672">
            <v>0</v>
          </cell>
          <cell r="AT1672">
            <v>0</v>
          </cell>
          <cell r="AU1672">
            <v>0</v>
          </cell>
          <cell r="AV1672">
            <v>2734</v>
          </cell>
          <cell r="AW1672">
            <v>4649.8384999999998</v>
          </cell>
          <cell r="AX1672">
            <v>1115.78</v>
          </cell>
        </row>
        <row r="1673">
          <cell r="D1673" t="str">
            <v>神田　久史</v>
          </cell>
          <cell r="E1673">
            <v>1008</v>
          </cell>
          <cell r="F1673" t="str">
            <v>HIDA総合研究所</v>
          </cell>
          <cell r="G1673">
            <v>100801</v>
          </cell>
          <cell r="H1673" t="str">
            <v>調査企画Ｇ</v>
          </cell>
          <cell r="I1673">
            <v>1</v>
          </cell>
          <cell r="J1673" t="str">
            <v>部門1</v>
          </cell>
          <cell r="K1673">
            <v>1001</v>
          </cell>
          <cell r="L1673" t="str">
            <v>部門1-1</v>
          </cell>
          <cell r="M1673">
            <v>100102</v>
          </cell>
          <cell r="N1673" t="str">
            <v>一般職員</v>
          </cell>
          <cell r="O1673">
            <v>300</v>
          </cell>
          <cell r="P1673">
            <v>343500</v>
          </cell>
          <cell r="Q1673">
            <v>343500</v>
          </cell>
          <cell r="R1673">
            <v>0</v>
          </cell>
          <cell r="S1673">
            <v>0</v>
          </cell>
          <cell r="T1673">
            <v>0</v>
          </cell>
          <cell r="U1673">
            <v>0</v>
          </cell>
          <cell r="V1673">
            <v>0</v>
          </cell>
          <cell r="W1673">
            <v>0</v>
          </cell>
          <cell r="X1673">
            <v>0</v>
          </cell>
          <cell r="Y1673">
            <v>0</v>
          </cell>
          <cell r="Z1673">
            <v>343500</v>
          </cell>
          <cell r="AA1673">
            <v>45000</v>
          </cell>
          <cell r="AB1673">
            <v>47400</v>
          </cell>
          <cell r="AC1673">
            <v>6500</v>
          </cell>
          <cell r="AD1673">
            <v>0</v>
          </cell>
          <cell r="AE1673">
            <v>0</v>
          </cell>
          <cell r="AF1673">
            <v>11373</v>
          </cell>
          <cell r="AG1673">
            <v>0</v>
          </cell>
          <cell r="AH1673">
            <v>11400</v>
          </cell>
          <cell r="AI1673">
            <v>0</v>
          </cell>
          <cell r="AJ1673">
            <v>0</v>
          </cell>
          <cell r="AK1673">
            <v>18518</v>
          </cell>
          <cell r="AL1673">
            <v>2585</v>
          </cell>
          <cell r="AM1673">
            <v>41896.6</v>
          </cell>
          <cell r="AN1673">
            <v>705</v>
          </cell>
          <cell r="AO1673">
            <v>0</v>
          </cell>
          <cell r="AP1673">
            <v>0</v>
          </cell>
          <cell r="AQ1673">
            <v>465173</v>
          </cell>
          <cell r="AR1673">
            <v>0</v>
          </cell>
          <cell r="AS1673">
            <v>0</v>
          </cell>
          <cell r="AT1673">
            <v>0</v>
          </cell>
          <cell r="AU1673">
            <v>0</v>
          </cell>
          <cell r="AV1673">
            <v>2325</v>
          </cell>
          <cell r="AW1673">
            <v>3954.8355000000001</v>
          </cell>
          <cell r="AX1673">
            <v>948.9529</v>
          </cell>
        </row>
        <row r="1674">
          <cell r="D1674" t="str">
            <v>梶原　翼</v>
          </cell>
          <cell r="E1674">
            <v>1007</v>
          </cell>
          <cell r="F1674" t="str">
            <v>関西研修センター</v>
          </cell>
          <cell r="G1674">
            <v>100701</v>
          </cell>
          <cell r="H1674" t="str">
            <v>ＫＫＣＧ</v>
          </cell>
          <cell r="I1674">
            <v>1</v>
          </cell>
          <cell r="J1674" t="str">
            <v>部門1</v>
          </cell>
          <cell r="K1674">
            <v>1001</v>
          </cell>
          <cell r="L1674" t="str">
            <v>部門1-1</v>
          </cell>
          <cell r="M1674">
            <v>100104</v>
          </cell>
          <cell r="N1674" t="str">
            <v>臨時職員（共通）</v>
          </cell>
          <cell r="O1674">
            <v>600</v>
          </cell>
          <cell r="P1674">
            <v>0</v>
          </cell>
          <cell r="Q1674">
            <v>0</v>
          </cell>
          <cell r="R1674">
            <v>0</v>
          </cell>
          <cell r="S1674">
            <v>0</v>
          </cell>
          <cell r="T1674">
            <v>0</v>
          </cell>
          <cell r="U1674">
            <v>0</v>
          </cell>
          <cell r="V1674">
            <v>0</v>
          </cell>
          <cell r="W1674">
            <v>0</v>
          </cell>
          <cell r="X1674">
            <v>0</v>
          </cell>
          <cell r="Y1674">
            <v>0</v>
          </cell>
          <cell r="Z1674">
            <v>104850</v>
          </cell>
          <cell r="AA1674">
            <v>0</v>
          </cell>
          <cell r="AB1674">
            <v>0</v>
          </cell>
          <cell r="AC1674">
            <v>0</v>
          </cell>
          <cell r="AD1674">
            <v>0</v>
          </cell>
          <cell r="AE1674">
            <v>0</v>
          </cell>
          <cell r="AF1674">
            <v>0</v>
          </cell>
          <cell r="AG1674">
            <v>0</v>
          </cell>
          <cell r="AH1674">
            <v>0</v>
          </cell>
          <cell r="AI1674">
            <v>2229</v>
          </cell>
          <cell r="AJ1674">
            <v>0</v>
          </cell>
          <cell r="AK1674">
            <v>4098</v>
          </cell>
          <cell r="AL1674">
            <v>0</v>
          </cell>
          <cell r="AM1674">
            <v>9271.1200000000008</v>
          </cell>
          <cell r="AN1674">
            <v>156</v>
          </cell>
          <cell r="AO1674">
            <v>0</v>
          </cell>
          <cell r="AP1674">
            <v>0</v>
          </cell>
          <cell r="AQ1674">
            <v>107079</v>
          </cell>
          <cell r="AR1674">
            <v>0</v>
          </cell>
          <cell r="AS1674">
            <v>0</v>
          </cell>
          <cell r="AT1674">
            <v>0</v>
          </cell>
          <cell r="AU1674">
            <v>0</v>
          </cell>
          <cell r="AV1674">
            <v>535</v>
          </cell>
          <cell r="AW1674">
            <v>910.56650000000002</v>
          </cell>
          <cell r="AX1674">
            <v>218.44110000000001</v>
          </cell>
        </row>
        <row r="1675">
          <cell r="D1675" t="str">
            <v>梶原　亜依子</v>
          </cell>
          <cell r="E1675">
            <v>1007</v>
          </cell>
          <cell r="F1675" t="str">
            <v>関西研修センター</v>
          </cell>
          <cell r="G1675">
            <v>100701</v>
          </cell>
          <cell r="H1675" t="str">
            <v>ＫＫＣＧ</v>
          </cell>
          <cell r="I1675">
            <v>1</v>
          </cell>
          <cell r="J1675" t="str">
            <v>部門1</v>
          </cell>
          <cell r="K1675">
            <v>1001</v>
          </cell>
          <cell r="L1675" t="str">
            <v>部門1-1</v>
          </cell>
          <cell r="M1675">
            <v>100102</v>
          </cell>
          <cell r="N1675" t="str">
            <v>一般職員</v>
          </cell>
          <cell r="O1675">
            <v>500</v>
          </cell>
          <cell r="P1675">
            <v>278700</v>
          </cell>
          <cell r="Q1675">
            <v>278700</v>
          </cell>
          <cell r="R1675">
            <v>0</v>
          </cell>
          <cell r="S1675">
            <v>0</v>
          </cell>
          <cell r="T1675">
            <v>0</v>
          </cell>
          <cell r="U1675">
            <v>0</v>
          </cell>
          <cell r="V1675">
            <v>0</v>
          </cell>
          <cell r="W1675">
            <v>0</v>
          </cell>
          <cell r="X1675">
            <v>0</v>
          </cell>
          <cell r="Y1675">
            <v>0</v>
          </cell>
          <cell r="Z1675">
            <v>278700</v>
          </cell>
          <cell r="AA1675">
            <v>0</v>
          </cell>
          <cell r="AB1675">
            <v>34764</v>
          </cell>
          <cell r="AC1675">
            <v>11000</v>
          </cell>
          <cell r="AD1675">
            <v>0</v>
          </cell>
          <cell r="AE1675">
            <v>0</v>
          </cell>
          <cell r="AF1675">
            <v>2000</v>
          </cell>
          <cell r="AG1675">
            <v>0</v>
          </cell>
          <cell r="AH1675">
            <v>4746</v>
          </cell>
          <cell r="AI1675">
            <v>0</v>
          </cell>
          <cell r="AJ1675">
            <v>0</v>
          </cell>
          <cell r="AK1675">
            <v>13396</v>
          </cell>
          <cell r="AL1675">
            <v>0</v>
          </cell>
          <cell r="AM1675">
            <v>30308.2</v>
          </cell>
          <cell r="AN1675">
            <v>510</v>
          </cell>
          <cell r="AO1675">
            <v>0</v>
          </cell>
          <cell r="AP1675">
            <v>0</v>
          </cell>
          <cell r="AQ1675">
            <v>331210</v>
          </cell>
          <cell r="AR1675">
            <v>0</v>
          </cell>
          <cell r="AS1675">
            <v>0</v>
          </cell>
          <cell r="AT1675">
            <v>0</v>
          </cell>
          <cell r="AU1675">
            <v>0</v>
          </cell>
          <cell r="AV1675">
            <v>1656</v>
          </cell>
          <cell r="AW1675">
            <v>2815.335</v>
          </cell>
          <cell r="AX1675">
            <v>675.66840000000002</v>
          </cell>
        </row>
        <row r="1676">
          <cell r="D1676" t="str">
            <v>手島　かれん</v>
          </cell>
          <cell r="E1676">
            <v>1003</v>
          </cell>
          <cell r="F1676" t="str">
            <v>研修業務部</v>
          </cell>
          <cell r="G1676">
            <v>100304</v>
          </cell>
          <cell r="H1676" t="str">
            <v>受入経理Ｇ</v>
          </cell>
          <cell r="I1676">
            <v>1</v>
          </cell>
          <cell r="J1676" t="str">
            <v>部門1</v>
          </cell>
          <cell r="K1676">
            <v>1001</v>
          </cell>
          <cell r="L1676" t="str">
            <v>部門1-1</v>
          </cell>
          <cell r="M1676">
            <v>100102</v>
          </cell>
          <cell r="N1676" t="str">
            <v>一般職員</v>
          </cell>
          <cell r="O1676">
            <v>500</v>
          </cell>
          <cell r="P1676">
            <v>302400</v>
          </cell>
          <cell r="Q1676">
            <v>302400</v>
          </cell>
          <cell r="R1676">
            <v>0</v>
          </cell>
          <cell r="S1676">
            <v>0</v>
          </cell>
          <cell r="T1676">
            <v>0</v>
          </cell>
          <cell r="U1676">
            <v>0</v>
          </cell>
          <cell r="V1676">
            <v>0</v>
          </cell>
          <cell r="W1676">
            <v>0</v>
          </cell>
          <cell r="X1676">
            <v>0</v>
          </cell>
          <cell r="Y1676">
            <v>0</v>
          </cell>
          <cell r="Z1676">
            <v>302400</v>
          </cell>
          <cell r="AA1676">
            <v>0</v>
          </cell>
          <cell r="AB1676">
            <v>36288</v>
          </cell>
          <cell r="AC1676">
            <v>0</v>
          </cell>
          <cell r="AD1676">
            <v>27000</v>
          </cell>
          <cell r="AE1676">
            <v>0</v>
          </cell>
          <cell r="AF1676">
            <v>12361</v>
          </cell>
          <cell r="AG1676">
            <v>0</v>
          </cell>
          <cell r="AH1676">
            <v>12702</v>
          </cell>
          <cell r="AI1676">
            <v>14918</v>
          </cell>
          <cell r="AJ1676">
            <v>0</v>
          </cell>
          <cell r="AK1676">
            <v>18518</v>
          </cell>
          <cell r="AL1676">
            <v>2585</v>
          </cell>
          <cell r="AM1676">
            <v>41896.6</v>
          </cell>
          <cell r="AN1676">
            <v>705</v>
          </cell>
          <cell r="AO1676">
            <v>0</v>
          </cell>
          <cell r="AP1676">
            <v>0</v>
          </cell>
          <cell r="AQ1676">
            <v>405669</v>
          </cell>
          <cell r="AR1676">
            <v>0</v>
          </cell>
          <cell r="AS1676">
            <v>0</v>
          </cell>
          <cell r="AT1676">
            <v>0</v>
          </cell>
          <cell r="AU1676">
            <v>0</v>
          </cell>
          <cell r="AV1676">
            <v>2028</v>
          </cell>
          <cell r="AW1676">
            <v>3448.5315000000001</v>
          </cell>
          <cell r="AX1676">
            <v>827.56470000000002</v>
          </cell>
        </row>
        <row r="1677">
          <cell r="D1677" t="str">
            <v>手島　栄慈</v>
          </cell>
          <cell r="E1677">
            <v>1001</v>
          </cell>
          <cell r="F1677" t="str">
            <v>産業推進部</v>
          </cell>
          <cell r="G1677">
            <v>100101</v>
          </cell>
          <cell r="H1677" t="str">
            <v>産業国際化・インフラＧ</v>
          </cell>
          <cell r="I1677">
            <v>1</v>
          </cell>
          <cell r="J1677" t="str">
            <v>部門1</v>
          </cell>
          <cell r="K1677">
            <v>1001</v>
          </cell>
          <cell r="L1677" t="str">
            <v>部門1-1</v>
          </cell>
          <cell r="M1677">
            <v>100102</v>
          </cell>
          <cell r="N1677" t="str">
            <v>一般職員</v>
          </cell>
          <cell r="O1677">
            <v>500</v>
          </cell>
          <cell r="P1677">
            <v>281400</v>
          </cell>
          <cell r="Q1677">
            <v>281400</v>
          </cell>
          <cell r="R1677">
            <v>0</v>
          </cell>
          <cell r="S1677">
            <v>0</v>
          </cell>
          <cell r="T1677">
            <v>0</v>
          </cell>
          <cell r="U1677">
            <v>0</v>
          </cell>
          <cell r="V1677">
            <v>0</v>
          </cell>
          <cell r="W1677">
            <v>0</v>
          </cell>
          <cell r="X1677">
            <v>0</v>
          </cell>
          <cell r="Y1677">
            <v>0</v>
          </cell>
          <cell r="Z1677">
            <v>281400</v>
          </cell>
          <cell r="AA1677">
            <v>0</v>
          </cell>
          <cell r="AB1677">
            <v>34548</v>
          </cell>
          <cell r="AC1677">
            <v>6500</v>
          </cell>
          <cell r="AD1677">
            <v>27000</v>
          </cell>
          <cell r="AE1677">
            <v>0</v>
          </cell>
          <cell r="AF1677">
            <v>4100</v>
          </cell>
          <cell r="AG1677">
            <v>0</v>
          </cell>
          <cell r="AH1677">
            <v>13800</v>
          </cell>
          <cell r="AI1677">
            <v>50347</v>
          </cell>
          <cell r="AJ1677">
            <v>0</v>
          </cell>
          <cell r="AK1677">
            <v>18518</v>
          </cell>
          <cell r="AL1677">
            <v>0</v>
          </cell>
          <cell r="AM1677">
            <v>41896.6</v>
          </cell>
          <cell r="AN1677">
            <v>705</v>
          </cell>
          <cell r="AO1677">
            <v>0</v>
          </cell>
          <cell r="AP1677">
            <v>0</v>
          </cell>
          <cell r="AQ1677">
            <v>417695</v>
          </cell>
          <cell r="AR1677">
            <v>0</v>
          </cell>
          <cell r="AS1677">
            <v>0</v>
          </cell>
          <cell r="AT1677">
            <v>0</v>
          </cell>
          <cell r="AU1677">
            <v>2928</v>
          </cell>
          <cell r="AV1677">
            <v>2088</v>
          </cell>
          <cell r="AW1677">
            <v>3550.8825000000002</v>
          </cell>
          <cell r="AX1677">
            <v>852.09780000000001</v>
          </cell>
        </row>
        <row r="1678">
          <cell r="D1678" t="str">
            <v>横田　英彦</v>
          </cell>
          <cell r="E1678">
            <v>1002</v>
          </cell>
          <cell r="F1678" t="str">
            <v>政策推進部</v>
          </cell>
          <cell r="G1678">
            <v>100201</v>
          </cell>
          <cell r="H1678" t="str">
            <v>国際人材Ｇ</v>
          </cell>
          <cell r="I1678">
            <v>1</v>
          </cell>
          <cell r="J1678" t="str">
            <v>部門1</v>
          </cell>
          <cell r="K1678">
            <v>1001</v>
          </cell>
          <cell r="L1678" t="str">
            <v>部門1-1</v>
          </cell>
          <cell r="M1678">
            <v>100102</v>
          </cell>
          <cell r="N1678" t="str">
            <v>一般職員</v>
          </cell>
          <cell r="O1678">
            <v>500</v>
          </cell>
          <cell r="P1678">
            <v>343500</v>
          </cell>
          <cell r="Q1678">
            <v>343500</v>
          </cell>
          <cell r="R1678">
            <v>0</v>
          </cell>
          <cell r="S1678">
            <v>0</v>
          </cell>
          <cell r="T1678">
            <v>0</v>
          </cell>
          <cell r="U1678">
            <v>0</v>
          </cell>
          <cell r="V1678">
            <v>0</v>
          </cell>
          <cell r="W1678">
            <v>0</v>
          </cell>
          <cell r="X1678">
            <v>0</v>
          </cell>
          <cell r="Y1678">
            <v>0</v>
          </cell>
          <cell r="Z1678">
            <v>343500</v>
          </cell>
          <cell r="AA1678">
            <v>0</v>
          </cell>
          <cell r="AB1678">
            <v>43560</v>
          </cell>
          <cell r="AC1678">
            <v>19500</v>
          </cell>
          <cell r="AD1678">
            <v>27000</v>
          </cell>
          <cell r="AE1678">
            <v>0</v>
          </cell>
          <cell r="AF1678">
            <v>14878</v>
          </cell>
          <cell r="AG1678">
            <v>0</v>
          </cell>
          <cell r="AH1678">
            <v>17154</v>
          </cell>
          <cell r="AI1678">
            <v>10301</v>
          </cell>
          <cell r="AJ1678">
            <v>0</v>
          </cell>
          <cell r="AK1678">
            <v>19700</v>
          </cell>
          <cell r="AL1678">
            <v>2750</v>
          </cell>
          <cell r="AM1678">
            <v>44570</v>
          </cell>
          <cell r="AN1678">
            <v>750</v>
          </cell>
          <cell r="AO1678">
            <v>0</v>
          </cell>
          <cell r="AP1678">
            <v>0</v>
          </cell>
          <cell r="AQ1678">
            <v>475893</v>
          </cell>
          <cell r="AR1678">
            <v>0</v>
          </cell>
          <cell r="AS1678">
            <v>0</v>
          </cell>
          <cell r="AT1678">
            <v>0</v>
          </cell>
          <cell r="AU1678">
            <v>0</v>
          </cell>
          <cell r="AV1678">
            <v>2379</v>
          </cell>
          <cell r="AW1678">
            <v>4045.5554999999999</v>
          </cell>
          <cell r="AX1678">
            <v>970.82169999999996</v>
          </cell>
        </row>
        <row r="1679">
          <cell r="D1679" t="str">
            <v>増田　和子</v>
          </cell>
          <cell r="E1679">
            <v>1003</v>
          </cell>
          <cell r="F1679" t="str">
            <v>研修業務部</v>
          </cell>
          <cell r="G1679">
            <v>100301</v>
          </cell>
          <cell r="H1679" t="str">
            <v>受入業務Ｇ</v>
          </cell>
          <cell r="I1679">
            <v>1</v>
          </cell>
          <cell r="J1679" t="str">
            <v>部門1</v>
          </cell>
          <cell r="K1679">
            <v>1001</v>
          </cell>
          <cell r="L1679" t="str">
            <v>部門1-1</v>
          </cell>
          <cell r="M1679">
            <v>100102</v>
          </cell>
          <cell r="N1679" t="str">
            <v>一般職員</v>
          </cell>
          <cell r="O1679">
            <v>500</v>
          </cell>
          <cell r="P1679">
            <v>0</v>
          </cell>
          <cell r="Q1679">
            <v>0</v>
          </cell>
          <cell r="R1679">
            <v>0</v>
          </cell>
          <cell r="S1679">
            <v>0</v>
          </cell>
          <cell r="T1679">
            <v>0</v>
          </cell>
          <cell r="U1679">
            <v>0</v>
          </cell>
          <cell r="V1679">
            <v>0</v>
          </cell>
          <cell r="W1679">
            <v>0</v>
          </cell>
          <cell r="X1679">
            <v>0</v>
          </cell>
          <cell r="Y1679">
            <v>0</v>
          </cell>
          <cell r="Z1679">
            <v>0</v>
          </cell>
          <cell r="AA1679">
            <v>0</v>
          </cell>
          <cell r="AB1679">
            <v>0</v>
          </cell>
          <cell r="AC1679">
            <v>0</v>
          </cell>
          <cell r="AD1679">
            <v>0</v>
          </cell>
          <cell r="AE1679">
            <v>0</v>
          </cell>
          <cell r="AF1679">
            <v>0</v>
          </cell>
          <cell r="AG1679">
            <v>0</v>
          </cell>
          <cell r="AH1679">
            <v>0</v>
          </cell>
          <cell r="AI1679">
            <v>0</v>
          </cell>
          <cell r="AJ1679">
            <v>0</v>
          </cell>
          <cell r="AK1679">
            <v>0</v>
          </cell>
          <cell r="AL1679">
            <v>0</v>
          </cell>
          <cell r="AM1679">
            <v>0</v>
          </cell>
          <cell r="AN1679">
            <v>0</v>
          </cell>
          <cell r="AO1679">
            <v>0</v>
          </cell>
          <cell r="AP1679">
            <v>0</v>
          </cell>
          <cell r="AQ1679">
            <v>0</v>
          </cell>
          <cell r="AR1679">
            <v>0</v>
          </cell>
          <cell r="AS1679">
            <v>0</v>
          </cell>
          <cell r="AT1679">
            <v>0</v>
          </cell>
          <cell r="AU1679">
            <v>0</v>
          </cell>
          <cell r="AV1679">
            <v>0</v>
          </cell>
          <cell r="AW1679">
            <v>0</v>
          </cell>
          <cell r="AX1679">
            <v>0</v>
          </cell>
        </row>
        <row r="1680">
          <cell r="D1680" t="str">
            <v>飯泉　亜土</v>
          </cell>
          <cell r="E1680">
            <v>1004</v>
          </cell>
          <cell r="F1680" t="str">
            <v>事業統括部</v>
          </cell>
          <cell r="G1680">
            <v>100401</v>
          </cell>
          <cell r="H1680" t="str">
            <v>事業統括Ｇ</v>
          </cell>
          <cell r="I1680">
            <v>1</v>
          </cell>
          <cell r="J1680" t="str">
            <v>部門1</v>
          </cell>
          <cell r="K1680">
            <v>1001</v>
          </cell>
          <cell r="L1680" t="str">
            <v>部門1-1</v>
          </cell>
          <cell r="M1680">
            <v>100102</v>
          </cell>
          <cell r="N1680" t="str">
            <v>一般職員</v>
          </cell>
          <cell r="O1680">
            <v>500</v>
          </cell>
          <cell r="P1680">
            <v>0</v>
          </cell>
          <cell r="Q1680">
            <v>0</v>
          </cell>
          <cell r="R1680">
            <v>0</v>
          </cell>
          <cell r="S1680">
            <v>0</v>
          </cell>
          <cell r="T1680">
            <v>0</v>
          </cell>
          <cell r="U1680">
            <v>0</v>
          </cell>
          <cell r="V1680">
            <v>0</v>
          </cell>
          <cell r="W1680">
            <v>0</v>
          </cell>
          <cell r="X1680">
            <v>0</v>
          </cell>
          <cell r="Y1680">
            <v>0</v>
          </cell>
          <cell r="Z1680">
            <v>0</v>
          </cell>
          <cell r="AA1680">
            <v>0</v>
          </cell>
          <cell r="AB1680">
            <v>0</v>
          </cell>
          <cell r="AC1680">
            <v>0</v>
          </cell>
          <cell r="AD1680">
            <v>0</v>
          </cell>
          <cell r="AE1680">
            <v>0</v>
          </cell>
          <cell r="AF1680">
            <v>0</v>
          </cell>
          <cell r="AG1680">
            <v>0</v>
          </cell>
          <cell r="AH1680">
            <v>0</v>
          </cell>
          <cell r="AI1680">
            <v>0</v>
          </cell>
          <cell r="AJ1680">
            <v>0</v>
          </cell>
          <cell r="AK1680">
            <v>0</v>
          </cell>
          <cell r="AL1680">
            <v>0</v>
          </cell>
          <cell r="AM1680">
            <v>0</v>
          </cell>
          <cell r="AN1680">
            <v>0</v>
          </cell>
          <cell r="AO1680">
            <v>0</v>
          </cell>
          <cell r="AP1680">
            <v>0</v>
          </cell>
          <cell r="AQ1680">
            <v>0</v>
          </cell>
          <cell r="AR1680">
            <v>0</v>
          </cell>
          <cell r="AS1680">
            <v>0</v>
          </cell>
          <cell r="AT1680">
            <v>0</v>
          </cell>
          <cell r="AU1680">
            <v>0</v>
          </cell>
          <cell r="AV1680">
            <v>0</v>
          </cell>
          <cell r="AW1680">
            <v>0</v>
          </cell>
          <cell r="AX1680">
            <v>0</v>
          </cell>
        </row>
        <row r="1681">
          <cell r="D1681" t="str">
            <v>今井　美名子</v>
          </cell>
          <cell r="E1681">
            <v>1007</v>
          </cell>
          <cell r="F1681" t="str">
            <v>関西研修センター</v>
          </cell>
          <cell r="G1681">
            <v>100701</v>
          </cell>
          <cell r="H1681" t="str">
            <v>ＫＫＣＧ</v>
          </cell>
          <cell r="I1681">
            <v>1</v>
          </cell>
          <cell r="J1681" t="str">
            <v>部門1</v>
          </cell>
          <cell r="K1681">
            <v>1001</v>
          </cell>
          <cell r="L1681" t="str">
            <v>部門1-1</v>
          </cell>
          <cell r="M1681">
            <v>100102</v>
          </cell>
          <cell r="N1681" t="str">
            <v>一般職員</v>
          </cell>
          <cell r="O1681">
            <v>300</v>
          </cell>
          <cell r="P1681">
            <v>315700</v>
          </cell>
          <cell r="Q1681">
            <v>315700</v>
          </cell>
          <cell r="R1681">
            <v>0</v>
          </cell>
          <cell r="S1681">
            <v>0</v>
          </cell>
          <cell r="T1681">
            <v>0</v>
          </cell>
          <cell r="U1681">
            <v>0</v>
          </cell>
          <cell r="V1681">
            <v>0</v>
          </cell>
          <cell r="W1681">
            <v>0</v>
          </cell>
          <cell r="X1681">
            <v>0</v>
          </cell>
          <cell r="Y1681">
            <v>0</v>
          </cell>
          <cell r="Z1681">
            <v>315700</v>
          </cell>
          <cell r="AA1681">
            <v>45000</v>
          </cell>
          <cell r="AB1681">
            <v>44064</v>
          </cell>
          <cell r="AC1681">
            <v>6500</v>
          </cell>
          <cell r="AD1681">
            <v>0</v>
          </cell>
          <cell r="AE1681">
            <v>0</v>
          </cell>
          <cell r="AF1681">
            <v>9405</v>
          </cell>
          <cell r="AG1681">
            <v>0</v>
          </cell>
          <cell r="AH1681">
            <v>0</v>
          </cell>
          <cell r="AI1681">
            <v>0</v>
          </cell>
          <cell r="AJ1681">
            <v>0</v>
          </cell>
          <cell r="AK1681">
            <v>16154</v>
          </cell>
          <cell r="AL1681">
            <v>2255</v>
          </cell>
          <cell r="AM1681">
            <v>36547.800000000003</v>
          </cell>
          <cell r="AN1681">
            <v>615</v>
          </cell>
          <cell r="AO1681">
            <v>0</v>
          </cell>
          <cell r="AP1681">
            <v>0</v>
          </cell>
          <cell r="AQ1681">
            <v>420669</v>
          </cell>
          <cell r="AR1681">
            <v>0</v>
          </cell>
          <cell r="AS1681">
            <v>0</v>
          </cell>
          <cell r="AT1681">
            <v>0</v>
          </cell>
          <cell r="AU1681">
            <v>0</v>
          </cell>
          <cell r="AV1681">
            <v>2103</v>
          </cell>
          <cell r="AW1681">
            <v>3576.0315000000001</v>
          </cell>
          <cell r="AX1681">
            <v>858.16470000000004</v>
          </cell>
        </row>
        <row r="1682">
          <cell r="D1682" t="str">
            <v>古屋　浩</v>
          </cell>
          <cell r="E1682">
            <v>1003</v>
          </cell>
          <cell r="F1682" t="str">
            <v>新国際協力事業部</v>
          </cell>
          <cell r="G1682">
            <v>100301</v>
          </cell>
          <cell r="H1682" t="str">
            <v>新国際協力事業Ｇ</v>
          </cell>
          <cell r="I1682">
            <v>1</v>
          </cell>
          <cell r="J1682" t="str">
            <v>部門1</v>
          </cell>
          <cell r="K1682">
            <v>1001</v>
          </cell>
          <cell r="L1682" t="str">
            <v>部門1-1</v>
          </cell>
          <cell r="M1682">
            <v>100102</v>
          </cell>
          <cell r="N1682" t="str">
            <v>一般職員</v>
          </cell>
          <cell r="O1682">
            <v>500</v>
          </cell>
          <cell r="P1682">
            <v>307600</v>
          </cell>
          <cell r="Q1682">
            <v>307600</v>
          </cell>
          <cell r="R1682">
            <v>0</v>
          </cell>
          <cell r="S1682">
            <v>0</v>
          </cell>
          <cell r="T1682">
            <v>0</v>
          </cell>
          <cell r="U1682">
            <v>0</v>
          </cell>
          <cell r="V1682">
            <v>0</v>
          </cell>
          <cell r="W1682">
            <v>0</v>
          </cell>
          <cell r="X1682">
            <v>0</v>
          </cell>
          <cell r="Y1682">
            <v>0</v>
          </cell>
          <cell r="Z1682">
            <v>307600</v>
          </cell>
          <cell r="AA1682">
            <v>0</v>
          </cell>
          <cell r="AB1682">
            <v>36912</v>
          </cell>
          <cell r="AC1682">
            <v>0</v>
          </cell>
          <cell r="AD1682">
            <v>27000</v>
          </cell>
          <cell r="AE1682">
            <v>0</v>
          </cell>
          <cell r="AF1682">
            <v>4690</v>
          </cell>
          <cell r="AG1682">
            <v>0</v>
          </cell>
          <cell r="AH1682">
            <v>6803</v>
          </cell>
          <cell r="AI1682">
            <v>48904</v>
          </cell>
          <cell r="AJ1682">
            <v>0</v>
          </cell>
          <cell r="AK1682">
            <v>18518</v>
          </cell>
          <cell r="AL1682">
            <v>2585</v>
          </cell>
          <cell r="AM1682">
            <v>41896.6</v>
          </cell>
          <cell r="AN1682">
            <v>705</v>
          </cell>
          <cell r="AO1682">
            <v>0</v>
          </cell>
          <cell r="AP1682">
            <v>0</v>
          </cell>
          <cell r="AQ1682">
            <v>431909</v>
          </cell>
          <cell r="AR1682">
            <v>0</v>
          </cell>
          <cell r="AS1682">
            <v>0</v>
          </cell>
          <cell r="AT1682">
            <v>0</v>
          </cell>
          <cell r="AU1682">
            <v>0</v>
          </cell>
          <cell r="AV1682">
            <v>2159</v>
          </cell>
          <cell r="AW1682">
            <v>3671.7714999999998</v>
          </cell>
          <cell r="AX1682">
            <v>881.09429999999998</v>
          </cell>
        </row>
        <row r="1683">
          <cell r="D1683" t="str">
            <v>飯田　真弓</v>
          </cell>
          <cell r="E1683">
            <v>1002</v>
          </cell>
          <cell r="F1683" t="str">
            <v>政策推進部</v>
          </cell>
          <cell r="G1683">
            <v>100201</v>
          </cell>
          <cell r="H1683" t="str">
            <v>国際人材Ｇ</v>
          </cell>
          <cell r="I1683">
            <v>1</v>
          </cell>
          <cell r="J1683" t="str">
            <v>部門1</v>
          </cell>
          <cell r="K1683">
            <v>1001</v>
          </cell>
          <cell r="L1683" t="str">
            <v>部門1-1</v>
          </cell>
          <cell r="M1683">
            <v>100102</v>
          </cell>
          <cell r="N1683" t="str">
            <v>一般職員</v>
          </cell>
          <cell r="O1683">
            <v>500</v>
          </cell>
          <cell r="P1683">
            <v>270600</v>
          </cell>
          <cell r="Q1683">
            <v>270600</v>
          </cell>
          <cell r="R1683">
            <v>0</v>
          </cell>
          <cell r="S1683">
            <v>0</v>
          </cell>
          <cell r="T1683">
            <v>0</v>
          </cell>
          <cell r="U1683">
            <v>0</v>
          </cell>
          <cell r="V1683">
            <v>0</v>
          </cell>
          <cell r="W1683">
            <v>0</v>
          </cell>
          <cell r="X1683">
            <v>0</v>
          </cell>
          <cell r="Y1683">
            <v>0</v>
          </cell>
          <cell r="Z1683">
            <v>270600</v>
          </cell>
          <cell r="AA1683">
            <v>0</v>
          </cell>
          <cell r="AB1683">
            <v>32472</v>
          </cell>
          <cell r="AC1683">
            <v>0</v>
          </cell>
          <cell r="AD1683">
            <v>27000</v>
          </cell>
          <cell r="AE1683">
            <v>0</v>
          </cell>
          <cell r="AF1683">
            <v>9233</v>
          </cell>
          <cell r="AG1683">
            <v>0</v>
          </cell>
          <cell r="AH1683">
            <v>4589</v>
          </cell>
          <cell r="AI1683">
            <v>70169</v>
          </cell>
          <cell r="AJ1683">
            <v>-15090</v>
          </cell>
          <cell r="AK1683">
            <v>14972</v>
          </cell>
          <cell r="AL1683">
            <v>2090</v>
          </cell>
          <cell r="AM1683">
            <v>33873.4</v>
          </cell>
          <cell r="AN1683">
            <v>570</v>
          </cell>
          <cell r="AO1683">
            <v>0</v>
          </cell>
          <cell r="AP1683">
            <v>0</v>
          </cell>
          <cell r="AQ1683">
            <v>398973</v>
          </cell>
          <cell r="AR1683">
            <v>0</v>
          </cell>
          <cell r="AS1683">
            <v>0</v>
          </cell>
          <cell r="AT1683">
            <v>822</v>
          </cell>
          <cell r="AU1683">
            <v>0</v>
          </cell>
          <cell r="AV1683">
            <v>1994</v>
          </cell>
          <cell r="AW1683">
            <v>3392.1354999999999</v>
          </cell>
          <cell r="AX1683">
            <v>813.9049</v>
          </cell>
        </row>
        <row r="1684">
          <cell r="D1684" t="str">
            <v>弥富　理佳</v>
          </cell>
          <cell r="E1684">
            <v>1002</v>
          </cell>
          <cell r="F1684" t="str">
            <v>政策推進部</v>
          </cell>
          <cell r="G1684">
            <v>100202</v>
          </cell>
          <cell r="H1684" t="str">
            <v>政策受託Ｇ</v>
          </cell>
          <cell r="I1684">
            <v>1</v>
          </cell>
          <cell r="J1684" t="str">
            <v>部門1</v>
          </cell>
          <cell r="K1684">
            <v>1001</v>
          </cell>
          <cell r="L1684" t="str">
            <v>部門1-1</v>
          </cell>
          <cell r="M1684">
            <v>100102</v>
          </cell>
          <cell r="N1684" t="str">
            <v>一般職員</v>
          </cell>
          <cell r="O1684">
            <v>500</v>
          </cell>
          <cell r="P1684">
            <v>276000</v>
          </cell>
          <cell r="Q1684">
            <v>276000</v>
          </cell>
          <cell r="R1684">
            <v>0</v>
          </cell>
          <cell r="S1684">
            <v>0</v>
          </cell>
          <cell r="T1684">
            <v>0</v>
          </cell>
          <cell r="U1684">
            <v>0</v>
          </cell>
          <cell r="V1684">
            <v>0</v>
          </cell>
          <cell r="W1684">
            <v>0</v>
          </cell>
          <cell r="X1684">
            <v>0</v>
          </cell>
          <cell r="Y1684">
            <v>0</v>
          </cell>
          <cell r="Z1684">
            <v>276000</v>
          </cell>
          <cell r="AA1684">
            <v>0</v>
          </cell>
          <cell r="AB1684">
            <v>33120</v>
          </cell>
          <cell r="AC1684">
            <v>0</v>
          </cell>
          <cell r="AD1684">
            <v>27000</v>
          </cell>
          <cell r="AE1684">
            <v>0</v>
          </cell>
          <cell r="AF1684">
            <v>5170</v>
          </cell>
          <cell r="AG1684">
            <v>0</v>
          </cell>
          <cell r="AH1684">
            <v>6196</v>
          </cell>
          <cell r="AI1684">
            <v>63621</v>
          </cell>
          <cell r="AJ1684">
            <v>0</v>
          </cell>
          <cell r="AK1684">
            <v>14972</v>
          </cell>
          <cell r="AL1684">
            <v>0</v>
          </cell>
          <cell r="AM1684">
            <v>33873.4</v>
          </cell>
          <cell r="AN1684">
            <v>570</v>
          </cell>
          <cell r="AO1684">
            <v>0</v>
          </cell>
          <cell r="AP1684">
            <v>0</v>
          </cell>
          <cell r="AQ1684">
            <v>411107</v>
          </cell>
          <cell r="AR1684">
            <v>684</v>
          </cell>
          <cell r="AS1684">
            <v>0</v>
          </cell>
          <cell r="AT1684">
            <v>898</v>
          </cell>
          <cell r="AU1684">
            <v>0</v>
          </cell>
          <cell r="AV1684">
            <v>2055</v>
          </cell>
          <cell r="AW1684">
            <v>3494.9445000000001</v>
          </cell>
          <cell r="AX1684">
            <v>838.65819999999997</v>
          </cell>
        </row>
        <row r="1685">
          <cell r="D1685" t="str">
            <v>北　雅士</v>
          </cell>
          <cell r="E1685">
            <v>1004</v>
          </cell>
          <cell r="F1685" t="str">
            <v>事業統括部</v>
          </cell>
          <cell r="G1685">
            <v>100402</v>
          </cell>
          <cell r="H1685" t="str">
            <v>事業統括Ｇ地方創生支援ユニット</v>
          </cell>
          <cell r="I1685">
            <v>1</v>
          </cell>
          <cell r="J1685" t="str">
            <v>部門1</v>
          </cell>
          <cell r="K1685">
            <v>1001</v>
          </cell>
          <cell r="L1685" t="str">
            <v>部門1-1</v>
          </cell>
          <cell r="M1685">
            <v>100102</v>
          </cell>
          <cell r="N1685" t="str">
            <v>一般職員</v>
          </cell>
          <cell r="O1685">
            <v>500</v>
          </cell>
          <cell r="P1685">
            <v>276000</v>
          </cell>
          <cell r="Q1685">
            <v>276000</v>
          </cell>
          <cell r="R1685">
            <v>0</v>
          </cell>
          <cell r="S1685">
            <v>0</v>
          </cell>
          <cell r="T1685">
            <v>0</v>
          </cell>
          <cell r="U1685">
            <v>0</v>
          </cell>
          <cell r="V1685">
            <v>0</v>
          </cell>
          <cell r="W1685">
            <v>0</v>
          </cell>
          <cell r="X1685">
            <v>0</v>
          </cell>
          <cell r="Y1685">
            <v>0</v>
          </cell>
          <cell r="Z1685">
            <v>276000</v>
          </cell>
          <cell r="AA1685">
            <v>0</v>
          </cell>
          <cell r="AB1685">
            <v>36240</v>
          </cell>
          <cell r="AC1685">
            <v>26000</v>
          </cell>
          <cell r="AD1685">
            <v>0</v>
          </cell>
          <cell r="AE1685">
            <v>0</v>
          </cell>
          <cell r="AF1685">
            <v>17968</v>
          </cell>
          <cell r="AG1685">
            <v>0</v>
          </cell>
          <cell r="AH1685">
            <v>11196</v>
          </cell>
          <cell r="AI1685">
            <v>142920</v>
          </cell>
          <cell r="AJ1685">
            <v>0</v>
          </cell>
          <cell r="AK1685">
            <v>23246</v>
          </cell>
          <cell r="AL1685">
            <v>0</v>
          </cell>
          <cell r="AM1685">
            <v>52593.2</v>
          </cell>
          <cell r="AN1685">
            <v>885</v>
          </cell>
          <cell r="AO1685">
            <v>0</v>
          </cell>
          <cell r="AP1685">
            <v>0</v>
          </cell>
          <cell r="AQ1685">
            <v>510324</v>
          </cell>
          <cell r="AR1685">
            <v>8661</v>
          </cell>
          <cell r="AS1685">
            <v>0</v>
          </cell>
          <cell r="AT1685">
            <v>1377</v>
          </cell>
          <cell r="AU1685">
            <v>6103</v>
          </cell>
          <cell r="AV1685">
            <v>2551</v>
          </cell>
          <cell r="AW1685">
            <v>4338.3739999999998</v>
          </cell>
          <cell r="AX1685">
            <v>1041.0608999999999</v>
          </cell>
        </row>
        <row r="1686">
          <cell r="D1686" t="str">
            <v>神田　美帆</v>
          </cell>
          <cell r="E1686">
            <v>1004</v>
          </cell>
          <cell r="F1686" t="str">
            <v>事業統括部</v>
          </cell>
          <cell r="G1686">
            <v>100401</v>
          </cell>
          <cell r="H1686" t="str">
            <v>事業統括Ｇ</v>
          </cell>
          <cell r="I1686">
            <v>1</v>
          </cell>
          <cell r="J1686" t="str">
            <v>部門1</v>
          </cell>
          <cell r="K1686">
            <v>1001</v>
          </cell>
          <cell r="L1686" t="str">
            <v>部門1-1</v>
          </cell>
          <cell r="M1686">
            <v>100102</v>
          </cell>
          <cell r="N1686" t="str">
            <v>一般職員</v>
          </cell>
          <cell r="O1686">
            <v>500</v>
          </cell>
          <cell r="P1686">
            <v>231520</v>
          </cell>
          <cell r="Q1686">
            <v>231520</v>
          </cell>
          <cell r="R1686">
            <v>0</v>
          </cell>
          <cell r="S1686">
            <v>0</v>
          </cell>
          <cell r="T1686">
            <v>0</v>
          </cell>
          <cell r="U1686">
            <v>0</v>
          </cell>
          <cell r="V1686">
            <v>0</v>
          </cell>
          <cell r="W1686">
            <v>0</v>
          </cell>
          <cell r="X1686">
            <v>0</v>
          </cell>
          <cell r="Y1686">
            <v>0</v>
          </cell>
          <cell r="Z1686">
            <v>231520</v>
          </cell>
          <cell r="AA1686">
            <v>0</v>
          </cell>
          <cell r="AB1686">
            <v>27782</v>
          </cell>
          <cell r="AC1686">
            <v>0</v>
          </cell>
          <cell r="AD1686">
            <v>0</v>
          </cell>
          <cell r="AE1686">
            <v>0</v>
          </cell>
          <cell r="AF1686">
            <v>11373</v>
          </cell>
          <cell r="AG1686">
            <v>0</v>
          </cell>
          <cell r="AH1686">
            <v>3961</v>
          </cell>
          <cell r="AI1686">
            <v>0</v>
          </cell>
          <cell r="AJ1686">
            <v>0</v>
          </cell>
          <cell r="AK1686">
            <v>11820</v>
          </cell>
          <cell r="AL1686">
            <v>1650</v>
          </cell>
          <cell r="AM1686">
            <v>26742</v>
          </cell>
          <cell r="AN1686">
            <v>450</v>
          </cell>
          <cell r="AO1686">
            <v>0</v>
          </cell>
          <cell r="AP1686">
            <v>0</v>
          </cell>
          <cell r="AQ1686">
            <v>274636</v>
          </cell>
          <cell r="AR1686">
            <v>0</v>
          </cell>
          <cell r="AS1686">
            <v>0</v>
          </cell>
          <cell r="AT1686">
            <v>0</v>
          </cell>
          <cell r="AU1686">
            <v>0</v>
          </cell>
          <cell r="AV1686">
            <v>1373</v>
          </cell>
          <cell r="AW1686">
            <v>2334.5859999999998</v>
          </cell>
          <cell r="AX1686">
            <v>560.25739999999996</v>
          </cell>
        </row>
        <row r="1687">
          <cell r="D1687" t="str">
            <v>吉田　ひとみ</v>
          </cell>
          <cell r="E1687">
            <v>1003</v>
          </cell>
          <cell r="F1687" t="str">
            <v>研修業務部</v>
          </cell>
          <cell r="G1687">
            <v>100302</v>
          </cell>
          <cell r="H1687" t="str">
            <v>低炭素化支援Ｇ</v>
          </cell>
          <cell r="I1687">
            <v>1</v>
          </cell>
          <cell r="J1687" t="str">
            <v>部門1</v>
          </cell>
          <cell r="K1687">
            <v>1001</v>
          </cell>
          <cell r="L1687" t="str">
            <v>部門1-1</v>
          </cell>
          <cell r="M1687">
            <v>100102</v>
          </cell>
          <cell r="N1687" t="str">
            <v>一般職員</v>
          </cell>
          <cell r="O1687">
            <v>500</v>
          </cell>
          <cell r="P1687">
            <v>267900</v>
          </cell>
          <cell r="Q1687">
            <v>267900</v>
          </cell>
          <cell r="R1687">
            <v>0</v>
          </cell>
          <cell r="S1687">
            <v>0</v>
          </cell>
          <cell r="T1687">
            <v>0</v>
          </cell>
          <cell r="U1687">
            <v>0</v>
          </cell>
          <cell r="V1687">
            <v>0</v>
          </cell>
          <cell r="W1687">
            <v>0</v>
          </cell>
          <cell r="X1687">
            <v>0</v>
          </cell>
          <cell r="Y1687">
            <v>0</v>
          </cell>
          <cell r="Z1687">
            <v>267900</v>
          </cell>
          <cell r="AA1687">
            <v>0</v>
          </cell>
          <cell r="AB1687">
            <v>32148</v>
          </cell>
          <cell r="AC1687">
            <v>0</v>
          </cell>
          <cell r="AD1687">
            <v>27000</v>
          </cell>
          <cell r="AE1687">
            <v>0</v>
          </cell>
          <cell r="AF1687">
            <v>13311</v>
          </cell>
          <cell r="AG1687">
            <v>0</v>
          </cell>
          <cell r="AH1687">
            <v>6039</v>
          </cell>
          <cell r="AI1687">
            <v>86311</v>
          </cell>
          <cell r="AJ1687">
            <v>-14940</v>
          </cell>
          <cell r="AK1687">
            <v>18518</v>
          </cell>
          <cell r="AL1687">
            <v>2585</v>
          </cell>
          <cell r="AM1687">
            <v>41896.6</v>
          </cell>
          <cell r="AN1687">
            <v>705</v>
          </cell>
          <cell r="AO1687">
            <v>0</v>
          </cell>
          <cell r="AP1687">
            <v>0</v>
          </cell>
          <cell r="AQ1687">
            <v>417769</v>
          </cell>
          <cell r="AR1687">
            <v>0</v>
          </cell>
          <cell r="AS1687">
            <v>0</v>
          </cell>
          <cell r="AT1687">
            <v>473</v>
          </cell>
          <cell r="AU1687">
            <v>5228</v>
          </cell>
          <cell r="AV1687">
            <v>2088</v>
          </cell>
          <cell r="AW1687">
            <v>3551.8815</v>
          </cell>
          <cell r="AX1687">
            <v>852.24869999999999</v>
          </cell>
        </row>
        <row r="1688">
          <cell r="D1688" t="str">
            <v>志村　拓也</v>
          </cell>
          <cell r="E1688">
            <v>1004</v>
          </cell>
          <cell r="F1688" t="str">
            <v>事業統括部</v>
          </cell>
          <cell r="G1688">
            <v>100405</v>
          </cell>
          <cell r="H1688" t="str">
            <v>ジャカルタ事務所</v>
          </cell>
          <cell r="I1688">
            <v>1</v>
          </cell>
          <cell r="J1688" t="str">
            <v>部門1</v>
          </cell>
          <cell r="K1688">
            <v>1001</v>
          </cell>
          <cell r="L1688" t="str">
            <v>部門1-1</v>
          </cell>
          <cell r="M1688">
            <v>100102</v>
          </cell>
          <cell r="N1688" t="str">
            <v>一般職員</v>
          </cell>
          <cell r="O1688">
            <v>400</v>
          </cell>
          <cell r="P1688">
            <v>292080</v>
          </cell>
          <cell r="Q1688">
            <v>292080</v>
          </cell>
          <cell r="R1688">
            <v>0</v>
          </cell>
          <cell r="S1688">
            <v>0</v>
          </cell>
          <cell r="T1688">
            <v>0</v>
          </cell>
          <cell r="U1688">
            <v>0</v>
          </cell>
          <cell r="V1688">
            <v>0</v>
          </cell>
          <cell r="W1688">
            <v>0</v>
          </cell>
          <cell r="X1688">
            <v>0</v>
          </cell>
          <cell r="Y1688">
            <v>0</v>
          </cell>
          <cell r="Z1688">
            <v>292080</v>
          </cell>
          <cell r="AA1688">
            <v>0</v>
          </cell>
          <cell r="AB1688">
            <v>0</v>
          </cell>
          <cell r="AC1688">
            <v>6500</v>
          </cell>
          <cell r="AD1688">
            <v>0</v>
          </cell>
          <cell r="AE1688">
            <v>0</v>
          </cell>
          <cell r="AF1688">
            <v>0</v>
          </cell>
          <cell r="AG1688">
            <v>0</v>
          </cell>
          <cell r="AH1688">
            <v>0</v>
          </cell>
          <cell r="AI1688">
            <v>0</v>
          </cell>
          <cell r="AJ1688">
            <v>0</v>
          </cell>
          <cell r="AK1688">
            <v>27974</v>
          </cell>
          <cell r="AL1688">
            <v>0</v>
          </cell>
          <cell r="AM1688">
            <v>55267.6</v>
          </cell>
          <cell r="AN1688">
            <v>930</v>
          </cell>
          <cell r="AO1688">
            <v>0</v>
          </cell>
          <cell r="AP1688">
            <v>0</v>
          </cell>
          <cell r="AQ1688">
            <v>298580</v>
          </cell>
          <cell r="AR1688">
            <v>0</v>
          </cell>
          <cell r="AS1688">
            <v>0</v>
          </cell>
          <cell r="AT1688">
            <v>0</v>
          </cell>
          <cell r="AU1688">
            <v>0</v>
          </cell>
          <cell r="AV1688">
            <v>1492</v>
          </cell>
          <cell r="AW1688">
            <v>2538.83</v>
          </cell>
          <cell r="AX1688">
            <v>0</v>
          </cell>
        </row>
        <row r="1689">
          <cell r="D1689" t="str">
            <v>山下　哲志</v>
          </cell>
          <cell r="E1689">
            <v>1006</v>
          </cell>
          <cell r="F1689" t="str">
            <v>東京研修センター</v>
          </cell>
          <cell r="G1689">
            <v>100601</v>
          </cell>
          <cell r="H1689" t="str">
            <v>ＴＫＣＧ</v>
          </cell>
          <cell r="I1689">
            <v>1</v>
          </cell>
          <cell r="J1689" t="str">
            <v>部門1</v>
          </cell>
          <cell r="K1689">
            <v>1001</v>
          </cell>
          <cell r="L1689" t="str">
            <v>部門1-1</v>
          </cell>
          <cell r="M1689">
            <v>100102</v>
          </cell>
          <cell r="N1689" t="str">
            <v>一般職員</v>
          </cell>
          <cell r="O1689">
            <v>500</v>
          </cell>
          <cell r="P1689">
            <v>310200</v>
          </cell>
          <cell r="Q1689">
            <v>310200</v>
          </cell>
          <cell r="R1689">
            <v>0</v>
          </cell>
          <cell r="S1689">
            <v>0</v>
          </cell>
          <cell r="T1689">
            <v>0</v>
          </cell>
          <cell r="U1689">
            <v>0</v>
          </cell>
          <cell r="V1689">
            <v>0</v>
          </cell>
          <cell r="W1689">
            <v>0</v>
          </cell>
          <cell r="X1689">
            <v>0</v>
          </cell>
          <cell r="Y1689">
            <v>0</v>
          </cell>
          <cell r="Z1689">
            <v>310200</v>
          </cell>
          <cell r="AA1689">
            <v>0</v>
          </cell>
          <cell r="AB1689">
            <v>38784</v>
          </cell>
          <cell r="AC1689">
            <v>13000</v>
          </cell>
          <cell r="AD1689">
            <v>27000</v>
          </cell>
          <cell r="AE1689">
            <v>0</v>
          </cell>
          <cell r="AF1689">
            <v>6840</v>
          </cell>
          <cell r="AG1689">
            <v>0</v>
          </cell>
          <cell r="AH1689">
            <v>6854</v>
          </cell>
          <cell r="AI1689">
            <v>92556</v>
          </cell>
          <cell r="AJ1689">
            <v>0</v>
          </cell>
          <cell r="AK1689">
            <v>17336</v>
          </cell>
          <cell r="AL1689">
            <v>2420</v>
          </cell>
          <cell r="AM1689">
            <v>39222.199999999997</v>
          </cell>
          <cell r="AN1689">
            <v>660</v>
          </cell>
          <cell r="AO1689">
            <v>0</v>
          </cell>
          <cell r="AP1689">
            <v>0</v>
          </cell>
          <cell r="AQ1689">
            <v>495234</v>
          </cell>
          <cell r="AR1689">
            <v>1596</v>
          </cell>
          <cell r="AS1689">
            <v>0</v>
          </cell>
          <cell r="AT1689">
            <v>0</v>
          </cell>
          <cell r="AU1689">
            <v>4640</v>
          </cell>
          <cell r="AV1689">
            <v>2476</v>
          </cell>
          <cell r="AW1689">
            <v>4209.6589999999997</v>
          </cell>
          <cell r="AX1689">
            <v>1010.2773</v>
          </cell>
        </row>
        <row r="1690">
          <cell r="D1690" t="str">
            <v>山本　出</v>
          </cell>
          <cell r="E1690">
            <v>1006</v>
          </cell>
          <cell r="F1690" t="str">
            <v>東京研修センター</v>
          </cell>
          <cell r="G1690">
            <v>100601</v>
          </cell>
          <cell r="H1690" t="str">
            <v>ＴＫＣＧ</v>
          </cell>
          <cell r="I1690">
            <v>1</v>
          </cell>
          <cell r="J1690" t="str">
            <v>部門1</v>
          </cell>
          <cell r="K1690">
            <v>1001</v>
          </cell>
          <cell r="L1690" t="str">
            <v>部門1-1</v>
          </cell>
          <cell r="M1690">
            <v>100102</v>
          </cell>
          <cell r="N1690" t="str">
            <v>一般職員</v>
          </cell>
          <cell r="O1690">
            <v>300</v>
          </cell>
          <cell r="P1690">
            <v>385300</v>
          </cell>
          <cell r="Q1690">
            <v>385300</v>
          </cell>
          <cell r="R1690">
            <v>0</v>
          </cell>
          <cell r="S1690">
            <v>0</v>
          </cell>
          <cell r="T1690">
            <v>0</v>
          </cell>
          <cell r="U1690">
            <v>0</v>
          </cell>
          <cell r="V1690">
            <v>0</v>
          </cell>
          <cell r="W1690">
            <v>0</v>
          </cell>
          <cell r="X1690">
            <v>0</v>
          </cell>
          <cell r="Y1690">
            <v>0</v>
          </cell>
          <cell r="Z1690">
            <v>385300</v>
          </cell>
          <cell r="AA1690">
            <v>45000</v>
          </cell>
          <cell r="AB1690">
            <v>54576</v>
          </cell>
          <cell r="AC1690">
            <v>24500</v>
          </cell>
          <cell r="AD1690">
            <v>0</v>
          </cell>
          <cell r="AE1690">
            <v>0</v>
          </cell>
          <cell r="AF1690">
            <v>37091</v>
          </cell>
          <cell r="AG1690">
            <v>0</v>
          </cell>
          <cell r="AH1690">
            <v>6700</v>
          </cell>
          <cell r="AI1690">
            <v>0</v>
          </cell>
          <cell r="AJ1690">
            <v>0</v>
          </cell>
          <cell r="AK1690">
            <v>22064</v>
          </cell>
          <cell r="AL1690">
            <v>3080</v>
          </cell>
          <cell r="AM1690">
            <v>49918.8</v>
          </cell>
          <cell r="AN1690">
            <v>840</v>
          </cell>
          <cell r="AO1690">
            <v>0</v>
          </cell>
          <cell r="AP1690">
            <v>0</v>
          </cell>
          <cell r="AQ1690">
            <v>553167</v>
          </cell>
          <cell r="AR1690">
            <v>0</v>
          </cell>
          <cell r="AS1690">
            <v>0</v>
          </cell>
          <cell r="AT1690">
            <v>0</v>
          </cell>
          <cell r="AU1690">
            <v>0</v>
          </cell>
          <cell r="AV1690">
            <v>2765</v>
          </cell>
          <cell r="AW1690">
            <v>4702.7545</v>
          </cell>
          <cell r="AX1690">
            <v>1128.4606000000001</v>
          </cell>
        </row>
        <row r="1691">
          <cell r="D1691" t="str">
            <v>首藤　尚治</v>
          </cell>
          <cell r="E1691">
            <v>1001</v>
          </cell>
          <cell r="F1691" t="str">
            <v>産業推進部</v>
          </cell>
          <cell r="G1691">
            <v>100101</v>
          </cell>
          <cell r="H1691" t="str">
            <v>産業国際化・インフラＧ</v>
          </cell>
          <cell r="I1691">
            <v>1</v>
          </cell>
          <cell r="J1691" t="str">
            <v>部門1</v>
          </cell>
          <cell r="K1691">
            <v>1001</v>
          </cell>
          <cell r="L1691" t="str">
            <v>部門1-1</v>
          </cell>
          <cell r="M1691">
            <v>100102</v>
          </cell>
          <cell r="N1691" t="str">
            <v>一般職員</v>
          </cell>
          <cell r="O1691">
            <v>300</v>
          </cell>
          <cell r="P1691">
            <v>315700</v>
          </cell>
          <cell r="Q1691">
            <v>315700</v>
          </cell>
          <cell r="R1691">
            <v>0</v>
          </cell>
          <cell r="S1691">
            <v>0</v>
          </cell>
          <cell r="T1691">
            <v>0</v>
          </cell>
          <cell r="U1691">
            <v>0</v>
          </cell>
          <cell r="V1691">
            <v>0</v>
          </cell>
          <cell r="W1691">
            <v>0</v>
          </cell>
          <cell r="X1691">
            <v>0</v>
          </cell>
          <cell r="Y1691">
            <v>0</v>
          </cell>
          <cell r="Z1691">
            <v>315700</v>
          </cell>
          <cell r="AA1691">
            <v>45000</v>
          </cell>
          <cell r="AB1691">
            <v>43284</v>
          </cell>
          <cell r="AC1691">
            <v>0</v>
          </cell>
          <cell r="AD1691">
            <v>0</v>
          </cell>
          <cell r="AE1691">
            <v>0</v>
          </cell>
          <cell r="AF1691">
            <v>14446</v>
          </cell>
          <cell r="AG1691">
            <v>0</v>
          </cell>
          <cell r="AH1691">
            <v>0</v>
          </cell>
          <cell r="AI1691">
            <v>0</v>
          </cell>
          <cell r="AJ1691">
            <v>0</v>
          </cell>
          <cell r="AK1691">
            <v>18518</v>
          </cell>
          <cell r="AL1691">
            <v>2585</v>
          </cell>
          <cell r="AM1691">
            <v>41896.6</v>
          </cell>
          <cell r="AN1691">
            <v>705</v>
          </cell>
          <cell r="AO1691">
            <v>0</v>
          </cell>
          <cell r="AP1691">
            <v>0</v>
          </cell>
          <cell r="AQ1691">
            <v>418430</v>
          </cell>
          <cell r="AR1691">
            <v>0</v>
          </cell>
          <cell r="AS1691">
            <v>0</v>
          </cell>
          <cell r="AT1691">
            <v>0</v>
          </cell>
          <cell r="AU1691">
            <v>0</v>
          </cell>
          <cell r="AV1691">
            <v>2092</v>
          </cell>
          <cell r="AW1691">
            <v>3556.8049999999998</v>
          </cell>
          <cell r="AX1691">
            <v>853.59720000000004</v>
          </cell>
        </row>
        <row r="1692">
          <cell r="D1692" t="str">
            <v>下村　真理</v>
          </cell>
          <cell r="E1692">
            <v>1001</v>
          </cell>
          <cell r="F1692" t="str">
            <v>産業推進部</v>
          </cell>
          <cell r="G1692">
            <v>100101</v>
          </cell>
          <cell r="H1692" t="str">
            <v>産業国際化・インフラＧ</v>
          </cell>
          <cell r="I1692">
            <v>1</v>
          </cell>
          <cell r="J1692" t="str">
            <v>部門1</v>
          </cell>
          <cell r="K1692">
            <v>1001</v>
          </cell>
          <cell r="L1692" t="str">
            <v>部門1-1</v>
          </cell>
          <cell r="M1692">
            <v>100102</v>
          </cell>
          <cell r="N1692" t="str">
            <v>一般職員</v>
          </cell>
          <cell r="O1692">
            <v>500</v>
          </cell>
          <cell r="P1692">
            <v>276000</v>
          </cell>
          <cell r="Q1692">
            <v>276000</v>
          </cell>
          <cell r="R1692">
            <v>0</v>
          </cell>
          <cell r="S1692">
            <v>0</v>
          </cell>
          <cell r="T1692">
            <v>0</v>
          </cell>
          <cell r="U1692">
            <v>0</v>
          </cell>
          <cell r="V1692">
            <v>0</v>
          </cell>
          <cell r="W1692">
            <v>0</v>
          </cell>
          <cell r="X1692">
            <v>0</v>
          </cell>
          <cell r="Y1692">
            <v>0</v>
          </cell>
          <cell r="Z1692">
            <v>276000</v>
          </cell>
          <cell r="AA1692">
            <v>0</v>
          </cell>
          <cell r="AB1692">
            <v>33120</v>
          </cell>
          <cell r="AC1692">
            <v>0</v>
          </cell>
          <cell r="AD1692">
            <v>0</v>
          </cell>
          <cell r="AE1692">
            <v>0</v>
          </cell>
          <cell r="AF1692">
            <v>6500</v>
          </cell>
          <cell r="AG1692">
            <v>0</v>
          </cell>
          <cell r="AH1692">
            <v>14596</v>
          </cell>
          <cell r="AI1692">
            <v>57388</v>
          </cell>
          <cell r="AJ1692">
            <v>0</v>
          </cell>
          <cell r="AK1692">
            <v>14972</v>
          </cell>
          <cell r="AL1692">
            <v>0</v>
          </cell>
          <cell r="AM1692">
            <v>33873.4</v>
          </cell>
          <cell r="AN1692">
            <v>570</v>
          </cell>
          <cell r="AO1692">
            <v>0</v>
          </cell>
          <cell r="AP1692">
            <v>0</v>
          </cell>
          <cell r="AQ1692">
            <v>387604</v>
          </cell>
          <cell r="AR1692">
            <v>0</v>
          </cell>
          <cell r="AS1692">
            <v>0</v>
          </cell>
          <cell r="AT1692">
            <v>0</v>
          </cell>
          <cell r="AU1692">
            <v>0</v>
          </cell>
          <cell r="AV1692">
            <v>1938</v>
          </cell>
          <cell r="AW1692">
            <v>3294.654</v>
          </cell>
          <cell r="AX1692">
            <v>790.71209999999996</v>
          </cell>
        </row>
        <row r="1693">
          <cell r="D1693" t="str">
            <v>齋藤　香</v>
          </cell>
          <cell r="E1693">
            <v>1002</v>
          </cell>
          <cell r="F1693" t="str">
            <v>政策推進部</v>
          </cell>
          <cell r="G1693">
            <v>100202</v>
          </cell>
          <cell r="H1693" t="str">
            <v>政策受託Ｇ</v>
          </cell>
          <cell r="I1693">
            <v>1</v>
          </cell>
          <cell r="J1693" t="str">
            <v>部門1</v>
          </cell>
          <cell r="K1693">
            <v>1001</v>
          </cell>
          <cell r="L1693" t="str">
            <v>部門1-1</v>
          </cell>
          <cell r="M1693">
            <v>100102</v>
          </cell>
          <cell r="N1693" t="str">
            <v>一般職員</v>
          </cell>
          <cell r="O1693">
            <v>500</v>
          </cell>
          <cell r="P1693">
            <v>270600</v>
          </cell>
          <cell r="Q1693">
            <v>270600</v>
          </cell>
          <cell r="R1693">
            <v>0</v>
          </cell>
          <cell r="S1693">
            <v>0</v>
          </cell>
          <cell r="T1693">
            <v>0</v>
          </cell>
          <cell r="U1693">
            <v>0</v>
          </cell>
          <cell r="V1693">
            <v>0</v>
          </cell>
          <cell r="W1693">
            <v>0</v>
          </cell>
          <cell r="X1693">
            <v>0</v>
          </cell>
          <cell r="Y1693">
            <v>0</v>
          </cell>
          <cell r="Z1693">
            <v>270600</v>
          </cell>
          <cell r="AA1693">
            <v>0</v>
          </cell>
          <cell r="AB1693">
            <v>32472</v>
          </cell>
          <cell r="AC1693">
            <v>0</v>
          </cell>
          <cell r="AD1693">
            <v>27000</v>
          </cell>
          <cell r="AE1693">
            <v>0</v>
          </cell>
          <cell r="AF1693">
            <v>6003</v>
          </cell>
          <cell r="AG1693">
            <v>0</v>
          </cell>
          <cell r="AH1693">
            <v>6089</v>
          </cell>
          <cell r="AI1693">
            <v>75417</v>
          </cell>
          <cell r="AJ1693">
            <v>-15090</v>
          </cell>
          <cell r="AK1693">
            <v>16154</v>
          </cell>
          <cell r="AL1693">
            <v>0</v>
          </cell>
          <cell r="AM1693">
            <v>36547.800000000003</v>
          </cell>
          <cell r="AN1693">
            <v>615</v>
          </cell>
          <cell r="AO1693">
            <v>0</v>
          </cell>
          <cell r="AP1693">
            <v>0</v>
          </cell>
          <cell r="AQ1693">
            <v>402491</v>
          </cell>
          <cell r="AR1693">
            <v>436</v>
          </cell>
          <cell r="AS1693">
            <v>0</v>
          </cell>
          <cell r="AT1693">
            <v>0</v>
          </cell>
          <cell r="AU1693">
            <v>0</v>
          </cell>
          <cell r="AV1693">
            <v>2012</v>
          </cell>
          <cell r="AW1693">
            <v>3421.6284999999998</v>
          </cell>
          <cell r="AX1693">
            <v>821.08159999999998</v>
          </cell>
        </row>
        <row r="1694">
          <cell r="D1694" t="str">
            <v>宮寺　宏明</v>
          </cell>
          <cell r="E1694">
            <v>1008</v>
          </cell>
          <cell r="F1694" t="str">
            <v>HIDA総合研究所</v>
          </cell>
          <cell r="G1694">
            <v>100801</v>
          </cell>
          <cell r="H1694" t="str">
            <v>調査企画Ｇ</v>
          </cell>
          <cell r="I1694">
            <v>1</v>
          </cell>
          <cell r="J1694" t="str">
            <v>部門1</v>
          </cell>
          <cell r="K1694">
            <v>1001</v>
          </cell>
          <cell r="L1694" t="str">
            <v>部門1-1</v>
          </cell>
          <cell r="M1694">
            <v>100102</v>
          </cell>
          <cell r="N1694" t="str">
            <v>一般職員</v>
          </cell>
          <cell r="O1694">
            <v>500</v>
          </cell>
          <cell r="P1694">
            <v>278700</v>
          </cell>
          <cell r="Q1694">
            <v>278700</v>
          </cell>
          <cell r="R1694">
            <v>0</v>
          </cell>
          <cell r="S1694">
            <v>0</v>
          </cell>
          <cell r="T1694">
            <v>0</v>
          </cell>
          <cell r="U1694">
            <v>0</v>
          </cell>
          <cell r="V1694">
            <v>0</v>
          </cell>
          <cell r="W1694">
            <v>0</v>
          </cell>
          <cell r="X1694">
            <v>0</v>
          </cell>
          <cell r="Y1694">
            <v>0</v>
          </cell>
          <cell r="Z1694">
            <v>278700</v>
          </cell>
          <cell r="AA1694">
            <v>0</v>
          </cell>
          <cell r="AB1694">
            <v>33444</v>
          </cell>
          <cell r="AC1694">
            <v>0</v>
          </cell>
          <cell r="AD1694">
            <v>27000</v>
          </cell>
          <cell r="AE1694">
            <v>0</v>
          </cell>
          <cell r="AF1694">
            <v>0</v>
          </cell>
          <cell r="AG1694">
            <v>0</v>
          </cell>
          <cell r="AH1694">
            <v>6246</v>
          </cell>
          <cell r="AI1694">
            <v>0</v>
          </cell>
          <cell r="AJ1694">
            <v>0</v>
          </cell>
          <cell r="AK1694">
            <v>14972</v>
          </cell>
          <cell r="AL1694">
            <v>0</v>
          </cell>
          <cell r="AM1694">
            <v>33873.4</v>
          </cell>
          <cell r="AN1694">
            <v>570</v>
          </cell>
          <cell r="AO1694">
            <v>0</v>
          </cell>
          <cell r="AP1694">
            <v>0</v>
          </cell>
          <cell r="AQ1694">
            <v>345390</v>
          </cell>
          <cell r="AR1694">
            <v>0</v>
          </cell>
          <cell r="AS1694">
            <v>0</v>
          </cell>
          <cell r="AT1694">
            <v>0</v>
          </cell>
          <cell r="AU1694">
            <v>0</v>
          </cell>
          <cell r="AV1694">
            <v>1726</v>
          </cell>
          <cell r="AW1694">
            <v>2936.7649999999999</v>
          </cell>
          <cell r="AX1694">
            <v>704.59559999999999</v>
          </cell>
        </row>
        <row r="1695">
          <cell r="D1695" t="str">
            <v>太田　絵美</v>
          </cell>
          <cell r="E1695">
            <v>1006</v>
          </cell>
          <cell r="F1695" t="str">
            <v>東京研修センター</v>
          </cell>
          <cell r="G1695">
            <v>100601</v>
          </cell>
          <cell r="H1695" t="str">
            <v>ＴＫＣＧ</v>
          </cell>
          <cell r="I1695">
            <v>1</v>
          </cell>
          <cell r="J1695" t="str">
            <v>部門1</v>
          </cell>
          <cell r="K1695">
            <v>1001</v>
          </cell>
          <cell r="L1695" t="str">
            <v>部門1-1</v>
          </cell>
          <cell r="M1695">
            <v>100102</v>
          </cell>
          <cell r="N1695" t="str">
            <v>一般職員</v>
          </cell>
          <cell r="O1695">
            <v>500</v>
          </cell>
          <cell r="P1695">
            <v>265200</v>
          </cell>
          <cell r="Q1695">
            <v>265200</v>
          </cell>
          <cell r="R1695">
            <v>0</v>
          </cell>
          <cell r="S1695">
            <v>0</v>
          </cell>
          <cell r="T1695">
            <v>0</v>
          </cell>
          <cell r="U1695">
            <v>0</v>
          </cell>
          <cell r="V1695">
            <v>0</v>
          </cell>
          <cell r="W1695">
            <v>0</v>
          </cell>
          <cell r="X1695">
            <v>0</v>
          </cell>
          <cell r="Y1695">
            <v>0</v>
          </cell>
          <cell r="Z1695">
            <v>265200</v>
          </cell>
          <cell r="AA1695">
            <v>0</v>
          </cell>
          <cell r="AB1695">
            <v>31824</v>
          </cell>
          <cell r="AC1695">
            <v>0</v>
          </cell>
          <cell r="AD1695">
            <v>27000</v>
          </cell>
          <cell r="AE1695">
            <v>0</v>
          </cell>
          <cell r="AF1695">
            <v>55000</v>
          </cell>
          <cell r="AG1695">
            <v>0</v>
          </cell>
          <cell r="AH1695">
            <v>4486</v>
          </cell>
          <cell r="AI1695">
            <v>27345</v>
          </cell>
          <cell r="AJ1695">
            <v>0</v>
          </cell>
          <cell r="AK1695">
            <v>16154</v>
          </cell>
          <cell r="AL1695">
            <v>0</v>
          </cell>
          <cell r="AM1695">
            <v>36547.800000000003</v>
          </cell>
          <cell r="AN1695">
            <v>615</v>
          </cell>
          <cell r="AO1695">
            <v>0</v>
          </cell>
          <cell r="AP1695">
            <v>0</v>
          </cell>
          <cell r="AQ1695">
            <v>410855</v>
          </cell>
          <cell r="AR1695">
            <v>0</v>
          </cell>
          <cell r="AS1695">
            <v>0</v>
          </cell>
          <cell r="AT1695">
            <v>0</v>
          </cell>
          <cell r="AU1695">
            <v>0</v>
          </cell>
          <cell r="AV1695">
            <v>2054</v>
          </cell>
          <cell r="AW1695">
            <v>3492.5425</v>
          </cell>
          <cell r="AX1695">
            <v>838.14419999999996</v>
          </cell>
        </row>
        <row r="1696">
          <cell r="D1696" t="str">
            <v>福田　美穂</v>
          </cell>
          <cell r="E1696">
            <v>1008</v>
          </cell>
          <cell r="F1696" t="str">
            <v>HIDA総合研究所</v>
          </cell>
          <cell r="G1696">
            <v>100802</v>
          </cell>
          <cell r="H1696" t="str">
            <v>海外戦略Ｇ</v>
          </cell>
          <cell r="I1696">
            <v>1</v>
          </cell>
          <cell r="J1696" t="str">
            <v>部門1</v>
          </cell>
          <cell r="K1696">
            <v>1001</v>
          </cell>
          <cell r="L1696" t="str">
            <v>部門1-1</v>
          </cell>
          <cell r="M1696">
            <v>100102</v>
          </cell>
          <cell r="N1696" t="str">
            <v>一般職員</v>
          </cell>
          <cell r="O1696">
            <v>500</v>
          </cell>
          <cell r="P1696">
            <v>270600</v>
          </cell>
          <cell r="Q1696">
            <v>270600</v>
          </cell>
          <cell r="R1696">
            <v>0</v>
          </cell>
          <cell r="S1696">
            <v>0</v>
          </cell>
          <cell r="T1696">
            <v>0</v>
          </cell>
          <cell r="U1696">
            <v>0</v>
          </cell>
          <cell r="V1696">
            <v>0</v>
          </cell>
          <cell r="W1696">
            <v>0</v>
          </cell>
          <cell r="X1696">
            <v>0</v>
          </cell>
          <cell r="Y1696">
            <v>0</v>
          </cell>
          <cell r="Z1696">
            <v>270600</v>
          </cell>
          <cell r="AA1696">
            <v>0</v>
          </cell>
          <cell r="AB1696">
            <v>32472</v>
          </cell>
          <cell r="AC1696">
            <v>0</v>
          </cell>
          <cell r="AD1696">
            <v>0</v>
          </cell>
          <cell r="AE1696">
            <v>0</v>
          </cell>
          <cell r="AF1696">
            <v>4680</v>
          </cell>
          <cell r="AG1696">
            <v>0</v>
          </cell>
          <cell r="AH1696">
            <v>4589</v>
          </cell>
          <cell r="AI1696">
            <v>30021</v>
          </cell>
          <cell r="AJ1696">
            <v>0</v>
          </cell>
          <cell r="AK1696">
            <v>12608</v>
          </cell>
          <cell r="AL1696">
            <v>0</v>
          </cell>
          <cell r="AM1696">
            <v>28525.599999999999</v>
          </cell>
          <cell r="AN1696">
            <v>480</v>
          </cell>
          <cell r="AO1696">
            <v>0</v>
          </cell>
          <cell r="AP1696">
            <v>0</v>
          </cell>
          <cell r="AQ1696">
            <v>342362</v>
          </cell>
          <cell r="AR1696">
            <v>0</v>
          </cell>
          <cell r="AS1696">
            <v>0</v>
          </cell>
          <cell r="AT1696">
            <v>42</v>
          </cell>
          <cell r="AU1696">
            <v>0</v>
          </cell>
          <cell r="AV1696">
            <v>1711</v>
          </cell>
          <cell r="AW1696">
            <v>2910.8870000000002</v>
          </cell>
          <cell r="AX1696">
            <v>698.41840000000002</v>
          </cell>
        </row>
        <row r="1697">
          <cell r="D1697" t="str">
            <v>江口　健一郎</v>
          </cell>
          <cell r="E1697">
            <v>1004</v>
          </cell>
          <cell r="F1697" t="str">
            <v>事業統括部</v>
          </cell>
          <cell r="G1697">
            <v>100407</v>
          </cell>
          <cell r="H1697" t="str">
            <v>ヤンゴン事務所</v>
          </cell>
          <cell r="I1697">
            <v>1</v>
          </cell>
          <cell r="J1697" t="str">
            <v>部門1</v>
          </cell>
          <cell r="K1697">
            <v>1001</v>
          </cell>
          <cell r="L1697" t="str">
            <v>部門1-1</v>
          </cell>
          <cell r="M1697">
            <v>100102</v>
          </cell>
          <cell r="N1697" t="str">
            <v>一般職員</v>
          </cell>
          <cell r="O1697">
            <v>400</v>
          </cell>
          <cell r="P1697">
            <v>218640</v>
          </cell>
          <cell r="Q1697">
            <v>218640</v>
          </cell>
          <cell r="R1697">
            <v>0</v>
          </cell>
          <cell r="S1697">
            <v>0</v>
          </cell>
          <cell r="T1697">
            <v>0</v>
          </cell>
          <cell r="U1697">
            <v>0</v>
          </cell>
          <cell r="V1697">
            <v>0</v>
          </cell>
          <cell r="W1697">
            <v>0</v>
          </cell>
          <cell r="X1697">
            <v>0</v>
          </cell>
          <cell r="Y1697">
            <v>0</v>
          </cell>
          <cell r="Z1697">
            <v>218640</v>
          </cell>
          <cell r="AA1697">
            <v>0</v>
          </cell>
          <cell r="AB1697">
            <v>0</v>
          </cell>
          <cell r="AC1697">
            <v>32500</v>
          </cell>
          <cell r="AD1697">
            <v>0</v>
          </cell>
          <cell r="AE1697">
            <v>0</v>
          </cell>
          <cell r="AF1697">
            <v>0</v>
          </cell>
          <cell r="AG1697">
            <v>0</v>
          </cell>
          <cell r="AH1697">
            <v>6500</v>
          </cell>
          <cell r="AI1697">
            <v>0</v>
          </cell>
          <cell r="AJ1697">
            <v>0</v>
          </cell>
          <cell r="AK1697">
            <v>18518</v>
          </cell>
          <cell r="AL1697">
            <v>0</v>
          </cell>
          <cell r="AM1697">
            <v>41896.6</v>
          </cell>
          <cell r="AN1697">
            <v>705</v>
          </cell>
          <cell r="AO1697">
            <v>0</v>
          </cell>
          <cell r="AP1697">
            <v>0</v>
          </cell>
          <cell r="AQ1697">
            <v>257640</v>
          </cell>
          <cell r="AR1697">
            <v>0</v>
          </cell>
          <cell r="AS1697">
            <v>0</v>
          </cell>
          <cell r="AT1697">
            <v>0</v>
          </cell>
          <cell r="AU1697">
            <v>0</v>
          </cell>
          <cell r="AV1697">
            <v>1288</v>
          </cell>
          <cell r="AW1697">
            <v>2190.14</v>
          </cell>
          <cell r="AX1697">
            <v>0</v>
          </cell>
        </row>
        <row r="1698">
          <cell r="D1698" t="str">
            <v>田中　拓</v>
          </cell>
          <cell r="E1698">
            <v>1001</v>
          </cell>
          <cell r="F1698" t="str">
            <v>産業推進部</v>
          </cell>
          <cell r="G1698">
            <v>100102</v>
          </cell>
          <cell r="H1698" t="str">
            <v>ＥＰＡＧ</v>
          </cell>
          <cell r="I1698">
            <v>1</v>
          </cell>
          <cell r="J1698" t="str">
            <v>部門1</v>
          </cell>
          <cell r="K1698">
            <v>1001</v>
          </cell>
          <cell r="L1698" t="str">
            <v>部門1-1</v>
          </cell>
          <cell r="M1698">
            <v>100102</v>
          </cell>
          <cell r="N1698" t="str">
            <v>一般職員</v>
          </cell>
          <cell r="O1698">
            <v>300</v>
          </cell>
          <cell r="P1698">
            <v>365100</v>
          </cell>
          <cell r="Q1698">
            <v>365100</v>
          </cell>
          <cell r="R1698">
            <v>0</v>
          </cell>
          <cell r="S1698">
            <v>0</v>
          </cell>
          <cell r="T1698">
            <v>0</v>
          </cell>
          <cell r="U1698">
            <v>0</v>
          </cell>
          <cell r="V1698">
            <v>0</v>
          </cell>
          <cell r="W1698">
            <v>0</v>
          </cell>
          <cell r="X1698">
            <v>0</v>
          </cell>
          <cell r="Y1698">
            <v>0</v>
          </cell>
          <cell r="Z1698">
            <v>365100</v>
          </cell>
          <cell r="AA1698">
            <v>75000</v>
          </cell>
          <cell r="AB1698">
            <v>55152</v>
          </cell>
          <cell r="AC1698">
            <v>19500</v>
          </cell>
          <cell r="AD1698">
            <v>27000</v>
          </cell>
          <cell r="AE1698">
            <v>0</v>
          </cell>
          <cell r="AF1698">
            <v>18298</v>
          </cell>
          <cell r="AG1698">
            <v>0</v>
          </cell>
          <cell r="AH1698">
            <v>12500</v>
          </cell>
          <cell r="AI1698">
            <v>0</v>
          </cell>
          <cell r="AJ1698">
            <v>0</v>
          </cell>
          <cell r="AK1698">
            <v>22064</v>
          </cell>
          <cell r="AL1698">
            <v>3080</v>
          </cell>
          <cell r="AM1698">
            <v>49918.8</v>
          </cell>
          <cell r="AN1698">
            <v>840</v>
          </cell>
          <cell r="AO1698">
            <v>0</v>
          </cell>
          <cell r="AP1698">
            <v>0</v>
          </cell>
          <cell r="AQ1698">
            <v>572550</v>
          </cell>
          <cell r="AR1698">
            <v>0</v>
          </cell>
          <cell r="AS1698">
            <v>0</v>
          </cell>
          <cell r="AT1698">
            <v>0</v>
          </cell>
          <cell r="AU1698">
            <v>0</v>
          </cell>
          <cell r="AV1698">
            <v>2862</v>
          </cell>
          <cell r="AW1698">
            <v>4867.4250000000002</v>
          </cell>
          <cell r="AX1698">
            <v>1168.002</v>
          </cell>
        </row>
        <row r="1699">
          <cell r="D1699" t="str">
            <v>井上　修平</v>
          </cell>
          <cell r="E1699">
            <v>1003</v>
          </cell>
          <cell r="F1699" t="str">
            <v>研修業務部</v>
          </cell>
          <cell r="G1699">
            <v>100301</v>
          </cell>
          <cell r="H1699" t="str">
            <v>受入業務Ｇ</v>
          </cell>
          <cell r="I1699">
            <v>1</v>
          </cell>
          <cell r="J1699" t="str">
            <v>部門1</v>
          </cell>
          <cell r="K1699">
            <v>1001</v>
          </cell>
          <cell r="L1699" t="str">
            <v>部門1-1</v>
          </cell>
          <cell r="M1699">
            <v>100102</v>
          </cell>
          <cell r="N1699" t="str">
            <v>一般職員</v>
          </cell>
          <cell r="O1699">
            <v>500</v>
          </cell>
          <cell r="P1699">
            <v>299800</v>
          </cell>
          <cell r="Q1699">
            <v>299800</v>
          </cell>
          <cell r="R1699">
            <v>0</v>
          </cell>
          <cell r="S1699">
            <v>0</v>
          </cell>
          <cell r="T1699">
            <v>0</v>
          </cell>
          <cell r="U1699">
            <v>0</v>
          </cell>
          <cell r="V1699">
            <v>0</v>
          </cell>
          <cell r="W1699">
            <v>0</v>
          </cell>
          <cell r="X1699">
            <v>0</v>
          </cell>
          <cell r="Y1699">
            <v>0</v>
          </cell>
          <cell r="Z1699">
            <v>299800</v>
          </cell>
          <cell r="AA1699">
            <v>0</v>
          </cell>
          <cell r="AB1699">
            <v>35976</v>
          </cell>
          <cell r="AC1699">
            <v>0</v>
          </cell>
          <cell r="AD1699">
            <v>0</v>
          </cell>
          <cell r="AE1699">
            <v>0</v>
          </cell>
          <cell r="AF1699">
            <v>33643</v>
          </cell>
          <cell r="AG1699">
            <v>0</v>
          </cell>
          <cell r="AH1699">
            <v>5151</v>
          </cell>
          <cell r="AI1699">
            <v>116844</v>
          </cell>
          <cell r="AJ1699">
            <v>0</v>
          </cell>
          <cell r="AK1699">
            <v>23246</v>
          </cell>
          <cell r="AL1699">
            <v>3245</v>
          </cell>
          <cell r="AM1699">
            <v>52593.2</v>
          </cell>
          <cell r="AN1699">
            <v>885</v>
          </cell>
          <cell r="AO1699">
            <v>0</v>
          </cell>
          <cell r="AP1699">
            <v>0</v>
          </cell>
          <cell r="AQ1699">
            <v>491414</v>
          </cell>
          <cell r="AR1699">
            <v>3797</v>
          </cell>
          <cell r="AS1699">
            <v>0</v>
          </cell>
          <cell r="AT1699">
            <v>0</v>
          </cell>
          <cell r="AU1699">
            <v>0</v>
          </cell>
          <cell r="AV1699">
            <v>2457</v>
          </cell>
          <cell r="AW1699">
            <v>4177.0889999999999</v>
          </cell>
          <cell r="AX1699">
            <v>1002.4845</v>
          </cell>
        </row>
        <row r="1700">
          <cell r="D1700" t="str">
            <v>木嵜　芙美乃</v>
          </cell>
          <cell r="E1700">
            <v>1001</v>
          </cell>
          <cell r="F1700" t="str">
            <v>産業推進部</v>
          </cell>
          <cell r="G1700">
            <v>100102</v>
          </cell>
          <cell r="H1700" t="str">
            <v>ＥＰＡＧ</v>
          </cell>
          <cell r="I1700">
            <v>1</v>
          </cell>
          <cell r="J1700" t="str">
            <v>部門1</v>
          </cell>
          <cell r="K1700">
            <v>1001</v>
          </cell>
          <cell r="L1700" t="str">
            <v>部門1-1</v>
          </cell>
          <cell r="M1700">
            <v>100102</v>
          </cell>
          <cell r="N1700" t="str">
            <v>一般職員</v>
          </cell>
          <cell r="O1700">
            <v>500</v>
          </cell>
          <cell r="P1700">
            <v>276000</v>
          </cell>
          <cell r="Q1700">
            <v>276000</v>
          </cell>
          <cell r="R1700">
            <v>0</v>
          </cell>
          <cell r="S1700">
            <v>0</v>
          </cell>
          <cell r="T1700">
            <v>0</v>
          </cell>
          <cell r="U1700">
            <v>0</v>
          </cell>
          <cell r="V1700">
            <v>0</v>
          </cell>
          <cell r="W1700">
            <v>0</v>
          </cell>
          <cell r="X1700">
            <v>0</v>
          </cell>
          <cell r="Y1700">
            <v>0</v>
          </cell>
          <cell r="Z1700">
            <v>276000</v>
          </cell>
          <cell r="AA1700">
            <v>0</v>
          </cell>
          <cell r="AB1700">
            <v>33120</v>
          </cell>
          <cell r="AC1700">
            <v>0</v>
          </cell>
          <cell r="AD1700">
            <v>13500</v>
          </cell>
          <cell r="AE1700">
            <v>29000</v>
          </cell>
          <cell r="AF1700">
            <v>0</v>
          </cell>
          <cell r="AG1700">
            <v>0</v>
          </cell>
          <cell r="AH1700">
            <v>18946</v>
          </cell>
          <cell r="AI1700">
            <v>0</v>
          </cell>
          <cell r="AJ1700">
            <v>0</v>
          </cell>
          <cell r="AK1700">
            <v>14972</v>
          </cell>
          <cell r="AL1700">
            <v>0</v>
          </cell>
          <cell r="AM1700">
            <v>33873.4</v>
          </cell>
          <cell r="AN1700">
            <v>570</v>
          </cell>
          <cell r="AO1700">
            <v>0</v>
          </cell>
          <cell r="AP1700">
            <v>0</v>
          </cell>
          <cell r="AQ1700">
            <v>370566</v>
          </cell>
          <cell r="AR1700">
            <v>0</v>
          </cell>
          <cell r="AS1700">
            <v>0</v>
          </cell>
          <cell r="AT1700">
            <v>0</v>
          </cell>
          <cell r="AU1700">
            <v>0</v>
          </cell>
          <cell r="AV1700">
            <v>1852</v>
          </cell>
          <cell r="AW1700">
            <v>3150.6410000000001</v>
          </cell>
          <cell r="AX1700">
            <v>755.95460000000003</v>
          </cell>
        </row>
        <row r="1701">
          <cell r="D1701" t="str">
            <v>吉田　維子</v>
          </cell>
          <cell r="E1701">
            <v>1008</v>
          </cell>
          <cell r="F1701" t="str">
            <v>HIDA総合研究所</v>
          </cell>
          <cell r="G1701">
            <v>100803</v>
          </cell>
          <cell r="H1701" t="str">
            <v>日本語教育センター</v>
          </cell>
          <cell r="I1701">
            <v>1</v>
          </cell>
          <cell r="J1701" t="str">
            <v>部門1</v>
          </cell>
          <cell r="K1701">
            <v>1001</v>
          </cell>
          <cell r="L1701" t="str">
            <v>部門1-1</v>
          </cell>
          <cell r="M1701">
            <v>100102</v>
          </cell>
          <cell r="N1701" t="str">
            <v>一般職員</v>
          </cell>
          <cell r="O1701">
            <v>500</v>
          </cell>
          <cell r="P1701">
            <v>286800</v>
          </cell>
          <cell r="Q1701">
            <v>286800</v>
          </cell>
          <cell r="R1701">
            <v>0</v>
          </cell>
          <cell r="S1701">
            <v>0</v>
          </cell>
          <cell r="T1701">
            <v>0</v>
          </cell>
          <cell r="U1701">
            <v>0</v>
          </cell>
          <cell r="V1701">
            <v>0</v>
          </cell>
          <cell r="W1701">
            <v>0</v>
          </cell>
          <cell r="X1701">
            <v>0</v>
          </cell>
          <cell r="Y1701">
            <v>0</v>
          </cell>
          <cell r="Z1701">
            <v>286800</v>
          </cell>
          <cell r="AA1701">
            <v>0</v>
          </cell>
          <cell r="AB1701">
            <v>34416</v>
          </cell>
          <cell r="AC1701">
            <v>0</v>
          </cell>
          <cell r="AD1701">
            <v>0</v>
          </cell>
          <cell r="AE1701">
            <v>0</v>
          </cell>
          <cell r="AF1701">
            <v>15113</v>
          </cell>
          <cell r="AG1701">
            <v>0</v>
          </cell>
          <cell r="AH1701">
            <v>4901</v>
          </cell>
          <cell r="AI1701">
            <v>30182</v>
          </cell>
          <cell r="AJ1701">
            <v>0</v>
          </cell>
          <cell r="AK1701">
            <v>18518</v>
          </cell>
          <cell r="AL1701">
            <v>2585</v>
          </cell>
          <cell r="AM1701">
            <v>41896.6</v>
          </cell>
          <cell r="AN1701">
            <v>705</v>
          </cell>
          <cell r="AO1701">
            <v>0</v>
          </cell>
          <cell r="AP1701">
            <v>0</v>
          </cell>
          <cell r="AQ1701">
            <v>371412</v>
          </cell>
          <cell r="AR1701">
            <v>0</v>
          </cell>
          <cell r="AS1701">
            <v>0</v>
          </cell>
          <cell r="AT1701">
            <v>0</v>
          </cell>
          <cell r="AU1701">
            <v>0</v>
          </cell>
          <cell r="AV1701">
            <v>1857</v>
          </cell>
          <cell r="AW1701">
            <v>3157.0619999999999</v>
          </cell>
          <cell r="AX1701">
            <v>757.68039999999996</v>
          </cell>
        </row>
        <row r="1702">
          <cell r="D1702" t="str">
            <v>荒川　勝彦</v>
          </cell>
          <cell r="E1702">
            <v>1005</v>
          </cell>
          <cell r="F1702" t="str">
            <v>総務企画部</v>
          </cell>
          <cell r="G1702">
            <v>100503</v>
          </cell>
          <cell r="H1702" t="str">
            <v>人事Ｇ</v>
          </cell>
          <cell r="I1702">
            <v>1</v>
          </cell>
          <cell r="J1702" t="str">
            <v>部門1</v>
          </cell>
          <cell r="K1702">
            <v>1001</v>
          </cell>
          <cell r="L1702" t="str">
            <v>部門1-1</v>
          </cell>
          <cell r="M1702">
            <v>100102</v>
          </cell>
          <cell r="N1702" t="str">
            <v>一般職員</v>
          </cell>
          <cell r="O1702">
            <v>500</v>
          </cell>
          <cell r="P1702">
            <v>248700</v>
          </cell>
          <cell r="Q1702">
            <v>248700</v>
          </cell>
          <cell r="R1702">
            <v>0</v>
          </cell>
          <cell r="S1702">
            <v>0</v>
          </cell>
          <cell r="T1702">
            <v>0</v>
          </cell>
          <cell r="U1702">
            <v>0</v>
          </cell>
          <cell r="V1702">
            <v>0</v>
          </cell>
          <cell r="W1702">
            <v>0</v>
          </cell>
          <cell r="X1702">
            <v>0</v>
          </cell>
          <cell r="Y1702">
            <v>0</v>
          </cell>
          <cell r="Z1702">
            <v>248700</v>
          </cell>
          <cell r="AA1702">
            <v>0</v>
          </cell>
          <cell r="AB1702">
            <v>0</v>
          </cell>
          <cell r="AC1702">
            <v>0</v>
          </cell>
          <cell r="AD1702">
            <v>0</v>
          </cell>
          <cell r="AE1702">
            <v>0</v>
          </cell>
          <cell r="AF1702">
            <v>0</v>
          </cell>
          <cell r="AG1702">
            <v>0</v>
          </cell>
          <cell r="AH1702">
            <v>0</v>
          </cell>
          <cell r="AI1702">
            <v>0</v>
          </cell>
          <cell r="AJ1702">
            <v>0</v>
          </cell>
          <cell r="AK1702">
            <v>16154</v>
          </cell>
          <cell r="AL1702">
            <v>0</v>
          </cell>
          <cell r="AM1702">
            <v>36547.800000000003</v>
          </cell>
          <cell r="AN1702">
            <v>615</v>
          </cell>
          <cell r="AO1702">
            <v>0</v>
          </cell>
          <cell r="AP1702">
            <v>0</v>
          </cell>
          <cell r="AQ1702">
            <v>248700</v>
          </cell>
          <cell r="AR1702">
            <v>0</v>
          </cell>
          <cell r="AS1702">
            <v>0</v>
          </cell>
          <cell r="AT1702">
            <v>0</v>
          </cell>
          <cell r="AU1702">
            <v>0</v>
          </cell>
          <cell r="AV1702">
            <v>1243</v>
          </cell>
          <cell r="AW1702">
            <v>2114.4499999999998</v>
          </cell>
          <cell r="AX1702">
            <v>507.34800000000001</v>
          </cell>
        </row>
        <row r="1703">
          <cell r="D1703" t="str">
            <v>井手　遊</v>
          </cell>
          <cell r="E1703">
            <v>1004</v>
          </cell>
          <cell r="F1703" t="str">
            <v>事業統括部</v>
          </cell>
          <cell r="G1703">
            <v>100404</v>
          </cell>
          <cell r="H1703" t="str">
            <v>バンコク事務所</v>
          </cell>
          <cell r="I1703">
            <v>1</v>
          </cell>
          <cell r="J1703" t="str">
            <v>部門1</v>
          </cell>
          <cell r="K1703">
            <v>1001</v>
          </cell>
          <cell r="L1703" t="str">
            <v>部門1-1</v>
          </cell>
          <cell r="M1703">
            <v>100102</v>
          </cell>
          <cell r="N1703" t="str">
            <v>一般職員</v>
          </cell>
          <cell r="O1703">
            <v>400</v>
          </cell>
          <cell r="P1703">
            <v>216480</v>
          </cell>
          <cell r="Q1703">
            <v>216480</v>
          </cell>
          <cell r="R1703">
            <v>0</v>
          </cell>
          <cell r="S1703">
            <v>0</v>
          </cell>
          <cell r="T1703">
            <v>0</v>
          </cell>
          <cell r="U1703">
            <v>0</v>
          </cell>
          <cell r="V1703">
            <v>0</v>
          </cell>
          <cell r="W1703">
            <v>0</v>
          </cell>
          <cell r="X1703">
            <v>0</v>
          </cell>
          <cell r="Y1703">
            <v>0</v>
          </cell>
          <cell r="Z1703">
            <v>216480</v>
          </cell>
          <cell r="AA1703">
            <v>0</v>
          </cell>
          <cell r="AB1703">
            <v>0</v>
          </cell>
          <cell r="AC1703">
            <v>0</v>
          </cell>
          <cell r="AD1703">
            <v>0</v>
          </cell>
          <cell r="AE1703">
            <v>0</v>
          </cell>
          <cell r="AF1703">
            <v>0</v>
          </cell>
          <cell r="AG1703">
            <v>0</v>
          </cell>
          <cell r="AH1703">
            <v>0</v>
          </cell>
          <cell r="AI1703">
            <v>0</v>
          </cell>
          <cell r="AJ1703">
            <v>0</v>
          </cell>
          <cell r="AK1703">
            <v>19700</v>
          </cell>
          <cell r="AL1703">
            <v>0</v>
          </cell>
          <cell r="AM1703">
            <v>44570</v>
          </cell>
          <cell r="AN1703">
            <v>750</v>
          </cell>
          <cell r="AO1703">
            <v>0</v>
          </cell>
          <cell r="AP1703">
            <v>0</v>
          </cell>
          <cell r="AQ1703">
            <v>216480</v>
          </cell>
          <cell r="AR1703">
            <v>0</v>
          </cell>
          <cell r="AS1703">
            <v>0</v>
          </cell>
          <cell r="AT1703">
            <v>0</v>
          </cell>
          <cell r="AU1703">
            <v>0</v>
          </cell>
          <cell r="AV1703">
            <v>1082</v>
          </cell>
          <cell r="AW1703">
            <v>1840.48</v>
          </cell>
          <cell r="AX1703">
            <v>0</v>
          </cell>
        </row>
        <row r="1704">
          <cell r="D1704" t="str">
            <v>小金丸　幸</v>
          </cell>
          <cell r="E1704">
            <v>1005</v>
          </cell>
          <cell r="F1704" t="str">
            <v>総務企画部</v>
          </cell>
          <cell r="G1704">
            <v>100501</v>
          </cell>
          <cell r="H1704" t="str">
            <v>経営戦略Ｇ</v>
          </cell>
          <cell r="I1704">
            <v>1</v>
          </cell>
          <cell r="J1704" t="str">
            <v>部門1</v>
          </cell>
          <cell r="K1704">
            <v>1001</v>
          </cell>
          <cell r="L1704" t="str">
            <v>部門1-1</v>
          </cell>
          <cell r="M1704">
            <v>100102</v>
          </cell>
          <cell r="N1704" t="str">
            <v>一般職員</v>
          </cell>
          <cell r="O1704">
            <v>500</v>
          </cell>
          <cell r="P1704">
            <v>257100</v>
          </cell>
          <cell r="Q1704">
            <v>257100</v>
          </cell>
          <cell r="R1704">
            <v>0</v>
          </cell>
          <cell r="S1704">
            <v>0</v>
          </cell>
          <cell r="T1704">
            <v>0</v>
          </cell>
          <cell r="U1704">
            <v>0</v>
          </cell>
          <cell r="V1704">
            <v>0</v>
          </cell>
          <cell r="W1704">
            <v>0</v>
          </cell>
          <cell r="X1704">
            <v>0</v>
          </cell>
          <cell r="Y1704">
            <v>0</v>
          </cell>
          <cell r="Z1704">
            <v>257100</v>
          </cell>
          <cell r="AA1704">
            <v>0</v>
          </cell>
          <cell r="AB1704">
            <v>30852</v>
          </cell>
          <cell r="AC1704">
            <v>0</v>
          </cell>
          <cell r="AD1704">
            <v>27000</v>
          </cell>
          <cell r="AE1704">
            <v>0</v>
          </cell>
          <cell r="AF1704">
            <v>0</v>
          </cell>
          <cell r="AG1704">
            <v>0</v>
          </cell>
          <cell r="AH1704">
            <v>5829</v>
          </cell>
          <cell r="AI1704">
            <v>0</v>
          </cell>
          <cell r="AJ1704">
            <v>0</v>
          </cell>
          <cell r="AK1704">
            <v>13396</v>
          </cell>
          <cell r="AL1704">
            <v>0</v>
          </cell>
          <cell r="AM1704">
            <v>30308.2</v>
          </cell>
          <cell r="AN1704">
            <v>510</v>
          </cell>
          <cell r="AO1704">
            <v>0</v>
          </cell>
          <cell r="AP1704">
            <v>0</v>
          </cell>
          <cell r="AQ1704">
            <v>320781</v>
          </cell>
          <cell r="AR1704">
            <v>0</v>
          </cell>
          <cell r="AS1704">
            <v>0</v>
          </cell>
          <cell r="AT1704">
            <v>0</v>
          </cell>
          <cell r="AU1704">
            <v>0</v>
          </cell>
          <cell r="AV1704">
            <v>1603</v>
          </cell>
          <cell r="AW1704">
            <v>2727.5435000000002</v>
          </cell>
          <cell r="AX1704">
            <v>654.39319999999998</v>
          </cell>
        </row>
        <row r="1705">
          <cell r="D1705" t="str">
            <v>三浦　綾子</v>
          </cell>
          <cell r="E1705">
            <v>1005</v>
          </cell>
          <cell r="F1705" t="str">
            <v>総務企画部</v>
          </cell>
          <cell r="G1705">
            <v>100503</v>
          </cell>
          <cell r="H1705" t="str">
            <v>人事Ｇ</v>
          </cell>
          <cell r="I1705">
            <v>1</v>
          </cell>
          <cell r="J1705" t="str">
            <v>部門1</v>
          </cell>
          <cell r="K1705">
            <v>1001</v>
          </cell>
          <cell r="L1705" t="str">
            <v>部門1-1</v>
          </cell>
          <cell r="M1705">
            <v>100102</v>
          </cell>
          <cell r="N1705" t="str">
            <v>一般職員</v>
          </cell>
          <cell r="O1705">
            <v>500</v>
          </cell>
          <cell r="P1705">
            <v>248700</v>
          </cell>
          <cell r="Q1705">
            <v>248700</v>
          </cell>
          <cell r="R1705">
            <v>0</v>
          </cell>
          <cell r="S1705">
            <v>0</v>
          </cell>
          <cell r="T1705">
            <v>0</v>
          </cell>
          <cell r="U1705">
            <v>0</v>
          </cell>
          <cell r="V1705">
            <v>0</v>
          </cell>
          <cell r="W1705">
            <v>0</v>
          </cell>
          <cell r="X1705">
            <v>0</v>
          </cell>
          <cell r="Y1705">
            <v>0</v>
          </cell>
          <cell r="Z1705">
            <v>248700</v>
          </cell>
          <cell r="AA1705">
            <v>0</v>
          </cell>
          <cell r="AB1705">
            <v>29844</v>
          </cell>
          <cell r="AC1705">
            <v>0</v>
          </cell>
          <cell r="AD1705">
            <v>27000</v>
          </cell>
          <cell r="AE1705">
            <v>0</v>
          </cell>
          <cell r="AF1705">
            <v>9233</v>
          </cell>
          <cell r="AG1705">
            <v>0</v>
          </cell>
          <cell r="AH1705">
            <v>11672</v>
          </cell>
          <cell r="AI1705">
            <v>82933</v>
          </cell>
          <cell r="AJ1705">
            <v>0</v>
          </cell>
          <cell r="AK1705">
            <v>14184</v>
          </cell>
          <cell r="AL1705">
            <v>0</v>
          </cell>
          <cell r="AM1705">
            <v>32090.799999999999</v>
          </cell>
          <cell r="AN1705">
            <v>540</v>
          </cell>
          <cell r="AO1705">
            <v>0</v>
          </cell>
          <cell r="AP1705">
            <v>0</v>
          </cell>
          <cell r="AQ1705">
            <v>409382</v>
          </cell>
          <cell r="AR1705">
            <v>2818</v>
          </cell>
          <cell r="AS1705">
            <v>0</v>
          </cell>
          <cell r="AT1705">
            <v>1532</v>
          </cell>
          <cell r="AU1705">
            <v>0</v>
          </cell>
          <cell r="AV1705">
            <v>2046</v>
          </cell>
          <cell r="AW1705">
            <v>3480.6570000000002</v>
          </cell>
          <cell r="AX1705">
            <v>835.13919999999996</v>
          </cell>
        </row>
        <row r="1706">
          <cell r="D1706" t="str">
            <v>長谷　麻里子</v>
          </cell>
          <cell r="E1706">
            <v>1003</v>
          </cell>
          <cell r="F1706" t="str">
            <v>研修業務部</v>
          </cell>
          <cell r="G1706">
            <v>100302</v>
          </cell>
          <cell r="H1706" t="str">
            <v>低炭素化支援Ｇ</v>
          </cell>
          <cell r="I1706">
            <v>1</v>
          </cell>
          <cell r="J1706" t="str">
            <v>部門1</v>
          </cell>
          <cell r="K1706">
            <v>1001</v>
          </cell>
          <cell r="L1706" t="str">
            <v>部門1-1</v>
          </cell>
          <cell r="M1706">
            <v>100102</v>
          </cell>
          <cell r="N1706" t="str">
            <v>一般職員</v>
          </cell>
          <cell r="O1706">
            <v>500</v>
          </cell>
          <cell r="P1706">
            <v>248700</v>
          </cell>
          <cell r="Q1706">
            <v>248700</v>
          </cell>
          <cell r="R1706">
            <v>0</v>
          </cell>
          <cell r="S1706">
            <v>0</v>
          </cell>
          <cell r="T1706">
            <v>0</v>
          </cell>
          <cell r="U1706">
            <v>0</v>
          </cell>
          <cell r="V1706">
            <v>0</v>
          </cell>
          <cell r="W1706">
            <v>0</v>
          </cell>
          <cell r="X1706">
            <v>0</v>
          </cell>
          <cell r="Y1706">
            <v>0</v>
          </cell>
          <cell r="Z1706">
            <v>248700</v>
          </cell>
          <cell r="AA1706">
            <v>0</v>
          </cell>
          <cell r="AB1706">
            <v>29844</v>
          </cell>
          <cell r="AC1706">
            <v>0</v>
          </cell>
          <cell r="AD1706">
            <v>27000</v>
          </cell>
          <cell r="AE1706">
            <v>0</v>
          </cell>
          <cell r="AF1706">
            <v>6733</v>
          </cell>
          <cell r="AG1706">
            <v>0</v>
          </cell>
          <cell r="AH1706">
            <v>5672</v>
          </cell>
          <cell r="AI1706">
            <v>37072</v>
          </cell>
          <cell r="AJ1706">
            <v>0</v>
          </cell>
          <cell r="AK1706">
            <v>16154</v>
          </cell>
          <cell r="AL1706">
            <v>0</v>
          </cell>
          <cell r="AM1706">
            <v>36547.800000000003</v>
          </cell>
          <cell r="AN1706">
            <v>615</v>
          </cell>
          <cell r="AO1706">
            <v>0</v>
          </cell>
          <cell r="AP1706">
            <v>0</v>
          </cell>
          <cell r="AQ1706">
            <v>355021</v>
          </cell>
          <cell r="AR1706">
            <v>0</v>
          </cell>
          <cell r="AS1706">
            <v>0</v>
          </cell>
          <cell r="AT1706">
            <v>0</v>
          </cell>
          <cell r="AU1706">
            <v>0</v>
          </cell>
          <cell r="AV1706">
            <v>1775</v>
          </cell>
          <cell r="AW1706">
            <v>3017.7835</v>
          </cell>
          <cell r="AX1706">
            <v>724.24279999999999</v>
          </cell>
        </row>
        <row r="1707">
          <cell r="D1707" t="str">
            <v>竹内　祐輔</v>
          </cell>
          <cell r="E1707">
            <v>1007</v>
          </cell>
          <cell r="F1707" t="str">
            <v>関西研修センター</v>
          </cell>
          <cell r="G1707">
            <v>100701</v>
          </cell>
          <cell r="H1707" t="str">
            <v>ＫＫＣＧ</v>
          </cell>
          <cell r="I1707">
            <v>1</v>
          </cell>
          <cell r="J1707" t="str">
            <v>部門1</v>
          </cell>
          <cell r="K1707">
            <v>1001</v>
          </cell>
          <cell r="L1707" t="str">
            <v>部門1-1</v>
          </cell>
          <cell r="M1707">
            <v>100102</v>
          </cell>
          <cell r="N1707" t="str">
            <v>一般職員</v>
          </cell>
          <cell r="O1707">
            <v>300</v>
          </cell>
          <cell r="P1707">
            <v>315700</v>
          </cell>
          <cell r="Q1707">
            <v>315700</v>
          </cell>
          <cell r="R1707">
            <v>0</v>
          </cell>
          <cell r="S1707">
            <v>0</v>
          </cell>
          <cell r="T1707">
            <v>0</v>
          </cell>
          <cell r="U1707">
            <v>0</v>
          </cell>
          <cell r="V1707">
            <v>0</v>
          </cell>
          <cell r="W1707">
            <v>0</v>
          </cell>
          <cell r="X1707">
            <v>0</v>
          </cell>
          <cell r="Y1707">
            <v>0</v>
          </cell>
          <cell r="Z1707">
            <v>315700</v>
          </cell>
          <cell r="AA1707">
            <v>45000</v>
          </cell>
          <cell r="AB1707">
            <v>44844</v>
          </cell>
          <cell r="AC1707">
            <v>13000</v>
          </cell>
          <cell r="AD1707">
            <v>0</v>
          </cell>
          <cell r="AE1707">
            <v>0</v>
          </cell>
          <cell r="AF1707">
            <v>17375</v>
          </cell>
          <cell r="AG1707">
            <v>0</v>
          </cell>
          <cell r="AH1707">
            <v>0</v>
          </cell>
          <cell r="AI1707">
            <v>0</v>
          </cell>
          <cell r="AJ1707">
            <v>0</v>
          </cell>
          <cell r="AK1707">
            <v>16154</v>
          </cell>
          <cell r="AL1707">
            <v>2255</v>
          </cell>
          <cell r="AM1707">
            <v>36547.800000000003</v>
          </cell>
          <cell r="AN1707">
            <v>615</v>
          </cell>
          <cell r="AO1707">
            <v>0</v>
          </cell>
          <cell r="AP1707">
            <v>0</v>
          </cell>
          <cell r="AQ1707">
            <v>435919</v>
          </cell>
          <cell r="AR1707">
            <v>0</v>
          </cell>
          <cell r="AS1707">
            <v>0</v>
          </cell>
          <cell r="AT1707">
            <v>0</v>
          </cell>
          <cell r="AU1707">
            <v>0</v>
          </cell>
          <cell r="AV1707">
            <v>2179</v>
          </cell>
          <cell r="AW1707">
            <v>3705.9065000000001</v>
          </cell>
          <cell r="AX1707">
            <v>889.27470000000005</v>
          </cell>
        </row>
        <row r="1708">
          <cell r="D1708" t="str">
            <v>上井　智香子</v>
          </cell>
          <cell r="E1708">
            <v>1005</v>
          </cell>
          <cell r="F1708" t="str">
            <v>総務企画部</v>
          </cell>
          <cell r="G1708">
            <v>100502</v>
          </cell>
          <cell r="H1708" t="str">
            <v>総務Ｇ</v>
          </cell>
          <cell r="I1708">
            <v>1</v>
          </cell>
          <cell r="J1708" t="str">
            <v>部門1</v>
          </cell>
          <cell r="K1708">
            <v>1001</v>
          </cell>
          <cell r="L1708" t="str">
            <v>部門1-1</v>
          </cell>
          <cell r="M1708">
            <v>100102</v>
          </cell>
          <cell r="N1708" t="str">
            <v>一般職員</v>
          </cell>
          <cell r="O1708">
            <v>500</v>
          </cell>
          <cell r="P1708">
            <v>340700</v>
          </cell>
          <cell r="Q1708">
            <v>340700</v>
          </cell>
          <cell r="R1708">
            <v>0</v>
          </cell>
          <cell r="S1708">
            <v>0</v>
          </cell>
          <cell r="T1708">
            <v>0</v>
          </cell>
          <cell r="U1708">
            <v>0</v>
          </cell>
          <cell r="V1708">
            <v>0</v>
          </cell>
          <cell r="W1708">
            <v>0</v>
          </cell>
          <cell r="X1708">
            <v>0</v>
          </cell>
          <cell r="Y1708">
            <v>0</v>
          </cell>
          <cell r="Z1708">
            <v>340700</v>
          </cell>
          <cell r="AA1708">
            <v>0</v>
          </cell>
          <cell r="AB1708">
            <v>41664</v>
          </cell>
          <cell r="AC1708">
            <v>6500</v>
          </cell>
          <cell r="AD1708">
            <v>27000</v>
          </cell>
          <cell r="AE1708">
            <v>0</v>
          </cell>
          <cell r="AF1708">
            <v>13835</v>
          </cell>
          <cell r="AG1708">
            <v>0</v>
          </cell>
          <cell r="AH1708">
            <v>14893</v>
          </cell>
          <cell r="AI1708">
            <v>0</v>
          </cell>
          <cell r="AJ1708">
            <v>0</v>
          </cell>
          <cell r="AK1708">
            <v>17336</v>
          </cell>
          <cell r="AL1708">
            <v>2420</v>
          </cell>
          <cell r="AM1708">
            <v>39222.199999999997</v>
          </cell>
          <cell r="AN1708">
            <v>660</v>
          </cell>
          <cell r="AO1708">
            <v>0</v>
          </cell>
          <cell r="AP1708">
            <v>0</v>
          </cell>
          <cell r="AQ1708">
            <v>444592</v>
          </cell>
          <cell r="AR1708">
            <v>0</v>
          </cell>
          <cell r="AS1708">
            <v>0</v>
          </cell>
          <cell r="AT1708">
            <v>0</v>
          </cell>
          <cell r="AU1708">
            <v>0</v>
          </cell>
          <cell r="AV1708">
            <v>2222</v>
          </cell>
          <cell r="AW1708">
            <v>3779.9920000000002</v>
          </cell>
          <cell r="AX1708">
            <v>906.96759999999995</v>
          </cell>
        </row>
        <row r="1709">
          <cell r="D1709" t="str">
            <v>熊谷　昌樹</v>
          </cell>
          <cell r="E1709">
            <v>1004</v>
          </cell>
          <cell r="F1709" t="str">
            <v>事業統括部</v>
          </cell>
          <cell r="G1709">
            <v>100403</v>
          </cell>
          <cell r="H1709" t="str">
            <v>管理システムＧ</v>
          </cell>
          <cell r="I1709">
            <v>1</v>
          </cell>
          <cell r="J1709" t="str">
            <v>部門1</v>
          </cell>
          <cell r="K1709">
            <v>1001</v>
          </cell>
          <cell r="L1709" t="str">
            <v>部門1-1</v>
          </cell>
          <cell r="M1709">
            <v>100102</v>
          </cell>
          <cell r="N1709" t="str">
            <v>一般職員</v>
          </cell>
          <cell r="O1709">
            <v>500</v>
          </cell>
          <cell r="P1709">
            <v>278700</v>
          </cell>
          <cell r="Q1709">
            <v>278700</v>
          </cell>
          <cell r="R1709">
            <v>0</v>
          </cell>
          <cell r="S1709">
            <v>0</v>
          </cell>
          <cell r="T1709">
            <v>0</v>
          </cell>
          <cell r="U1709">
            <v>0</v>
          </cell>
          <cell r="V1709">
            <v>0</v>
          </cell>
          <cell r="W1709">
            <v>0</v>
          </cell>
          <cell r="X1709">
            <v>0</v>
          </cell>
          <cell r="Y1709">
            <v>0</v>
          </cell>
          <cell r="Z1709">
            <v>278700</v>
          </cell>
          <cell r="AA1709">
            <v>0</v>
          </cell>
          <cell r="AB1709">
            <v>36564</v>
          </cell>
          <cell r="AC1709">
            <v>26000</v>
          </cell>
          <cell r="AD1709">
            <v>0</v>
          </cell>
          <cell r="AE1709">
            <v>0</v>
          </cell>
          <cell r="AF1709">
            <v>31258</v>
          </cell>
          <cell r="AG1709">
            <v>0</v>
          </cell>
          <cell r="AH1709">
            <v>21146</v>
          </cell>
          <cell r="AI1709">
            <v>124690</v>
          </cell>
          <cell r="AJ1709">
            <v>0</v>
          </cell>
          <cell r="AK1709">
            <v>22064</v>
          </cell>
          <cell r="AL1709">
            <v>0</v>
          </cell>
          <cell r="AM1709">
            <v>49918.8</v>
          </cell>
          <cell r="AN1709">
            <v>840</v>
          </cell>
          <cell r="AO1709">
            <v>0</v>
          </cell>
          <cell r="AP1709">
            <v>0</v>
          </cell>
          <cell r="AQ1709">
            <v>518358</v>
          </cell>
          <cell r="AR1709">
            <v>8487</v>
          </cell>
          <cell r="AS1709">
            <v>0</v>
          </cell>
          <cell r="AT1709">
            <v>0</v>
          </cell>
          <cell r="AU1709">
            <v>5800</v>
          </cell>
          <cell r="AV1709">
            <v>2591</v>
          </cell>
          <cell r="AW1709">
            <v>4406.8329999999996</v>
          </cell>
          <cell r="AX1709">
            <v>1057.4503</v>
          </cell>
        </row>
        <row r="1710">
          <cell r="D1710" t="str">
            <v>井橋　翠</v>
          </cell>
          <cell r="E1710">
            <v>1005</v>
          </cell>
          <cell r="F1710" t="str">
            <v>総務企画部</v>
          </cell>
          <cell r="G1710">
            <v>100502</v>
          </cell>
          <cell r="H1710" t="str">
            <v>総務Ｇ</v>
          </cell>
          <cell r="I1710">
            <v>1</v>
          </cell>
          <cell r="J1710" t="str">
            <v>部門1</v>
          </cell>
          <cell r="K1710">
            <v>1001</v>
          </cell>
          <cell r="L1710" t="str">
            <v>部門1-1</v>
          </cell>
          <cell r="M1710">
            <v>100102</v>
          </cell>
          <cell r="N1710" t="str">
            <v>一般職員</v>
          </cell>
          <cell r="O1710">
            <v>500</v>
          </cell>
          <cell r="P1710">
            <v>0</v>
          </cell>
          <cell r="Q1710">
            <v>0</v>
          </cell>
          <cell r="R1710">
            <v>0</v>
          </cell>
          <cell r="S1710">
            <v>0</v>
          </cell>
          <cell r="T1710">
            <v>0</v>
          </cell>
          <cell r="U1710">
            <v>0</v>
          </cell>
          <cell r="V1710">
            <v>0</v>
          </cell>
          <cell r="W1710">
            <v>0</v>
          </cell>
          <cell r="X1710">
            <v>0</v>
          </cell>
          <cell r="Y1710">
            <v>0</v>
          </cell>
          <cell r="Z1710">
            <v>0</v>
          </cell>
          <cell r="AA1710">
            <v>0</v>
          </cell>
          <cell r="AB1710">
            <v>0</v>
          </cell>
          <cell r="AC1710">
            <v>0</v>
          </cell>
          <cell r="AD1710">
            <v>0</v>
          </cell>
          <cell r="AE1710">
            <v>0</v>
          </cell>
          <cell r="AF1710">
            <v>0</v>
          </cell>
          <cell r="AG1710">
            <v>0</v>
          </cell>
          <cell r="AH1710">
            <v>0</v>
          </cell>
          <cell r="AI1710">
            <v>0</v>
          </cell>
          <cell r="AJ1710">
            <v>0</v>
          </cell>
          <cell r="AK1710">
            <v>0</v>
          </cell>
          <cell r="AL1710">
            <v>0</v>
          </cell>
          <cell r="AM1710">
            <v>0</v>
          </cell>
          <cell r="AN1710">
            <v>0</v>
          </cell>
          <cell r="AO1710">
            <v>0</v>
          </cell>
          <cell r="AP1710">
            <v>0</v>
          </cell>
          <cell r="AQ1710">
            <v>0</v>
          </cell>
          <cell r="AR1710">
            <v>0</v>
          </cell>
          <cell r="AS1710">
            <v>0</v>
          </cell>
          <cell r="AT1710">
            <v>0</v>
          </cell>
          <cell r="AU1710">
            <v>0</v>
          </cell>
          <cell r="AV1710">
            <v>0</v>
          </cell>
          <cell r="AW1710">
            <v>0</v>
          </cell>
          <cell r="AX1710">
            <v>0</v>
          </cell>
        </row>
        <row r="1711">
          <cell r="D1711" t="str">
            <v>吉竹　和宏</v>
          </cell>
          <cell r="E1711">
            <v>1002</v>
          </cell>
          <cell r="F1711" t="str">
            <v>派遣業務部</v>
          </cell>
          <cell r="G1711">
            <v>100201</v>
          </cell>
          <cell r="H1711" t="str">
            <v>派遣業務Ｇ</v>
          </cell>
          <cell r="I1711">
            <v>1</v>
          </cell>
          <cell r="J1711" t="str">
            <v>部門1</v>
          </cell>
          <cell r="K1711">
            <v>1001</v>
          </cell>
          <cell r="L1711" t="str">
            <v>部門1-1</v>
          </cell>
          <cell r="M1711">
            <v>100102</v>
          </cell>
          <cell r="N1711" t="str">
            <v>一般職員</v>
          </cell>
          <cell r="O1711">
            <v>500</v>
          </cell>
          <cell r="P1711">
            <v>289400</v>
          </cell>
          <cell r="Q1711">
            <v>289400</v>
          </cell>
          <cell r="R1711">
            <v>0</v>
          </cell>
          <cell r="S1711">
            <v>0</v>
          </cell>
          <cell r="T1711">
            <v>0</v>
          </cell>
          <cell r="U1711">
            <v>0</v>
          </cell>
          <cell r="V1711">
            <v>0</v>
          </cell>
          <cell r="W1711">
            <v>0</v>
          </cell>
          <cell r="X1711">
            <v>0</v>
          </cell>
          <cell r="Y1711">
            <v>0</v>
          </cell>
          <cell r="Z1711">
            <v>289400</v>
          </cell>
          <cell r="AA1711">
            <v>0</v>
          </cell>
          <cell r="AB1711">
            <v>37848</v>
          </cell>
          <cell r="AC1711">
            <v>26000</v>
          </cell>
          <cell r="AD1711">
            <v>27000</v>
          </cell>
          <cell r="AE1711">
            <v>0</v>
          </cell>
          <cell r="AF1711">
            <v>13368</v>
          </cell>
          <cell r="AG1711">
            <v>0</v>
          </cell>
          <cell r="AH1711">
            <v>4951</v>
          </cell>
          <cell r="AI1711">
            <v>0</v>
          </cell>
          <cell r="AJ1711">
            <v>0</v>
          </cell>
          <cell r="AK1711">
            <v>17336</v>
          </cell>
          <cell r="AL1711">
            <v>2420</v>
          </cell>
          <cell r="AM1711">
            <v>39222.199999999997</v>
          </cell>
          <cell r="AN1711">
            <v>660</v>
          </cell>
          <cell r="AO1711">
            <v>0</v>
          </cell>
          <cell r="AP1711">
            <v>0</v>
          </cell>
          <cell r="AQ1711">
            <v>398567</v>
          </cell>
          <cell r="AR1711">
            <v>0</v>
          </cell>
          <cell r="AS1711">
            <v>0</v>
          </cell>
          <cell r="AT1711">
            <v>0</v>
          </cell>
          <cell r="AU1711">
            <v>0</v>
          </cell>
          <cell r="AV1711">
            <v>1992</v>
          </cell>
          <cell r="AW1711">
            <v>3388.6545000000001</v>
          </cell>
          <cell r="AX1711">
            <v>813.07659999999998</v>
          </cell>
        </row>
        <row r="1712">
          <cell r="D1712" t="str">
            <v>岡野　裕香</v>
          </cell>
          <cell r="E1712">
            <v>1001</v>
          </cell>
          <cell r="F1712" t="str">
            <v>産業推進部</v>
          </cell>
          <cell r="G1712">
            <v>100101</v>
          </cell>
          <cell r="H1712" t="str">
            <v>産業国際化・インフラＧ</v>
          </cell>
          <cell r="I1712">
            <v>1</v>
          </cell>
          <cell r="J1712" t="str">
            <v>部門1</v>
          </cell>
          <cell r="K1712">
            <v>1001</v>
          </cell>
          <cell r="L1712" t="str">
            <v>部門1-1</v>
          </cell>
          <cell r="M1712">
            <v>100102</v>
          </cell>
          <cell r="N1712" t="str">
            <v>一般職員</v>
          </cell>
          <cell r="O1712">
            <v>500</v>
          </cell>
          <cell r="P1712">
            <v>251500</v>
          </cell>
          <cell r="Q1712">
            <v>251500</v>
          </cell>
          <cell r="R1712">
            <v>0</v>
          </cell>
          <cell r="S1712">
            <v>0</v>
          </cell>
          <cell r="T1712">
            <v>0</v>
          </cell>
          <cell r="U1712">
            <v>0</v>
          </cell>
          <cell r="V1712">
            <v>0</v>
          </cell>
          <cell r="W1712">
            <v>0</v>
          </cell>
          <cell r="X1712">
            <v>0</v>
          </cell>
          <cell r="Y1712">
            <v>0</v>
          </cell>
          <cell r="Z1712">
            <v>251500</v>
          </cell>
          <cell r="AA1712">
            <v>0</v>
          </cell>
          <cell r="AB1712">
            <v>30180</v>
          </cell>
          <cell r="AC1712">
            <v>0</v>
          </cell>
          <cell r="AD1712">
            <v>0</v>
          </cell>
          <cell r="AE1712">
            <v>0</v>
          </cell>
          <cell r="AF1712">
            <v>26613</v>
          </cell>
          <cell r="AG1712">
            <v>0</v>
          </cell>
          <cell r="AH1712">
            <v>4225</v>
          </cell>
          <cell r="AI1712">
            <v>22627</v>
          </cell>
          <cell r="AJ1712">
            <v>0</v>
          </cell>
          <cell r="AK1712">
            <v>14972</v>
          </cell>
          <cell r="AL1712">
            <v>0</v>
          </cell>
          <cell r="AM1712">
            <v>33873.4</v>
          </cell>
          <cell r="AN1712">
            <v>570</v>
          </cell>
          <cell r="AO1712">
            <v>0</v>
          </cell>
          <cell r="AP1712">
            <v>0</v>
          </cell>
          <cell r="AQ1712">
            <v>335145</v>
          </cell>
          <cell r="AR1712">
            <v>0</v>
          </cell>
          <cell r="AS1712">
            <v>0</v>
          </cell>
          <cell r="AT1712">
            <v>0</v>
          </cell>
          <cell r="AU1712">
            <v>0</v>
          </cell>
          <cell r="AV1712">
            <v>1675</v>
          </cell>
          <cell r="AW1712">
            <v>2849.4575</v>
          </cell>
          <cell r="AX1712">
            <v>683.69579999999996</v>
          </cell>
        </row>
        <row r="1713">
          <cell r="D1713" t="str">
            <v>土居　育枝</v>
          </cell>
          <cell r="E1713">
            <v>1005</v>
          </cell>
          <cell r="F1713" t="str">
            <v>総務企画部</v>
          </cell>
          <cell r="G1713">
            <v>100504</v>
          </cell>
          <cell r="H1713" t="str">
            <v>会計Ｇ</v>
          </cell>
          <cell r="I1713">
            <v>1</v>
          </cell>
          <cell r="J1713" t="str">
            <v>部門1</v>
          </cell>
          <cell r="K1713">
            <v>1001</v>
          </cell>
          <cell r="L1713" t="str">
            <v>部門1-1</v>
          </cell>
          <cell r="M1713">
            <v>100102</v>
          </cell>
          <cell r="N1713" t="str">
            <v>一般職員</v>
          </cell>
          <cell r="O1713">
            <v>500</v>
          </cell>
          <cell r="P1713">
            <v>340700</v>
          </cell>
          <cell r="Q1713">
            <v>340700</v>
          </cell>
          <cell r="R1713">
            <v>0</v>
          </cell>
          <cell r="S1713">
            <v>0</v>
          </cell>
          <cell r="T1713">
            <v>0</v>
          </cell>
          <cell r="U1713">
            <v>0</v>
          </cell>
          <cell r="V1713">
            <v>0</v>
          </cell>
          <cell r="W1713">
            <v>0</v>
          </cell>
          <cell r="X1713">
            <v>0</v>
          </cell>
          <cell r="Y1713">
            <v>0</v>
          </cell>
          <cell r="Z1713">
            <v>340700</v>
          </cell>
          <cell r="AA1713">
            <v>0</v>
          </cell>
          <cell r="AB1713">
            <v>40884</v>
          </cell>
          <cell r="AC1713">
            <v>0</v>
          </cell>
          <cell r="AD1713">
            <v>0</v>
          </cell>
          <cell r="AE1713">
            <v>0</v>
          </cell>
          <cell r="AF1713">
            <v>9081</v>
          </cell>
          <cell r="AG1713">
            <v>0</v>
          </cell>
          <cell r="AH1713">
            <v>5893</v>
          </cell>
          <cell r="AI1713">
            <v>125317</v>
          </cell>
          <cell r="AJ1713">
            <v>0</v>
          </cell>
          <cell r="AK1713">
            <v>20882</v>
          </cell>
          <cell r="AL1713">
            <v>2915</v>
          </cell>
          <cell r="AM1713">
            <v>47244.4</v>
          </cell>
          <cell r="AN1713">
            <v>795</v>
          </cell>
          <cell r="AO1713">
            <v>0</v>
          </cell>
          <cell r="AP1713">
            <v>0</v>
          </cell>
          <cell r="AQ1713">
            <v>521875</v>
          </cell>
          <cell r="AR1713">
            <v>6351</v>
          </cell>
          <cell r="AS1713">
            <v>0</v>
          </cell>
          <cell r="AT1713">
            <v>1350</v>
          </cell>
          <cell r="AU1713">
            <v>0</v>
          </cell>
          <cell r="AV1713">
            <v>2609</v>
          </cell>
          <cell r="AW1713">
            <v>4436.3125</v>
          </cell>
          <cell r="AX1713">
            <v>1064.625</v>
          </cell>
        </row>
        <row r="1714">
          <cell r="D1714" t="str">
            <v>藁谷　靖昭</v>
          </cell>
          <cell r="E1714">
            <v>1003</v>
          </cell>
          <cell r="F1714" t="str">
            <v>研修業務部</v>
          </cell>
          <cell r="G1714">
            <v>100302</v>
          </cell>
          <cell r="H1714" t="str">
            <v>低炭素化支援Ｇ</v>
          </cell>
          <cell r="I1714">
            <v>1</v>
          </cell>
          <cell r="J1714" t="str">
            <v>部門1</v>
          </cell>
          <cell r="K1714">
            <v>1001</v>
          </cell>
          <cell r="L1714" t="str">
            <v>部門1-1</v>
          </cell>
          <cell r="M1714">
            <v>100102</v>
          </cell>
          <cell r="N1714" t="str">
            <v>一般職員</v>
          </cell>
          <cell r="O1714">
            <v>500</v>
          </cell>
          <cell r="P1714">
            <v>286800</v>
          </cell>
          <cell r="Q1714">
            <v>286800</v>
          </cell>
          <cell r="R1714">
            <v>0</v>
          </cell>
          <cell r="S1714">
            <v>0</v>
          </cell>
          <cell r="T1714">
            <v>0</v>
          </cell>
          <cell r="U1714">
            <v>0</v>
          </cell>
          <cell r="V1714">
            <v>0</v>
          </cell>
          <cell r="W1714">
            <v>0</v>
          </cell>
          <cell r="X1714">
            <v>0</v>
          </cell>
          <cell r="Y1714">
            <v>0</v>
          </cell>
          <cell r="Z1714">
            <v>286800</v>
          </cell>
          <cell r="AA1714">
            <v>0</v>
          </cell>
          <cell r="AB1714">
            <v>37536</v>
          </cell>
          <cell r="AC1714">
            <v>26000</v>
          </cell>
          <cell r="AD1714">
            <v>0</v>
          </cell>
          <cell r="AE1714">
            <v>0</v>
          </cell>
          <cell r="AF1714">
            <v>23225</v>
          </cell>
          <cell r="AG1714">
            <v>0</v>
          </cell>
          <cell r="AH1714">
            <v>21301</v>
          </cell>
          <cell r="AI1714">
            <v>112600</v>
          </cell>
          <cell r="AJ1714">
            <v>0</v>
          </cell>
          <cell r="AK1714">
            <v>16154</v>
          </cell>
          <cell r="AL1714">
            <v>2255</v>
          </cell>
          <cell r="AM1714">
            <v>36547.800000000003</v>
          </cell>
          <cell r="AN1714">
            <v>615</v>
          </cell>
          <cell r="AO1714">
            <v>0</v>
          </cell>
          <cell r="AP1714">
            <v>0</v>
          </cell>
          <cell r="AQ1714">
            <v>507462</v>
          </cell>
          <cell r="AR1714">
            <v>10180</v>
          </cell>
          <cell r="AS1714">
            <v>0</v>
          </cell>
          <cell r="AT1714">
            <v>36</v>
          </cell>
          <cell r="AU1714">
            <v>0</v>
          </cell>
          <cell r="AV1714">
            <v>2537</v>
          </cell>
          <cell r="AW1714">
            <v>4313.7370000000001</v>
          </cell>
          <cell r="AX1714">
            <v>1035.2224000000001</v>
          </cell>
        </row>
        <row r="1715">
          <cell r="D1715" t="str">
            <v>竹内　明日香</v>
          </cell>
          <cell r="E1715">
            <v>1006</v>
          </cell>
          <cell r="F1715" t="str">
            <v>東京研修センター</v>
          </cell>
          <cell r="G1715">
            <v>100601</v>
          </cell>
          <cell r="H1715" t="str">
            <v>ＴＫＣＧ</v>
          </cell>
          <cell r="I1715">
            <v>1</v>
          </cell>
          <cell r="J1715" t="str">
            <v>部門1</v>
          </cell>
          <cell r="K1715">
            <v>1001</v>
          </cell>
          <cell r="L1715" t="str">
            <v>部門1-1</v>
          </cell>
          <cell r="M1715">
            <v>100102</v>
          </cell>
          <cell r="N1715" t="str">
            <v>一般職員</v>
          </cell>
          <cell r="O1715">
            <v>500</v>
          </cell>
          <cell r="P1715">
            <v>248700</v>
          </cell>
          <cell r="Q1715">
            <v>248700</v>
          </cell>
          <cell r="R1715">
            <v>0</v>
          </cell>
          <cell r="S1715">
            <v>0</v>
          </cell>
          <cell r="T1715">
            <v>0</v>
          </cell>
          <cell r="U1715">
            <v>0</v>
          </cell>
          <cell r="V1715">
            <v>0</v>
          </cell>
          <cell r="W1715">
            <v>0</v>
          </cell>
          <cell r="X1715">
            <v>0</v>
          </cell>
          <cell r="Y1715">
            <v>0</v>
          </cell>
          <cell r="Z1715">
            <v>248700</v>
          </cell>
          <cell r="AA1715">
            <v>0</v>
          </cell>
          <cell r="AB1715">
            <v>29844</v>
          </cell>
          <cell r="AC1715">
            <v>0</v>
          </cell>
          <cell r="AD1715">
            <v>27000</v>
          </cell>
          <cell r="AE1715">
            <v>0</v>
          </cell>
          <cell r="AF1715">
            <v>8560</v>
          </cell>
          <cell r="AG1715">
            <v>0</v>
          </cell>
          <cell r="AH1715">
            <v>5672</v>
          </cell>
          <cell r="AI1715">
            <v>68729</v>
          </cell>
          <cell r="AJ1715">
            <v>-13868</v>
          </cell>
          <cell r="AK1715">
            <v>14972</v>
          </cell>
          <cell r="AL1715">
            <v>0</v>
          </cell>
          <cell r="AM1715">
            <v>33873.4</v>
          </cell>
          <cell r="AN1715">
            <v>570</v>
          </cell>
          <cell r="AO1715">
            <v>0</v>
          </cell>
          <cell r="AP1715">
            <v>0</v>
          </cell>
          <cell r="AQ1715">
            <v>374637</v>
          </cell>
          <cell r="AR1715">
            <v>285</v>
          </cell>
          <cell r="AS1715">
            <v>0</v>
          </cell>
          <cell r="AT1715">
            <v>0</v>
          </cell>
          <cell r="AU1715">
            <v>0</v>
          </cell>
          <cell r="AV1715">
            <v>1873</v>
          </cell>
          <cell r="AW1715">
            <v>3184.5994999999998</v>
          </cell>
          <cell r="AX1715">
            <v>764.25940000000003</v>
          </cell>
        </row>
        <row r="1716">
          <cell r="D1716" t="str">
            <v>小美野　顕宏</v>
          </cell>
          <cell r="E1716">
            <v>1003</v>
          </cell>
          <cell r="F1716" t="str">
            <v>研修業務部</v>
          </cell>
          <cell r="G1716">
            <v>100301</v>
          </cell>
          <cell r="H1716" t="str">
            <v>受入業務Ｇ</v>
          </cell>
          <cell r="I1716">
            <v>1</v>
          </cell>
          <cell r="J1716" t="str">
            <v>部門1</v>
          </cell>
          <cell r="K1716">
            <v>1001</v>
          </cell>
          <cell r="L1716" t="str">
            <v>部門1-1</v>
          </cell>
          <cell r="M1716">
            <v>100102</v>
          </cell>
          <cell r="N1716" t="str">
            <v>一般職員</v>
          </cell>
          <cell r="O1716">
            <v>300</v>
          </cell>
          <cell r="P1716">
            <v>366600</v>
          </cell>
          <cell r="Q1716">
            <v>366600</v>
          </cell>
          <cell r="R1716">
            <v>0</v>
          </cell>
          <cell r="S1716">
            <v>0</v>
          </cell>
          <cell r="T1716">
            <v>0</v>
          </cell>
          <cell r="U1716">
            <v>0</v>
          </cell>
          <cell r="V1716">
            <v>0</v>
          </cell>
          <cell r="W1716">
            <v>0</v>
          </cell>
          <cell r="X1716">
            <v>0</v>
          </cell>
          <cell r="Y1716">
            <v>0</v>
          </cell>
          <cell r="Z1716">
            <v>366600</v>
          </cell>
          <cell r="AA1716">
            <v>75000</v>
          </cell>
          <cell r="AB1716">
            <v>52992</v>
          </cell>
          <cell r="AC1716">
            <v>0</v>
          </cell>
          <cell r="AD1716">
            <v>27000</v>
          </cell>
          <cell r="AE1716">
            <v>0</v>
          </cell>
          <cell r="AF1716">
            <v>11998</v>
          </cell>
          <cell r="AG1716">
            <v>0</v>
          </cell>
          <cell r="AH1716">
            <v>0</v>
          </cell>
          <cell r="AI1716">
            <v>0</v>
          </cell>
          <cell r="AJ1716">
            <v>0</v>
          </cell>
          <cell r="AK1716">
            <v>20882</v>
          </cell>
          <cell r="AL1716">
            <v>2915</v>
          </cell>
          <cell r="AM1716">
            <v>47244.4</v>
          </cell>
          <cell r="AN1716">
            <v>795</v>
          </cell>
          <cell r="AO1716">
            <v>0</v>
          </cell>
          <cell r="AP1716">
            <v>0</v>
          </cell>
          <cell r="AQ1716">
            <v>533590</v>
          </cell>
          <cell r="AR1716">
            <v>0</v>
          </cell>
          <cell r="AS1716">
            <v>0</v>
          </cell>
          <cell r="AT1716">
            <v>0</v>
          </cell>
          <cell r="AU1716">
            <v>0</v>
          </cell>
          <cell r="AV1716">
            <v>2667</v>
          </cell>
          <cell r="AW1716">
            <v>4536.4650000000001</v>
          </cell>
          <cell r="AX1716">
            <v>1088.5236</v>
          </cell>
        </row>
        <row r="1717">
          <cell r="D1717" t="str">
            <v>戸梶　輝子</v>
          </cell>
          <cell r="E1717">
            <v>1007</v>
          </cell>
          <cell r="F1717" t="str">
            <v>関西研修センター</v>
          </cell>
          <cell r="G1717">
            <v>100701</v>
          </cell>
          <cell r="H1717" t="str">
            <v>ＫＫＣＧ</v>
          </cell>
          <cell r="I1717">
            <v>1</v>
          </cell>
          <cell r="J1717" t="str">
            <v>部門1</v>
          </cell>
          <cell r="K1717">
            <v>1001</v>
          </cell>
          <cell r="L1717" t="str">
            <v>部門1-1</v>
          </cell>
          <cell r="M1717">
            <v>100102</v>
          </cell>
          <cell r="N1717" t="str">
            <v>一般職員</v>
          </cell>
          <cell r="O1717">
            <v>500</v>
          </cell>
          <cell r="P1717">
            <v>286800</v>
          </cell>
          <cell r="Q1717">
            <v>286800</v>
          </cell>
          <cell r="R1717">
            <v>0</v>
          </cell>
          <cell r="S1717">
            <v>0</v>
          </cell>
          <cell r="T1717">
            <v>0</v>
          </cell>
          <cell r="U1717">
            <v>0</v>
          </cell>
          <cell r="V1717">
            <v>0</v>
          </cell>
          <cell r="W1717">
            <v>0</v>
          </cell>
          <cell r="X1717">
            <v>0</v>
          </cell>
          <cell r="Y1717">
            <v>0</v>
          </cell>
          <cell r="Z1717">
            <v>286800</v>
          </cell>
          <cell r="AA1717">
            <v>0</v>
          </cell>
          <cell r="AB1717">
            <v>34416</v>
          </cell>
          <cell r="AC1717">
            <v>0</v>
          </cell>
          <cell r="AD1717">
            <v>0</v>
          </cell>
          <cell r="AE1717">
            <v>0</v>
          </cell>
          <cell r="AF1717">
            <v>13898</v>
          </cell>
          <cell r="AG1717">
            <v>0</v>
          </cell>
          <cell r="AH1717">
            <v>4901</v>
          </cell>
          <cell r="AI1717">
            <v>10274</v>
          </cell>
          <cell r="AJ1717">
            <v>-15998</v>
          </cell>
          <cell r="AK1717">
            <v>13396</v>
          </cell>
          <cell r="AL1717">
            <v>0</v>
          </cell>
          <cell r="AM1717">
            <v>30308.2</v>
          </cell>
          <cell r="AN1717">
            <v>510</v>
          </cell>
          <cell r="AO1717">
            <v>0</v>
          </cell>
          <cell r="AP1717">
            <v>0</v>
          </cell>
          <cell r="AQ1717">
            <v>334291</v>
          </cell>
          <cell r="AR1717">
            <v>0</v>
          </cell>
          <cell r="AS1717">
            <v>0</v>
          </cell>
          <cell r="AT1717">
            <v>0</v>
          </cell>
          <cell r="AU1717">
            <v>0</v>
          </cell>
          <cell r="AV1717">
            <v>1671</v>
          </cell>
          <cell r="AW1717">
            <v>2841.9285</v>
          </cell>
          <cell r="AX1717">
            <v>681.95360000000005</v>
          </cell>
        </row>
        <row r="1718">
          <cell r="D1718" t="str">
            <v>樋口　美紀</v>
          </cell>
          <cell r="E1718">
            <v>1008</v>
          </cell>
          <cell r="F1718" t="str">
            <v>HIDA総合研究所</v>
          </cell>
          <cell r="G1718">
            <v>100801</v>
          </cell>
          <cell r="H1718" t="str">
            <v>調査企画Ｇ</v>
          </cell>
          <cell r="I1718">
            <v>1</v>
          </cell>
          <cell r="J1718" t="str">
            <v>部門1</v>
          </cell>
          <cell r="K1718">
            <v>1001</v>
          </cell>
          <cell r="L1718" t="str">
            <v>部門1-1</v>
          </cell>
          <cell r="M1718">
            <v>100102</v>
          </cell>
          <cell r="N1718" t="str">
            <v>一般職員</v>
          </cell>
          <cell r="O1718">
            <v>500</v>
          </cell>
          <cell r="P1718">
            <v>281400</v>
          </cell>
          <cell r="Q1718">
            <v>281400</v>
          </cell>
          <cell r="R1718">
            <v>0</v>
          </cell>
          <cell r="S1718">
            <v>0</v>
          </cell>
          <cell r="T1718">
            <v>0</v>
          </cell>
          <cell r="U1718">
            <v>0</v>
          </cell>
          <cell r="V1718">
            <v>0</v>
          </cell>
          <cell r="W1718">
            <v>0</v>
          </cell>
          <cell r="X1718">
            <v>0</v>
          </cell>
          <cell r="Y1718">
            <v>0</v>
          </cell>
          <cell r="Z1718">
            <v>281400</v>
          </cell>
          <cell r="AA1718">
            <v>0</v>
          </cell>
          <cell r="AB1718">
            <v>33768</v>
          </cell>
          <cell r="AC1718">
            <v>0</v>
          </cell>
          <cell r="AD1718">
            <v>0</v>
          </cell>
          <cell r="AE1718">
            <v>0</v>
          </cell>
          <cell r="AF1718">
            <v>10085</v>
          </cell>
          <cell r="AG1718">
            <v>0</v>
          </cell>
          <cell r="AH1718">
            <v>4800</v>
          </cell>
          <cell r="AI1718">
            <v>68025</v>
          </cell>
          <cell r="AJ1718">
            <v>0</v>
          </cell>
          <cell r="AK1718">
            <v>17336</v>
          </cell>
          <cell r="AL1718">
            <v>0</v>
          </cell>
          <cell r="AM1718">
            <v>39222.199999999997</v>
          </cell>
          <cell r="AN1718">
            <v>660</v>
          </cell>
          <cell r="AO1718">
            <v>0</v>
          </cell>
          <cell r="AP1718">
            <v>0</v>
          </cell>
          <cell r="AQ1718">
            <v>398078</v>
          </cell>
          <cell r="AR1718">
            <v>0</v>
          </cell>
          <cell r="AS1718">
            <v>0</v>
          </cell>
          <cell r="AT1718">
            <v>0</v>
          </cell>
          <cell r="AU1718">
            <v>0</v>
          </cell>
          <cell r="AV1718">
            <v>1990</v>
          </cell>
          <cell r="AW1718">
            <v>3384.0529999999999</v>
          </cell>
          <cell r="AX1718">
            <v>812.07910000000004</v>
          </cell>
        </row>
        <row r="1719">
          <cell r="D1719" t="str">
            <v>瀧本　三枝喜</v>
          </cell>
          <cell r="E1719">
            <v>1004</v>
          </cell>
          <cell r="F1719" t="str">
            <v>事業統括部</v>
          </cell>
          <cell r="G1719">
            <v>100403</v>
          </cell>
          <cell r="H1719" t="str">
            <v>管理システムＧ</v>
          </cell>
          <cell r="I1719">
            <v>1</v>
          </cell>
          <cell r="J1719" t="str">
            <v>部門1</v>
          </cell>
          <cell r="K1719">
            <v>1001</v>
          </cell>
          <cell r="L1719" t="str">
            <v>部門1-1</v>
          </cell>
          <cell r="M1719">
            <v>100102</v>
          </cell>
          <cell r="N1719" t="str">
            <v>一般職員</v>
          </cell>
          <cell r="O1719">
            <v>500</v>
          </cell>
          <cell r="P1719">
            <v>346300</v>
          </cell>
          <cell r="Q1719">
            <v>346300</v>
          </cell>
          <cell r="R1719">
            <v>0</v>
          </cell>
          <cell r="S1719">
            <v>0</v>
          </cell>
          <cell r="T1719">
            <v>0</v>
          </cell>
          <cell r="U1719">
            <v>0</v>
          </cell>
          <cell r="V1719">
            <v>0</v>
          </cell>
          <cell r="W1719">
            <v>0</v>
          </cell>
          <cell r="X1719">
            <v>0</v>
          </cell>
          <cell r="Y1719">
            <v>0</v>
          </cell>
          <cell r="Z1719">
            <v>346300</v>
          </cell>
          <cell r="AA1719">
            <v>0</v>
          </cell>
          <cell r="AB1719">
            <v>42876</v>
          </cell>
          <cell r="AC1719">
            <v>11000</v>
          </cell>
          <cell r="AD1719">
            <v>0</v>
          </cell>
          <cell r="AE1719">
            <v>0</v>
          </cell>
          <cell r="AF1719">
            <v>7713</v>
          </cell>
          <cell r="AG1719">
            <v>0</v>
          </cell>
          <cell r="AH1719">
            <v>15147</v>
          </cell>
          <cell r="AI1719">
            <v>104792</v>
          </cell>
          <cell r="AJ1719">
            <v>0</v>
          </cell>
          <cell r="AK1719">
            <v>23246</v>
          </cell>
          <cell r="AL1719">
            <v>3245</v>
          </cell>
          <cell r="AM1719">
            <v>52593.2</v>
          </cell>
          <cell r="AN1719">
            <v>885</v>
          </cell>
          <cell r="AO1719">
            <v>0</v>
          </cell>
          <cell r="AP1719">
            <v>0</v>
          </cell>
          <cell r="AQ1719">
            <v>527828</v>
          </cell>
          <cell r="AR1719">
            <v>247</v>
          </cell>
          <cell r="AS1719">
            <v>0</v>
          </cell>
          <cell r="AT1719">
            <v>0</v>
          </cell>
          <cell r="AU1719">
            <v>7553</v>
          </cell>
          <cell r="AV1719">
            <v>2639</v>
          </cell>
          <cell r="AW1719">
            <v>4486.6779999999999</v>
          </cell>
          <cell r="AX1719">
            <v>1076.7691</v>
          </cell>
        </row>
        <row r="1720">
          <cell r="D1720" t="str">
            <v>徳山　朋美</v>
          </cell>
          <cell r="E1720">
            <v>1003</v>
          </cell>
          <cell r="F1720" t="str">
            <v>研修業務部</v>
          </cell>
          <cell r="G1720">
            <v>100302</v>
          </cell>
          <cell r="H1720" t="str">
            <v>低炭素化支援Ｇ</v>
          </cell>
          <cell r="I1720">
            <v>1</v>
          </cell>
          <cell r="J1720" t="str">
            <v>部門1</v>
          </cell>
          <cell r="K1720">
            <v>1001</v>
          </cell>
          <cell r="L1720" t="str">
            <v>部門1-1</v>
          </cell>
          <cell r="M1720">
            <v>100102</v>
          </cell>
          <cell r="N1720" t="str">
            <v>一般職員</v>
          </cell>
          <cell r="O1720">
            <v>500</v>
          </cell>
          <cell r="P1720">
            <v>248700</v>
          </cell>
          <cell r="Q1720">
            <v>248700</v>
          </cell>
          <cell r="R1720">
            <v>0</v>
          </cell>
          <cell r="S1720">
            <v>0</v>
          </cell>
          <cell r="T1720">
            <v>0</v>
          </cell>
          <cell r="U1720">
            <v>0</v>
          </cell>
          <cell r="V1720">
            <v>0</v>
          </cell>
          <cell r="W1720">
            <v>0</v>
          </cell>
          <cell r="X1720">
            <v>0</v>
          </cell>
          <cell r="Y1720">
            <v>0</v>
          </cell>
          <cell r="Z1720">
            <v>248700</v>
          </cell>
          <cell r="AA1720">
            <v>0</v>
          </cell>
          <cell r="AB1720">
            <v>29844</v>
          </cell>
          <cell r="AC1720">
            <v>0</v>
          </cell>
          <cell r="AD1720">
            <v>27000</v>
          </cell>
          <cell r="AE1720">
            <v>0</v>
          </cell>
          <cell r="AF1720">
            <v>13311</v>
          </cell>
          <cell r="AG1720">
            <v>0</v>
          </cell>
          <cell r="AH1720">
            <v>5672</v>
          </cell>
          <cell r="AI1720">
            <v>54422</v>
          </cell>
          <cell r="AJ1720">
            <v>0</v>
          </cell>
          <cell r="AK1720">
            <v>16154</v>
          </cell>
          <cell r="AL1720">
            <v>0</v>
          </cell>
          <cell r="AM1720">
            <v>36547.800000000003</v>
          </cell>
          <cell r="AN1720">
            <v>615</v>
          </cell>
          <cell r="AO1720">
            <v>0</v>
          </cell>
          <cell r="AP1720">
            <v>0</v>
          </cell>
          <cell r="AQ1720">
            <v>378949</v>
          </cell>
          <cell r="AR1720">
            <v>0</v>
          </cell>
          <cell r="AS1720">
            <v>0</v>
          </cell>
          <cell r="AT1720">
            <v>0</v>
          </cell>
          <cell r="AU1720">
            <v>0</v>
          </cell>
          <cell r="AV1720">
            <v>1894</v>
          </cell>
          <cell r="AW1720">
            <v>3221.8114999999998</v>
          </cell>
          <cell r="AX1720">
            <v>773.05589999999995</v>
          </cell>
        </row>
        <row r="1721">
          <cell r="D1721" t="str">
            <v>杉山　充</v>
          </cell>
          <cell r="E1721">
            <v>1008</v>
          </cell>
          <cell r="F1721" t="str">
            <v>HIDA総合研究所</v>
          </cell>
          <cell r="G1721">
            <v>100803</v>
          </cell>
          <cell r="H1721" t="str">
            <v>日本語教育センター</v>
          </cell>
          <cell r="I1721">
            <v>1</v>
          </cell>
          <cell r="J1721" t="str">
            <v>部門1</v>
          </cell>
          <cell r="K1721">
            <v>1001</v>
          </cell>
          <cell r="L1721" t="str">
            <v>部門1-1</v>
          </cell>
          <cell r="M1721">
            <v>100102</v>
          </cell>
          <cell r="N1721" t="str">
            <v>一般職員</v>
          </cell>
          <cell r="O1721">
            <v>500</v>
          </cell>
          <cell r="P1721">
            <v>254300</v>
          </cell>
          <cell r="Q1721">
            <v>254300</v>
          </cell>
          <cell r="R1721">
            <v>0</v>
          </cell>
          <cell r="S1721">
            <v>0</v>
          </cell>
          <cell r="T1721">
            <v>0</v>
          </cell>
          <cell r="U1721">
            <v>0</v>
          </cell>
          <cell r="V1721">
            <v>0</v>
          </cell>
          <cell r="W1721">
            <v>0</v>
          </cell>
          <cell r="X1721">
            <v>0</v>
          </cell>
          <cell r="Y1721">
            <v>0</v>
          </cell>
          <cell r="Z1721">
            <v>254300</v>
          </cell>
          <cell r="AA1721">
            <v>0</v>
          </cell>
          <cell r="AB1721">
            <v>32076</v>
          </cell>
          <cell r="AC1721">
            <v>13000</v>
          </cell>
          <cell r="AD1721">
            <v>27000</v>
          </cell>
          <cell r="AE1721">
            <v>0</v>
          </cell>
          <cell r="AF1721">
            <v>19313</v>
          </cell>
          <cell r="AG1721">
            <v>0</v>
          </cell>
          <cell r="AH1721">
            <v>4276</v>
          </cell>
          <cell r="AI1721">
            <v>19540</v>
          </cell>
          <cell r="AJ1721">
            <v>0</v>
          </cell>
          <cell r="AK1721">
            <v>14184</v>
          </cell>
          <cell r="AL1721">
            <v>0</v>
          </cell>
          <cell r="AM1721">
            <v>32090.799999999999</v>
          </cell>
          <cell r="AN1721">
            <v>540</v>
          </cell>
          <cell r="AO1721">
            <v>0</v>
          </cell>
          <cell r="AP1721">
            <v>0</v>
          </cell>
          <cell r="AQ1721">
            <v>369505</v>
          </cell>
          <cell r="AR1721">
            <v>0</v>
          </cell>
          <cell r="AS1721">
            <v>0</v>
          </cell>
          <cell r="AT1721">
            <v>0</v>
          </cell>
          <cell r="AU1721">
            <v>0</v>
          </cell>
          <cell r="AV1721">
            <v>1847</v>
          </cell>
          <cell r="AW1721">
            <v>3141.3175000000001</v>
          </cell>
          <cell r="AX1721">
            <v>753.79020000000003</v>
          </cell>
        </row>
        <row r="1722">
          <cell r="D1722" t="str">
            <v>田中　勇人</v>
          </cell>
          <cell r="E1722">
            <v>1002</v>
          </cell>
          <cell r="F1722" t="str">
            <v>政策推進部</v>
          </cell>
          <cell r="G1722">
            <v>100202</v>
          </cell>
          <cell r="H1722" t="str">
            <v>政策受託Ｇ</v>
          </cell>
          <cell r="I1722">
            <v>1</v>
          </cell>
          <cell r="J1722" t="str">
            <v>部門1</v>
          </cell>
          <cell r="K1722">
            <v>1001</v>
          </cell>
          <cell r="L1722" t="str">
            <v>部門1-1</v>
          </cell>
          <cell r="M1722">
            <v>100102</v>
          </cell>
          <cell r="N1722" t="str">
            <v>一般職員</v>
          </cell>
          <cell r="O1722">
            <v>300</v>
          </cell>
          <cell r="P1722">
            <v>315700</v>
          </cell>
          <cell r="Q1722">
            <v>315700</v>
          </cell>
          <cell r="R1722">
            <v>0</v>
          </cell>
          <cell r="S1722">
            <v>0</v>
          </cell>
          <cell r="T1722">
            <v>0</v>
          </cell>
          <cell r="U1722">
            <v>0</v>
          </cell>
          <cell r="V1722">
            <v>0</v>
          </cell>
          <cell r="W1722">
            <v>0</v>
          </cell>
          <cell r="X1722">
            <v>0</v>
          </cell>
          <cell r="Y1722">
            <v>0</v>
          </cell>
          <cell r="Z1722">
            <v>315700</v>
          </cell>
          <cell r="AA1722">
            <v>45000</v>
          </cell>
          <cell r="AB1722">
            <v>46404</v>
          </cell>
          <cell r="AC1722">
            <v>26000</v>
          </cell>
          <cell r="AD1722">
            <v>40500</v>
          </cell>
          <cell r="AE1722">
            <v>41000</v>
          </cell>
          <cell r="AF1722">
            <v>4680</v>
          </cell>
          <cell r="AG1722">
            <v>0</v>
          </cell>
          <cell r="AH1722">
            <v>17250</v>
          </cell>
          <cell r="AI1722">
            <v>0</v>
          </cell>
          <cell r="AJ1722">
            <v>0</v>
          </cell>
          <cell r="AK1722">
            <v>20882</v>
          </cell>
          <cell r="AL1722">
            <v>2915</v>
          </cell>
          <cell r="AM1722">
            <v>47244.4</v>
          </cell>
          <cell r="AN1722">
            <v>795</v>
          </cell>
          <cell r="AO1722">
            <v>0</v>
          </cell>
          <cell r="AP1722">
            <v>0</v>
          </cell>
          <cell r="AQ1722">
            <v>536534</v>
          </cell>
          <cell r="AR1722">
            <v>0</v>
          </cell>
          <cell r="AS1722">
            <v>0</v>
          </cell>
          <cell r="AT1722">
            <v>0</v>
          </cell>
          <cell r="AU1722">
            <v>0</v>
          </cell>
          <cell r="AV1722">
            <v>2682</v>
          </cell>
          <cell r="AW1722">
            <v>4561.2089999999998</v>
          </cell>
          <cell r="AX1722">
            <v>1094.5292999999999</v>
          </cell>
        </row>
        <row r="1723">
          <cell r="D1723" t="str">
            <v>岩屋　恭子</v>
          </cell>
          <cell r="E1723">
            <v>1005</v>
          </cell>
          <cell r="F1723" t="str">
            <v>総務企画部</v>
          </cell>
          <cell r="G1723">
            <v>100503</v>
          </cell>
          <cell r="H1723" t="str">
            <v>人事Ｇ</v>
          </cell>
          <cell r="I1723">
            <v>1</v>
          </cell>
          <cell r="J1723" t="str">
            <v>部門1</v>
          </cell>
          <cell r="K1723">
            <v>1001</v>
          </cell>
          <cell r="L1723" t="str">
            <v>部門1-1</v>
          </cell>
          <cell r="M1723">
            <v>100102</v>
          </cell>
          <cell r="N1723" t="str">
            <v>一般職員</v>
          </cell>
          <cell r="O1723">
            <v>500</v>
          </cell>
          <cell r="P1723">
            <v>234700</v>
          </cell>
          <cell r="Q1723">
            <v>234700</v>
          </cell>
          <cell r="R1723">
            <v>0</v>
          </cell>
          <cell r="S1723">
            <v>0</v>
          </cell>
          <cell r="T1723">
            <v>0</v>
          </cell>
          <cell r="U1723">
            <v>0</v>
          </cell>
          <cell r="V1723">
            <v>0</v>
          </cell>
          <cell r="W1723">
            <v>0</v>
          </cell>
          <cell r="X1723">
            <v>0</v>
          </cell>
          <cell r="Y1723">
            <v>0</v>
          </cell>
          <cell r="Z1723">
            <v>234700</v>
          </cell>
          <cell r="AA1723">
            <v>0</v>
          </cell>
          <cell r="AB1723">
            <v>28164</v>
          </cell>
          <cell r="AC1723">
            <v>0</v>
          </cell>
          <cell r="AD1723">
            <v>27000</v>
          </cell>
          <cell r="AE1723">
            <v>0</v>
          </cell>
          <cell r="AF1723">
            <v>6958</v>
          </cell>
          <cell r="AG1723">
            <v>0</v>
          </cell>
          <cell r="AH1723">
            <v>3924</v>
          </cell>
          <cell r="AI1723">
            <v>22598</v>
          </cell>
          <cell r="AJ1723">
            <v>0</v>
          </cell>
          <cell r="AK1723">
            <v>14972</v>
          </cell>
          <cell r="AL1723">
            <v>0</v>
          </cell>
          <cell r="AM1723">
            <v>33873.4</v>
          </cell>
          <cell r="AN1723">
            <v>570</v>
          </cell>
          <cell r="AO1723">
            <v>0</v>
          </cell>
          <cell r="AP1723">
            <v>0</v>
          </cell>
          <cell r="AQ1723">
            <v>323344</v>
          </cell>
          <cell r="AR1723">
            <v>0</v>
          </cell>
          <cell r="AS1723">
            <v>0</v>
          </cell>
          <cell r="AT1723">
            <v>0</v>
          </cell>
          <cell r="AU1723">
            <v>0</v>
          </cell>
          <cell r="AV1723">
            <v>1616</v>
          </cell>
          <cell r="AW1723">
            <v>2749.1439999999998</v>
          </cell>
          <cell r="AX1723">
            <v>659.62170000000003</v>
          </cell>
        </row>
        <row r="1724">
          <cell r="D1724" t="str">
            <v>宮田　花子</v>
          </cell>
          <cell r="E1724">
            <v>1004</v>
          </cell>
          <cell r="F1724" t="str">
            <v>事業統括部</v>
          </cell>
          <cell r="G1724">
            <v>100402</v>
          </cell>
          <cell r="H1724" t="str">
            <v>事業統括Ｇ地方創生支援ユニット</v>
          </cell>
          <cell r="I1724">
            <v>1</v>
          </cell>
          <cell r="J1724" t="str">
            <v>部門1</v>
          </cell>
          <cell r="K1724">
            <v>1001</v>
          </cell>
          <cell r="L1724" t="str">
            <v>部門1-1</v>
          </cell>
          <cell r="M1724">
            <v>100102</v>
          </cell>
          <cell r="N1724" t="str">
            <v>一般職員</v>
          </cell>
          <cell r="O1724">
            <v>500</v>
          </cell>
          <cell r="P1724">
            <v>251500</v>
          </cell>
          <cell r="Q1724">
            <v>251500</v>
          </cell>
          <cell r="R1724">
            <v>0</v>
          </cell>
          <cell r="S1724">
            <v>0</v>
          </cell>
          <cell r="T1724">
            <v>0</v>
          </cell>
          <cell r="U1724">
            <v>0</v>
          </cell>
          <cell r="V1724">
            <v>0</v>
          </cell>
          <cell r="W1724">
            <v>0</v>
          </cell>
          <cell r="X1724">
            <v>0</v>
          </cell>
          <cell r="Y1724">
            <v>0</v>
          </cell>
          <cell r="Z1724">
            <v>251500</v>
          </cell>
          <cell r="AA1724">
            <v>0</v>
          </cell>
          <cell r="AB1724">
            <v>30180</v>
          </cell>
          <cell r="AC1724">
            <v>0</v>
          </cell>
          <cell r="AD1724">
            <v>27000</v>
          </cell>
          <cell r="AE1724">
            <v>0</v>
          </cell>
          <cell r="AF1724">
            <v>6283</v>
          </cell>
          <cell r="AG1724">
            <v>0</v>
          </cell>
          <cell r="AH1724">
            <v>5725</v>
          </cell>
          <cell r="AI1724">
            <v>221401</v>
          </cell>
          <cell r="AJ1724">
            <v>-14025</v>
          </cell>
          <cell r="AK1724">
            <v>18518</v>
          </cell>
          <cell r="AL1724">
            <v>0</v>
          </cell>
          <cell r="AM1724">
            <v>41896.6</v>
          </cell>
          <cell r="AN1724">
            <v>705</v>
          </cell>
          <cell r="AO1724">
            <v>0</v>
          </cell>
          <cell r="AP1724">
            <v>0</v>
          </cell>
          <cell r="AQ1724">
            <v>528064</v>
          </cell>
          <cell r="AR1724">
            <v>16380</v>
          </cell>
          <cell r="AS1724">
            <v>0</v>
          </cell>
          <cell r="AT1724">
            <v>3190</v>
          </cell>
          <cell r="AU1724">
            <v>14083</v>
          </cell>
          <cell r="AV1724">
            <v>2640</v>
          </cell>
          <cell r="AW1724">
            <v>4488.8639999999996</v>
          </cell>
          <cell r="AX1724">
            <v>1077.2505000000001</v>
          </cell>
        </row>
        <row r="1725">
          <cell r="D1725" t="str">
            <v>小田川　裕香子</v>
          </cell>
          <cell r="E1725">
            <v>1005</v>
          </cell>
          <cell r="F1725" t="str">
            <v>総務企画部</v>
          </cell>
          <cell r="G1725">
            <v>100503</v>
          </cell>
          <cell r="H1725" t="str">
            <v>人事Ｇ</v>
          </cell>
          <cell r="I1725">
            <v>1</v>
          </cell>
          <cell r="J1725" t="str">
            <v>部門1</v>
          </cell>
          <cell r="K1725">
            <v>1001</v>
          </cell>
          <cell r="L1725" t="str">
            <v>部門1-1</v>
          </cell>
          <cell r="M1725">
            <v>100102</v>
          </cell>
          <cell r="N1725" t="str">
            <v>一般職員</v>
          </cell>
          <cell r="O1725">
            <v>500</v>
          </cell>
          <cell r="P1725">
            <v>226300</v>
          </cell>
          <cell r="Q1725">
            <v>226300</v>
          </cell>
          <cell r="R1725">
            <v>0</v>
          </cell>
          <cell r="S1725">
            <v>0</v>
          </cell>
          <cell r="T1725">
            <v>0</v>
          </cell>
          <cell r="U1725">
            <v>0</v>
          </cell>
          <cell r="V1725">
            <v>0</v>
          </cell>
          <cell r="W1725">
            <v>0</v>
          </cell>
          <cell r="X1725">
            <v>0</v>
          </cell>
          <cell r="Y1725">
            <v>0</v>
          </cell>
          <cell r="Z1725">
            <v>226300</v>
          </cell>
          <cell r="AA1725">
            <v>0</v>
          </cell>
          <cell r="AB1725">
            <v>27156</v>
          </cell>
          <cell r="AC1725">
            <v>0</v>
          </cell>
          <cell r="AD1725">
            <v>0</v>
          </cell>
          <cell r="AE1725">
            <v>0</v>
          </cell>
          <cell r="AF1725">
            <v>10006</v>
          </cell>
          <cell r="AG1725">
            <v>0</v>
          </cell>
          <cell r="AH1725">
            <v>3830</v>
          </cell>
          <cell r="AI1725">
            <v>104893</v>
          </cell>
          <cell r="AJ1725">
            <v>0</v>
          </cell>
          <cell r="AK1725">
            <v>13396</v>
          </cell>
          <cell r="AL1725">
            <v>0</v>
          </cell>
          <cell r="AM1725">
            <v>30308.2</v>
          </cell>
          <cell r="AN1725">
            <v>510</v>
          </cell>
          <cell r="AO1725">
            <v>0</v>
          </cell>
          <cell r="AP1725">
            <v>0</v>
          </cell>
          <cell r="AQ1725">
            <v>372185</v>
          </cell>
          <cell r="AR1725">
            <v>11128</v>
          </cell>
          <cell r="AS1725">
            <v>0</v>
          </cell>
          <cell r="AT1725">
            <v>639</v>
          </cell>
          <cell r="AU1725">
            <v>0</v>
          </cell>
          <cell r="AV1725">
            <v>1860</v>
          </cell>
          <cell r="AW1725">
            <v>3164.4974999999999</v>
          </cell>
          <cell r="AX1725">
            <v>759.25739999999996</v>
          </cell>
        </row>
        <row r="1726">
          <cell r="D1726" t="str">
            <v>藤木　昌彦</v>
          </cell>
          <cell r="E1726">
            <v>1001</v>
          </cell>
          <cell r="F1726" t="str">
            <v>役員他</v>
          </cell>
          <cell r="G1726">
            <v>100102</v>
          </cell>
          <cell r="H1726" t="str">
            <v>出納長</v>
          </cell>
          <cell r="I1726">
            <v>1</v>
          </cell>
          <cell r="J1726" t="str">
            <v>部門1</v>
          </cell>
          <cell r="K1726">
            <v>1001</v>
          </cell>
          <cell r="L1726" t="str">
            <v>部門1-1</v>
          </cell>
          <cell r="M1726">
            <v>100102</v>
          </cell>
          <cell r="N1726" t="str">
            <v>一般職員</v>
          </cell>
          <cell r="O1726">
            <v>200</v>
          </cell>
          <cell r="P1726">
            <v>600000</v>
          </cell>
          <cell r="Q1726">
            <v>600000</v>
          </cell>
          <cell r="R1726">
            <v>0</v>
          </cell>
          <cell r="S1726">
            <v>0</v>
          </cell>
          <cell r="T1726">
            <v>0</v>
          </cell>
          <cell r="U1726">
            <v>0</v>
          </cell>
          <cell r="V1726">
            <v>0</v>
          </cell>
          <cell r="W1726">
            <v>0</v>
          </cell>
          <cell r="X1726">
            <v>0</v>
          </cell>
          <cell r="Y1726">
            <v>0</v>
          </cell>
          <cell r="Z1726">
            <v>600000</v>
          </cell>
          <cell r="AA1726">
            <v>0</v>
          </cell>
          <cell r="AB1726">
            <v>0</v>
          </cell>
          <cell r="AC1726">
            <v>0</v>
          </cell>
          <cell r="AD1726">
            <v>0</v>
          </cell>
          <cell r="AE1726">
            <v>0</v>
          </cell>
          <cell r="AF1726">
            <v>10265</v>
          </cell>
          <cell r="AG1726">
            <v>0</v>
          </cell>
          <cell r="AH1726">
            <v>0</v>
          </cell>
          <cell r="AI1726">
            <v>0</v>
          </cell>
          <cell r="AJ1726">
            <v>0</v>
          </cell>
          <cell r="AK1726">
            <v>24428</v>
          </cell>
          <cell r="AL1726">
            <v>3410</v>
          </cell>
          <cell r="AM1726">
            <v>55267.6</v>
          </cell>
          <cell r="AN1726">
            <v>930</v>
          </cell>
          <cell r="AO1726">
            <v>0</v>
          </cell>
          <cell r="AP1726">
            <v>0</v>
          </cell>
          <cell r="AQ1726">
            <v>610265</v>
          </cell>
          <cell r="AR1726">
            <v>0</v>
          </cell>
          <cell r="AS1726">
            <v>0</v>
          </cell>
          <cell r="AT1726">
            <v>0</v>
          </cell>
          <cell r="AU1726">
            <v>0</v>
          </cell>
          <cell r="AV1726">
            <v>3051</v>
          </cell>
          <cell r="AW1726">
            <v>5187.5775000000003</v>
          </cell>
          <cell r="AX1726">
            <v>1244.9405999999999</v>
          </cell>
        </row>
        <row r="1727">
          <cell r="D1727" t="str">
            <v>湊　雅美</v>
          </cell>
          <cell r="E1727">
            <v>1002</v>
          </cell>
          <cell r="F1727" t="str">
            <v>派遣業務部</v>
          </cell>
          <cell r="G1727">
            <v>100201</v>
          </cell>
          <cell r="H1727" t="str">
            <v>派遣業務Ｇ</v>
          </cell>
          <cell r="I1727">
            <v>1</v>
          </cell>
          <cell r="J1727" t="str">
            <v>部門1</v>
          </cell>
          <cell r="K1727">
            <v>1001</v>
          </cell>
          <cell r="L1727" t="str">
            <v>部門1-1</v>
          </cell>
          <cell r="M1727">
            <v>100102</v>
          </cell>
          <cell r="N1727" t="str">
            <v>一般職員</v>
          </cell>
          <cell r="O1727">
            <v>300</v>
          </cell>
          <cell r="P1727">
            <v>459300</v>
          </cell>
          <cell r="Q1727">
            <v>459300</v>
          </cell>
          <cell r="R1727">
            <v>0</v>
          </cell>
          <cell r="S1727">
            <v>0</v>
          </cell>
          <cell r="T1727">
            <v>0</v>
          </cell>
          <cell r="U1727">
            <v>0</v>
          </cell>
          <cell r="V1727">
            <v>0</v>
          </cell>
          <cell r="W1727">
            <v>0</v>
          </cell>
          <cell r="X1727">
            <v>0</v>
          </cell>
          <cell r="Y1727">
            <v>0</v>
          </cell>
          <cell r="Z1727">
            <v>459300</v>
          </cell>
          <cell r="AA1727">
            <v>75000</v>
          </cell>
          <cell r="AB1727">
            <v>64116</v>
          </cell>
          <cell r="AC1727">
            <v>0</v>
          </cell>
          <cell r="AD1727">
            <v>0</v>
          </cell>
          <cell r="AE1727">
            <v>0</v>
          </cell>
          <cell r="AF1727">
            <v>12908</v>
          </cell>
          <cell r="AG1727">
            <v>0</v>
          </cell>
          <cell r="AH1727">
            <v>10006</v>
          </cell>
          <cell r="AI1727">
            <v>0</v>
          </cell>
          <cell r="AJ1727">
            <v>0</v>
          </cell>
          <cell r="AK1727">
            <v>24428</v>
          </cell>
          <cell r="AL1727">
            <v>3410</v>
          </cell>
          <cell r="AM1727">
            <v>55267.6</v>
          </cell>
          <cell r="AN1727">
            <v>930</v>
          </cell>
          <cell r="AO1727">
            <v>0</v>
          </cell>
          <cell r="AP1727">
            <v>0</v>
          </cell>
          <cell r="AQ1727">
            <v>621330</v>
          </cell>
          <cell r="AR1727">
            <v>0</v>
          </cell>
          <cell r="AS1727">
            <v>0</v>
          </cell>
          <cell r="AT1727">
            <v>0</v>
          </cell>
          <cell r="AU1727">
            <v>0</v>
          </cell>
          <cell r="AV1727">
            <v>3106</v>
          </cell>
          <cell r="AW1727">
            <v>5281.9549999999999</v>
          </cell>
          <cell r="AX1727">
            <v>1267.5132000000001</v>
          </cell>
        </row>
        <row r="1728">
          <cell r="D1728" t="str">
            <v>野上　弘毅</v>
          </cell>
          <cell r="E1728">
            <v>1002</v>
          </cell>
          <cell r="F1728" t="str">
            <v>政策推進部</v>
          </cell>
          <cell r="G1728">
            <v>100202</v>
          </cell>
          <cell r="H1728" t="str">
            <v>政策受託Ｇ</v>
          </cell>
          <cell r="I1728">
            <v>1</v>
          </cell>
          <cell r="J1728" t="str">
            <v>部門1</v>
          </cell>
          <cell r="K1728">
            <v>1001</v>
          </cell>
          <cell r="L1728" t="str">
            <v>部門1-1</v>
          </cell>
          <cell r="M1728">
            <v>100102</v>
          </cell>
          <cell r="N1728" t="str">
            <v>一般職員</v>
          </cell>
          <cell r="O1728">
            <v>300</v>
          </cell>
          <cell r="P1728">
            <v>378900</v>
          </cell>
          <cell r="Q1728">
            <v>378900</v>
          </cell>
          <cell r="R1728">
            <v>0</v>
          </cell>
          <cell r="S1728">
            <v>0</v>
          </cell>
          <cell r="T1728">
            <v>0</v>
          </cell>
          <cell r="U1728">
            <v>0</v>
          </cell>
          <cell r="V1728">
            <v>0</v>
          </cell>
          <cell r="W1728">
            <v>0</v>
          </cell>
          <cell r="X1728">
            <v>0</v>
          </cell>
          <cell r="Y1728">
            <v>0</v>
          </cell>
          <cell r="Z1728">
            <v>378900</v>
          </cell>
          <cell r="AA1728">
            <v>75000</v>
          </cell>
          <cell r="AB1728">
            <v>54468</v>
          </cell>
          <cell r="AC1728">
            <v>0</v>
          </cell>
          <cell r="AD1728">
            <v>0</v>
          </cell>
          <cell r="AE1728">
            <v>0</v>
          </cell>
          <cell r="AF1728">
            <v>13618</v>
          </cell>
          <cell r="AG1728">
            <v>0</v>
          </cell>
          <cell r="AH1728">
            <v>1580</v>
          </cell>
          <cell r="AI1728">
            <v>0</v>
          </cell>
          <cell r="AJ1728">
            <v>0</v>
          </cell>
          <cell r="AK1728">
            <v>20882</v>
          </cell>
          <cell r="AL1728">
            <v>2915</v>
          </cell>
          <cell r="AM1728">
            <v>47244.4</v>
          </cell>
          <cell r="AN1728">
            <v>795</v>
          </cell>
          <cell r="AO1728">
            <v>0</v>
          </cell>
          <cell r="AP1728">
            <v>0</v>
          </cell>
          <cell r="AQ1728">
            <v>523566</v>
          </cell>
          <cell r="AR1728">
            <v>0</v>
          </cell>
          <cell r="AS1728">
            <v>0</v>
          </cell>
          <cell r="AT1728">
            <v>0</v>
          </cell>
          <cell r="AU1728">
            <v>0</v>
          </cell>
          <cell r="AV1728">
            <v>2617</v>
          </cell>
          <cell r="AW1728">
            <v>4451.1409999999996</v>
          </cell>
          <cell r="AX1728">
            <v>1068.0745999999999</v>
          </cell>
        </row>
        <row r="1729">
          <cell r="D1729" t="str">
            <v>中村　比呂志</v>
          </cell>
          <cell r="E1729">
            <v>1002</v>
          </cell>
          <cell r="F1729" t="str">
            <v>政策推進部</v>
          </cell>
          <cell r="G1729">
            <v>100202</v>
          </cell>
          <cell r="H1729" t="str">
            <v>政策受託Ｇ</v>
          </cell>
          <cell r="I1729">
            <v>1</v>
          </cell>
          <cell r="J1729" t="str">
            <v>部門1</v>
          </cell>
          <cell r="K1729">
            <v>1001</v>
          </cell>
          <cell r="L1729" t="str">
            <v>部門1-1</v>
          </cell>
          <cell r="M1729">
            <v>100102</v>
          </cell>
          <cell r="N1729" t="str">
            <v>一般職員</v>
          </cell>
          <cell r="O1729">
            <v>700</v>
          </cell>
          <cell r="P1729">
            <v>0</v>
          </cell>
          <cell r="Q1729">
            <v>160000</v>
          </cell>
          <cell r="R1729">
            <v>0</v>
          </cell>
          <cell r="S1729">
            <v>0</v>
          </cell>
          <cell r="T1729">
            <v>0</v>
          </cell>
          <cell r="U1729">
            <v>0</v>
          </cell>
          <cell r="V1729">
            <v>0</v>
          </cell>
          <cell r="W1729">
            <v>0</v>
          </cell>
          <cell r="X1729">
            <v>0</v>
          </cell>
          <cell r="Y1729">
            <v>0</v>
          </cell>
          <cell r="Z1729">
            <v>160000</v>
          </cell>
          <cell r="AA1729">
            <v>0</v>
          </cell>
          <cell r="AB1729">
            <v>0</v>
          </cell>
          <cell r="AC1729">
            <v>0</v>
          </cell>
          <cell r="AD1729">
            <v>0</v>
          </cell>
          <cell r="AE1729">
            <v>0</v>
          </cell>
          <cell r="AF1729">
            <v>17370</v>
          </cell>
          <cell r="AG1729">
            <v>0</v>
          </cell>
          <cell r="AH1729">
            <v>0</v>
          </cell>
          <cell r="AI1729">
            <v>10337</v>
          </cell>
          <cell r="AJ1729">
            <v>0</v>
          </cell>
          <cell r="AK1729">
            <v>7092</v>
          </cell>
          <cell r="AL1729">
            <v>990</v>
          </cell>
          <cell r="AM1729">
            <v>16045.4</v>
          </cell>
          <cell r="AN1729">
            <v>270</v>
          </cell>
          <cell r="AO1729">
            <v>0</v>
          </cell>
          <cell r="AP1729">
            <v>0</v>
          </cell>
          <cell r="AQ1729">
            <v>187707</v>
          </cell>
          <cell r="AR1729">
            <v>0</v>
          </cell>
          <cell r="AS1729">
            <v>0</v>
          </cell>
          <cell r="AT1729">
            <v>0</v>
          </cell>
          <cell r="AU1729">
            <v>0</v>
          </cell>
          <cell r="AV1729">
            <v>938</v>
          </cell>
          <cell r="AW1729">
            <v>1596.0445</v>
          </cell>
          <cell r="AX1729">
            <v>382.92219999999998</v>
          </cell>
        </row>
        <row r="1730">
          <cell r="D1730" t="str">
            <v>内藤　亘</v>
          </cell>
          <cell r="E1730">
            <v>1005</v>
          </cell>
          <cell r="F1730" t="str">
            <v>総務企画部</v>
          </cell>
          <cell r="G1730">
            <v>100504</v>
          </cell>
          <cell r="H1730" t="str">
            <v>会計Ｇ</v>
          </cell>
          <cell r="I1730">
            <v>1</v>
          </cell>
          <cell r="J1730" t="str">
            <v>部門1</v>
          </cell>
          <cell r="K1730">
            <v>1001</v>
          </cell>
          <cell r="L1730" t="str">
            <v>部門1-1</v>
          </cell>
          <cell r="M1730">
            <v>100102</v>
          </cell>
          <cell r="N1730" t="str">
            <v>一般職員</v>
          </cell>
          <cell r="O1730">
            <v>500</v>
          </cell>
          <cell r="P1730">
            <v>273300</v>
          </cell>
          <cell r="Q1730">
            <v>273300</v>
          </cell>
          <cell r="R1730">
            <v>0</v>
          </cell>
          <cell r="S1730">
            <v>0</v>
          </cell>
          <cell r="T1730">
            <v>0</v>
          </cell>
          <cell r="U1730">
            <v>0</v>
          </cell>
          <cell r="V1730">
            <v>0</v>
          </cell>
          <cell r="W1730">
            <v>0</v>
          </cell>
          <cell r="X1730">
            <v>0</v>
          </cell>
          <cell r="Y1730">
            <v>0</v>
          </cell>
          <cell r="Z1730">
            <v>273300</v>
          </cell>
          <cell r="AA1730">
            <v>0</v>
          </cell>
          <cell r="AB1730">
            <v>32796</v>
          </cell>
          <cell r="AC1730">
            <v>0</v>
          </cell>
          <cell r="AD1730">
            <v>0</v>
          </cell>
          <cell r="AE1730">
            <v>0</v>
          </cell>
          <cell r="AF1730">
            <v>18260</v>
          </cell>
          <cell r="AG1730">
            <v>0</v>
          </cell>
          <cell r="AH1730">
            <v>2136</v>
          </cell>
          <cell r="AI1730">
            <v>55304</v>
          </cell>
          <cell r="AJ1730">
            <v>-15240</v>
          </cell>
          <cell r="AK1730">
            <v>14184</v>
          </cell>
          <cell r="AL1730">
            <v>1980</v>
          </cell>
          <cell r="AM1730">
            <v>32090.799999999999</v>
          </cell>
          <cell r="AN1730">
            <v>540</v>
          </cell>
          <cell r="AO1730">
            <v>0</v>
          </cell>
          <cell r="AP1730">
            <v>0</v>
          </cell>
          <cell r="AQ1730">
            <v>366556</v>
          </cell>
          <cell r="AR1730">
            <v>0</v>
          </cell>
          <cell r="AS1730">
            <v>0</v>
          </cell>
          <cell r="AT1730">
            <v>0</v>
          </cell>
          <cell r="AU1730">
            <v>0</v>
          </cell>
          <cell r="AV1730">
            <v>1832</v>
          </cell>
          <cell r="AW1730">
            <v>3116.5059999999999</v>
          </cell>
          <cell r="AX1730">
            <v>747.77419999999995</v>
          </cell>
        </row>
        <row r="1731">
          <cell r="D1731" t="str">
            <v>須藤　弥生</v>
          </cell>
          <cell r="E1731">
            <v>1002</v>
          </cell>
          <cell r="F1731" t="str">
            <v>派遣業務部</v>
          </cell>
          <cell r="G1731">
            <v>100202</v>
          </cell>
          <cell r="H1731" t="str">
            <v>庶務経理Ｇ</v>
          </cell>
          <cell r="I1731">
            <v>1</v>
          </cell>
          <cell r="J1731" t="str">
            <v>部門1</v>
          </cell>
          <cell r="K1731">
            <v>1001</v>
          </cell>
          <cell r="L1731" t="str">
            <v>部門1-1</v>
          </cell>
          <cell r="M1731">
            <v>100102</v>
          </cell>
          <cell r="N1731" t="str">
            <v>一般職員</v>
          </cell>
          <cell r="O1731">
            <v>500</v>
          </cell>
          <cell r="P1731">
            <v>432600</v>
          </cell>
          <cell r="Q1731">
            <v>432600</v>
          </cell>
          <cell r="R1731">
            <v>0</v>
          </cell>
          <cell r="S1731">
            <v>0</v>
          </cell>
          <cell r="T1731">
            <v>0</v>
          </cell>
          <cell r="U1731">
            <v>0</v>
          </cell>
          <cell r="V1731">
            <v>0</v>
          </cell>
          <cell r="W1731">
            <v>0</v>
          </cell>
          <cell r="X1731">
            <v>0</v>
          </cell>
          <cell r="Y1731">
            <v>0</v>
          </cell>
          <cell r="Z1731">
            <v>432600</v>
          </cell>
          <cell r="AA1731">
            <v>0</v>
          </cell>
          <cell r="AB1731">
            <v>51912</v>
          </cell>
          <cell r="AC1731">
            <v>0</v>
          </cell>
          <cell r="AD1731">
            <v>0</v>
          </cell>
          <cell r="AE1731">
            <v>0</v>
          </cell>
          <cell r="AF1731">
            <v>13906</v>
          </cell>
          <cell r="AG1731">
            <v>0</v>
          </cell>
          <cell r="AH1731">
            <v>26663</v>
          </cell>
          <cell r="AI1731">
            <v>42304</v>
          </cell>
          <cell r="AJ1731">
            <v>0</v>
          </cell>
          <cell r="AK1731">
            <v>29550</v>
          </cell>
          <cell r="AL1731">
            <v>4125</v>
          </cell>
          <cell r="AM1731">
            <v>55267.6</v>
          </cell>
          <cell r="AN1731">
            <v>930</v>
          </cell>
          <cell r="AO1731">
            <v>0</v>
          </cell>
          <cell r="AP1731">
            <v>0</v>
          </cell>
          <cell r="AQ1731">
            <v>567385</v>
          </cell>
          <cell r="AR1731">
            <v>0</v>
          </cell>
          <cell r="AS1731">
            <v>0</v>
          </cell>
          <cell r="AT1731">
            <v>0</v>
          </cell>
          <cell r="AU1731">
            <v>0</v>
          </cell>
          <cell r="AV1731">
            <v>2836</v>
          </cell>
          <cell r="AW1731">
            <v>4823.6975000000002</v>
          </cell>
          <cell r="AX1731">
            <v>1157.4654</v>
          </cell>
        </row>
        <row r="1732">
          <cell r="D1732" t="str">
            <v>金澤　美佳</v>
          </cell>
          <cell r="E1732">
            <v>1002</v>
          </cell>
          <cell r="F1732" t="str">
            <v>政策推進部</v>
          </cell>
          <cell r="G1732">
            <v>100201</v>
          </cell>
          <cell r="H1732" t="str">
            <v>国際人材Ｇ</v>
          </cell>
          <cell r="I1732">
            <v>1</v>
          </cell>
          <cell r="J1732" t="str">
            <v>部門1</v>
          </cell>
          <cell r="K1732">
            <v>1001</v>
          </cell>
          <cell r="L1732" t="str">
            <v>部門1-1</v>
          </cell>
          <cell r="M1732">
            <v>100102</v>
          </cell>
          <cell r="N1732" t="str">
            <v>一般職員</v>
          </cell>
          <cell r="O1732">
            <v>500</v>
          </cell>
          <cell r="P1732">
            <v>281400</v>
          </cell>
          <cell r="Q1732">
            <v>281400</v>
          </cell>
          <cell r="R1732">
            <v>0</v>
          </cell>
          <cell r="S1732">
            <v>0</v>
          </cell>
          <cell r="T1732">
            <v>0</v>
          </cell>
          <cell r="U1732">
            <v>0</v>
          </cell>
          <cell r="V1732">
            <v>0</v>
          </cell>
          <cell r="W1732">
            <v>0</v>
          </cell>
          <cell r="X1732">
            <v>0</v>
          </cell>
          <cell r="Y1732">
            <v>0</v>
          </cell>
          <cell r="Z1732">
            <v>281400</v>
          </cell>
          <cell r="AA1732">
            <v>0</v>
          </cell>
          <cell r="AB1732">
            <v>33768</v>
          </cell>
          <cell r="AC1732">
            <v>0</v>
          </cell>
          <cell r="AD1732">
            <v>27000</v>
          </cell>
          <cell r="AE1732">
            <v>0</v>
          </cell>
          <cell r="AF1732">
            <v>15676</v>
          </cell>
          <cell r="AG1732">
            <v>0</v>
          </cell>
          <cell r="AH1732">
            <v>4239</v>
          </cell>
          <cell r="AI1732">
            <v>6904</v>
          </cell>
          <cell r="AJ1732">
            <v>0</v>
          </cell>
          <cell r="AK1732">
            <v>16154</v>
          </cell>
          <cell r="AL1732">
            <v>2255</v>
          </cell>
          <cell r="AM1732">
            <v>36547.800000000003</v>
          </cell>
          <cell r="AN1732">
            <v>615</v>
          </cell>
          <cell r="AO1732">
            <v>0</v>
          </cell>
          <cell r="AP1732">
            <v>0</v>
          </cell>
          <cell r="AQ1732">
            <v>368987</v>
          </cell>
          <cell r="AR1732">
            <v>0</v>
          </cell>
          <cell r="AS1732">
            <v>0</v>
          </cell>
          <cell r="AT1732">
            <v>0</v>
          </cell>
          <cell r="AU1732">
            <v>0</v>
          </cell>
          <cell r="AV1732">
            <v>1844</v>
          </cell>
          <cell r="AW1732">
            <v>3137.3245000000002</v>
          </cell>
          <cell r="AX1732">
            <v>752.73339999999996</v>
          </cell>
        </row>
        <row r="1733">
          <cell r="D1733" t="str">
            <v>笠井　雅紀</v>
          </cell>
          <cell r="E1733">
            <v>1006</v>
          </cell>
          <cell r="F1733" t="str">
            <v>東京研修センター</v>
          </cell>
          <cell r="G1733">
            <v>100601</v>
          </cell>
          <cell r="H1733" t="str">
            <v>ＴＫＣＧ</v>
          </cell>
          <cell r="I1733">
            <v>1</v>
          </cell>
          <cell r="J1733" t="str">
            <v>部門1</v>
          </cell>
          <cell r="K1733">
            <v>1001</v>
          </cell>
          <cell r="L1733" t="str">
            <v>部門1-1</v>
          </cell>
          <cell r="M1733">
            <v>100102</v>
          </cell>
          <cell r="N1733" t="str">
            <v>一般職員</v>
          </cell>
          <cell r="O1733">
            <v>500</v>
          </cell>
          <cell r="P1733">
            <v>276000</v>
          </cell>
          <cell r="Q1733">
            <v>276000</v>
          </cell>
          <cell r="R1733">
            <v>0</v>
          </cell>
          <cell r="S1733">
            <v>0</v>
          </cell>
          <cell r="T1733">
            <v>0</v>
          </cell>
          <cell r="U1733">
            <v>0</v>
          </cell>
          <cell r="V1733">
            <v>0</v>
          </cell>
          <cell r="W1733">
            <v>0</v>
          </cell>
          <cell r="X1733">
            <v>0</v>
          </cell>
          <cell r="Y1733">
            <v>0</v>
          </cell>
          <cell r="Z1733">
            <v>276000</v>
          </cell>
          <cell r="AA1733">
            <v>0</v>
          </cell>
          <cell r="AB1733">
            <v>36240</v>
          </cell>
          <cell r="AC1733">
            <v>26000</v>
          </cell>
          <cell r="AD1733">
            <v>0</v>
          </cell>
          <cell r="AE1733">
            <v>0</v>
          </cell>
          <cell r="AF1733">
            <v>16633</v>
          </cell>
          <cell r="AG1733">
            <v>0</v>
          </cell>
          <cell r="AH1733">
            <v>969</v>
          </cell>
          <cell r="AI1733">
            <v>78372</v>
          </cell>
          <cell r="AJ1733">
            <v>-15390</v>
          </cell>
          <cell r="AK1733">
            <v>16154</v>
          </cell>
          <cell r="AL1733">
            <v>0</v>
          </cell>
          <cell r="AM1733">
            <v>36547.800000000003</v>
          </cell>
          <cell r="AN1733">
            <v>615</v>
          </cell>
          <cell r="AO1733">
            <v>0</v>
          </cell>
          <cell r="AP1733">
            <v>0</v>
          </cell>
          <cell r="AQ1733">
            <v>418824</v>
          </cell>
          <cell r="AR1733">
            <v>0</v>
          </cell>
          <cell r="AS1733">
            <v>0</v>
          </cell>
          <cell r="AT1733">
            <v>214</v>
          </cell>
          <cell r="AU1733">
            <v>8185</v>
          </cell>
          <cell r="AV1733">
            <v>2094</v>
          </cell>
          <cell r="AW1733">
            <v>3560.1239999999998</v>
          </cell>
          <cell r="AX1733">
            <v>854.40089999999998</v>
          </cell>
        </row>
        <row r="1734">
          <cell r="D1734" t="str">
            <v>矢島　肇</v>
          </cell>
          <cell r="E1734">
            <v>1002</v>
          </cell>
          <cell r="F1734" t="str">
            <v>派遣業務部</v>
          </cell>
          <cell r="G1734">
            <v>100201</v>
          </cell>
          <cell r="H1734" t="str">
            <v>派遣業務Ｇ</v>
          </cell>
          <cell r="I1734">
            <v>1</v>
          </cell>
          <cell r="J1734" t="str">
            <v>部門1</v>
          </cell>
          <cell r="K1734">
            <v>1001</v>
          </cell>
          <cell r="L1734" t="str">
            <v>部門1-1</v>
          </cell>
          <cell r="M1734">
            <v>100102</v>
          </cell>
          <cell r="N1734" t="str">
            <v>一般職員</v>
          </cell>
          <cell r="O1734">
            <v>500</v>
          </cell>
          <cell r="P1734">
            <v>400000</v>
          </cell>
          <cell r="Q1734">
            <v>400000</v>
          </cell>
          <cell r="R1734">
            <v>0</v>
          </cell>
          <cell r="S1734">
            <v>0</v>
          </cell>
          <cell r="T1734">
            <v>0</v>
          </cell>
          <cell r="U1734">
            <v>0</v>
          </cell>
          <cell r="V1734">
            <v>0</v>
          </cell>
          <cell r="W1734">
            <v>0</v>
          </cell>
          <cell r="X1734">
            <v>0</v>
          </cell>
          <cell r="Y1734">
            <v>0</v>
          </cell>
          <cell r="Z1734">
            <v>400000</v>
          </cell>
          <cell r="AA1734">
            <v>0</v>
          </cell>
          <cell r="AB1734">
            <v>0</v>
          </cell>
          <cell r="AC1734">
            <v>0</v>
          </cell>
          <cell r="AD1734">
            <v>0</v>
          </cell>
          <cell r="AE1734">
            <v>0</v>
          </cell>
          <cell r="AF1734">
            <v>25400</v>
          </cell>
          <cell r="AG1734">
            <v>0</v>
          </cell>
          <cell r="AH1734">
            <v>0</v>
          </cell>
          <cell r="AI1734">
            <v>24701</v>
          </cell>
          <cell r="AJ1734">
            <v>0</v>
          </cell>
          <cell r="AK1734">
            <v>17336</v>
          </cell>
          <cell r="AL1734">
            <v>2420</v>
          </cell>
          <cell r="AM1734">
            <v>39222.199999999997</v>
          </cell>
          <cell r="AN1734">
            <v>660</v>
          </cell>
          <cell r="AO1734">
            <v>0</v>
          </cell>
          <cell r="AP1734">
            <v>0</v>
          </cell>
          <cell r="AQ1734">
            <v>450101</v>
          </cell>
          <cell r="AR1734">
            <v>0</v>
          </cell>
          <cell r="AS1734">
            <v>0</v>
          </cell>
          <cell r="AT1734">
            <v>0</v>
          </cell>
          <cell r="AU1734">
            <v>0</v>
          </cell>
          <cell r="AV1734">
            <v>2250</v>
          </cell>
          <cell r="AW1734">
            <v>3826.3634999999999</v>
          </cell>
          <cell r="AX1734">
            <v>918.20600000000002</v>
          </cell>
        </row>
        <row r="1735">
          <cell r="D1735" t="str">
            <v>池田　慎吾</v>
          </cell>
          <cell r="E1735">
            <v>1002</v>
          </cell>
          <cell r="F1735" t="str">
            <v>政策推進部</v>
          </cell>
          <cell r="G1735">
            <v>100201</v>
          </cell>
          <cell r="H1735" t="str">
            <v>国際人材Ｇ</v>
          </cell>
          <cell r="I1735">
            <v>1</v>
          </cell>
          <cell r="J1735" t="str">
            <v>部門1</v>
          </cell>
          <cell r="K1735">
            <v>1001</v>
          </cell>
          <cell r="L1735" t="str">
            <v>部門1-1</v>
          </cell>
          <cell r="M1735">
            <v>100102</v>
          </cell>
          <cell r="N1735" t="str">
            <v>一般職員</v>
          </cell>
          <cell r="O1735">
            <v>300</v>
          </cell>
          <cell r="P1735">
            <v>362400</v>
          </cell>
          <cell r="Q1735">
            <v>362400</v>
          </cell>
          <cell r="R1735">
            <v>0</v>
          </cell>
          <cell r="S1735">
            <v>0</v>
          </cell>
          <cell r="T1735">
            <v>0</v>
          </cell>
          <cell r="U1735">
            <v>0</v>
          </cell>
          <cell r="V1735">
            <v>0</v>
          </cell>
          <cell r="W1735">
            <v>0</v>
          </cell>
          <cell r="X1735">
            <v>0</v>
          </cell>
          <cell r="Y1735">
            <v>0</v>
          </cell>
          <cell r="Z1735">
            <v>362400</v>
          </cell>
          <cell r="AA1735">
            <v>45000</v>
          </cell>
          <cell r="AB1735">
            <v>52008</v>
          </cell>
          <cell r="AC1735">
            <v>26000</v>
          </cell>
          <cell r="AD1735">
            <v>0</v>
          </cell>
          <cell r="AE1735">
            <v>0</v>
          </cell>
          <cell r="AF1735">
            <v>13673</v>
          </cell>
          <cell r="AG1735">
            <v>0</v>
          </cell>
          <cell r="AH1735">
            <v>22937</v>
          </cell>
          <cell r="AI1735">
            <v>0</v>
          </cell>
          <cell r="AJ1735">
            <v>0</v>
          </cell>
          <cell r="AK1735">
            <v>20882</v>
          </cell>
          <cell r="AL1735">
            <v>2915</v>
          </cell>
          <cell r="AM1735">
            <v>47244.4</v>
          </cell>
          <cell r="AN1735">
            <v>795</v>
          </cell>
          <cell r="AO1735">
            <v>0</v>
          </cell>
          <cell r="AP1735">
            <v>0</v>
          </cell>
          <cell r="AQ1735">
            <v>522018</v>
          </cell>
          <cell r="AR1735">
            <v>0</v>
          </cell>
          <cell r="AS1735">
            <v>0</v>
          </cell>
          <cell r="AT1735">
            <v>0</v>
          </cell>
          <cell r="AU1735">
            <v>0</v>
          </cell>
          <cell r="AV1735">
            <v>2610</v>
          </cell>
          <cell r="AW1735">
            <v>4437.2430000000004</v>
          </cell>
          <cell r="AX1735">
            <v>1064.9167</v>
          </cell>
        </row>
        <row r="1736">
          <cell r="D1736" t="str">
            <v>西牧　義人</v>
          </cell>
          <cell r="E1736">
            <v>1002</v>
          </cell>
          <cell r="F1736" t="str">
            <v>派遣業務部</v>
          </cell>
          <cell r="G1736">
            <v>100201</v>
          </cell>
          <cell r="H1736" t="str">
            <v>派遣業務Ｇ</v>
          </cell>
          <cell r="I1736">
            <v>1</v>
          </cell>
          <cell r="J1736" t="str">
            <v>部門1</v>
          </cell>
          <cell r="K1736">
            <v>1001</v>
          </cell>
          <cell r="L1736" t="str">
            <v>部門1-1</v>
          </cell>
          <cell r="M1736">
            <v>100102</v>
          </cell>
          <cell r="N1736" t="str">
            <v>一般職員</v>
          </cell>
          <cell r="O1736">
            <v>500</v>
          </cell>
          <cell r="P1736">
            <v>299800</v>
          </cell>
          <cell r="Q1736">
            <v>299800</v>
          </cell>
          <cell r="R1736">
            <v>0</v>
          </cell>
          <cell r="S1736">
            <v>0</v>
          </cell>
          <cell r="T1736">
            <v>0</v>
          </cell>
          <cell r="U1736">
            <v>0</v>
          </cell>
          <cell r="V1736">
            <v>0</v>
          </cell>
          <cell r="W1736">
            <v>0</v>
          </cell>
          <cell r="X1736">
            <v>0</v>
          </cell>
          <cell r="Y1736">
            <v>0</v>
          </cell>
          <cell r="Z1736">
            <v>299800</v>
          </cell>
          <cell r="AA1736">
            <v>0</v>
          </cell>
          <cell r="AB1736">
            <v>39096</v>
          </cell>
          <cell r="AC1736">
            <v>26000</v>
          </cell>
          <cell r="AD1736">
            <v>0</v>
          </cell>
          <cell r="AE1736">
            <v>0</v>
          </cell>
          <cell r="AF1736">
            <v>15076</v>
          </cell>
          <cell r="AG1736">
            <v>0</v>
          </cell>
          <cell r="AH1736">
            <v>144</v>
          </cell>
          <cell r="AI1736">
            <v>85777</v>
          </cell>
          <cell r="AJ1736">
            <v>0</v>
          </cell>
          <cell r="AK1736">
            <v>19700</v>
          </cell>
          <cell r="AL1736">
            <v>2750</v>
          </cell>
          <cell r="AM1736">
            <v>44570</v>
          </cell>
          <cell r="AN1736">
            <v>750</v>
          </cell>
          <cell r="AO1736">
            <v>0</v>
          </cell>
          <cell r="AP1736">
            <v>0</v>
          </cell>
          <cell r="AQ1736">
            <v>465893</v>
          </cell>
          <cell r="AR1736">
            <v>4270</v>
          </cell>
          <cell r="AS1736">
            <v>0</v>
          </cell>
          <cell r="AT1736">
            <v>0</v>
          </cell>
          <cell r="AU1736">
            <v>0</v>
          </cell>
          <cell r="AV1736">
            <v>2329</v>
          </cell>
          <cell r="AW1736">
            <v>3960.5554999999999</v>
          </cell>
          <cell r="AX1736">
            <v>950.42169999999999</v>
          </cell>
        </row>
        <row r="1737">
          <cell r="D1737" t="str">
            <v>武田　貞生</v>
          </cell>
          <cell r="E1737">
            <v>1001</v>
          </cell>
          <cell r="F1737" t="str">
            <v>役員他</v>
          </cell>
          <cell r="G1737">
            <v>100101</v>
          </cell>
          <cell r="H1737" t="str">
            <v>役員</v>
          </cell>
          <cell r="I1737">
            <v>1</v>
          </cell>
          <cell r="J1737" t="str">
            <v>部門1</v>
          </cell>
          <cell r="K1737">
            <v>1001</v>
          </cell>
          <cell r="L1737" t="str">
            <v>部門1-1</v>
          </cell>
          <cell r="M1737">
            <v>100101</v>
          </cell>
          <cell r="N1737" t="str">
            <v>役員</v>
          </cell>
          <cell r="O1737">
            <v>100</v>
          </cell>
          <cell r="P1737">
            <v>0</v>
          </cell>
          <cell r="Q1737">
            <v>820000</v>
          </cell>
          <cell r="R1737">
            <v>0</v>
          </cell>
          <cell r="S1737">
            <v>0</v>
          </cell>
          <cell r="T1737">
            <v>0</v>
          </cell>
          <cell r="U1737">
            <v>0</v>
          </cell>
          <cell r="V1737">
            <v>0</v>
          </cell>
          <cell r="W1737">
            <v>0</v>
          </cell>
          <cell r="X1737">
            <v>0</v>
          </cell>
          <cell r="Y1737">
            <v>0</v>
          </cell>
          <cell r="Z1737">
            <v>820000</v>
          </cell>
          <cell r="AA1737">
            <v>0</v>
          </cell>
          <cell r="AB1737">
            <v>0</v>
          </cell>
          <cell r="AC1737">
            <v>0</v>
          </cell>
          <cell r="AD1737">
            <v>0</v>
          </cell>
          <cell r="AE1737">
            <v>0</v>
          </cell>
          <cell r="AF1737">
            <v>17640</v>
          </cell>
          <cell r="AG1737">
            <v>0</v>
          </cell>
          <cell r="AH1737">
            <v>0</v>
          </cell>
          <cell r="AI1737">
            <v>0</v>
          </cell>
          <cell r="AJ1737">
            <v>0</v>
          </cell>
          <cell r="AK1737">
            <v>38612</v>
          </cell>
          <cell r="AL1737">
            <v>5390</v>
          </cell>
          <cell r="AM1737">
            <v>55267.6</v>
          </cell>
          <cell r="AN1737">
            <v>930</v>
          </cell>
          <cell r="AO1737">
            <v>0</v>
          </cell>
          <cell r="AP1737">
            <v>0</v>
          </cell>
          <cell r="AQ1737">
            <v>985240</v>
          </cell>
          <cell r="AR1737">
            <v>0</v>
          </cell>
          <cell r="AS1737">
            <v>0</v>
          </cell>
          <cell r="AT1737">
            <v>0</v>
          </cell>
          <cell r="AU1737">
            <v>0</v>
          </cell>
          <cell r="AV1737">
            <v>0</v>
          </cell>
          <cell r="AW1737">
            <v>0</v>
          </cell>
          <cell r="AX1737">
            <v>0</v>
          </cell>
        </row>
        <row r="1738">
          <cell r="D1738" t="str">
            <v>有賀　佑樹</v>
          </cell>
          <cell r="E1738">
            <v>1001</v>
          </cell>
          <cell r="F1738" t="str">
            <v>産業推進部</v>
          </cell>
          <cell r="G1738">
            <v>100102</v>
          </cell>
          <cell r="H1738" t="str">
            <v>ＥＰＡＧ</v>
          </cell>
          <cell r="I1738">
            <v>1</v>
          </cell>
          <cell r="J1738" t="str">
            <v>部門1</v>
          </cell>
          <cell r="K1738">
            <v>1001</v>
          </cell>
          <cell r="L1738" t="str">
            <v>部門1-1</v>
          </cell>
          <cell r="M1738">
            <v>100102</v>
          </cell>
          <cell r="N1738" t="str">
            <v>一般職員</v>
          </cell>
          <cell r="O1738">
            <v>500</v>
          </cell>
          <cell r="P1738">
            <v>224700</v>
          </cell>
          <cell r="Q1738">
            <v>224700</v>
          </cell>
          <cell r="R1738">
            <v>0</v>
          </cell>
          <cell r="S1738">
            <v>0</v>
          </cell>
          <cell r="T1738">
            <v>0</v>
          </cell>
          <cell r="U1738">
            <v>0</v>
          </cell>
          <cell r="V1738">
            <v>0</v>
          </cell>
          <cell r="W1738">
            <v>0</v>
          </cell>
          <cell r="X1738">
            <v>0</v>
          </cell>
          <cell r="Y1738">
            <v>0</v>
          </cell>
          <cell r="Z1738">
            <v>224700</v>
          </cell>
          <cell r="AA1738">
            <v>0</v>
          </cell>
          <cell r="AB1738">
            <v>26964</v>
          </cell>
          <cell r="AC1738">
            <v>0</v>
          </cell>
          <cell r="AD1738">
            <v>27000</v>
          </cell>
          <cell r="AE1738">
            <v>0</v>
          </cell>
          <cell r="AF1738">
            <v>20813</v>
          </cell>
          <cell r="AG1738">
            <v>0</v>
          </cell>
          <cell r="AH1738">
            <v>0</v>
          </cell>
          <cell r="AI1738">
            <v>99368</v>
          </cell>
          <cell r="AJ1738">
            <v>-12533</v>
          </cell>
          <cell r="AK1738">
            <v>14972</v>
          </cell>
          <cell r="AL1738">
            <v>0</v>
          </cell>
          <cell r="AM1738">
            <v>33873.4</v>
          </cell>
          <cell r="AN1738">
            <v>570</v>
          </cell>
          <cell r="AO1738">
            <v>0</v>
          </cell>
          <cell r="AP1738">
            <v>0</v>
          </cell>
          <cell r="AQ1738">
            <v>386312</v>
          </cell>
          <cell r="AR1738">
            <v>7608</v>
          </cell>
          <cell r="AS1738">
            <v>0</v>
          </cell>
          <cell r="AT1738">
            <v>523</v>
          </cell>
          <cell r="AU1738">
            <v>0</v>
          </cell>
          <cell r="AV1738">
            <v>1931</v>
          </cell>
          <cell r="AW1738">
            <v>3284.212</v>
          </cell>
          <cell r="AX1738">
            <v>788.07640000000004</v>
          </cell>
        </row>
        <row r="1739">
          <cell r="D1739" t="str">
            <v>岡　麻美</v>
          </cell>
          <cell r="E1739">
            <v>1006</v>
          </cell>
          <cell r="F1739" t="str">
            <v>東京研修センター</v>
          </cell>
          <cell r="G1739">
            <v>100601</v>
          </cell>
          <cell r="H1739" t="str">
            <v>ＴＫＣＧ</v>
          </cell>
          <cell r="I1739">
            <v>1</v>
          </cell>
          <cell r="J1739" t="str">
            <v>部門1</v>
          </cell>
          <cell r="K1739">
            <v>1001</v>
          </cell>
          <cell r="L1739" t="str">
            <v>部門1-1</v>
          </cell>
          <cell r="M1739">
            <v>100102</v>
          </cell>
          <cell r="N1739" t="str">
            <v>一般職員</v>
          </cell>
          <cell r="O1739">
            <v>500</v>
          </cell>
          <cell r="P1739">
            <v>199900</v>
          </cell>
          <cell r="Q1739">
            <v>199900</v>
          </cell>
          <cell r="R1739">
            <v>0</v>
          </cell>
          <cell r="S1739">
            <v>0</v>
          </cell>
          <cell r="T1739">
            <v>0</v>
          </cell>
          <cell r="U1739">
            <v>0</v>
          </cell>
          <cell r="V1739">
            <v>0</v>
          </cell>
          <cell r="W1739">
            <v>0</v>
          </cell>
          <cell r="X1739">
            <v>0</v>
          </cell>
          <cell r="Y1739">
            <v>0</v>
          </cell>
          <cell r="Z1739">
            <v>199900</v>
          </cell>
          <cell r="AA1739">
            <v>0</v>
          </cell>
          <cell r="AB1739">
            <v>23988</v>
          </cell>
          <cell r="AC1739">
            <v>0</v>
          </cell>
          <cell r="AD1739">
            <v>27000</v>
          </cell>
          <cell r="AE1739">
            <v>0</v>
          </cell>
          <cell r="AF1739">
            <v>5625</v>
          </cell>
          <cell r="AG1739">
            <v>0</v>
          </cell>
          <cell r="AH1739">
            <v>0</v>
          </cell>
          <cell r="AI1739">
            <v>96305</v>
          </cell>
          <cell r="AJ1739">
            <v>-11145</v>
          </cell>
          <cell r="AK1739">
            <v>12608</v>
          </cell>
          <cell r="AL1739">
            <v>0</v>
          </cell>
          <cell r="AM1739">
            <v>28525.599999999999</v>
          </cell>
          <cell r="AN1739">
            <v>480</v>
          </cell>
          <cell r="AO1739">
            <v>0</v>
          </cell>
          <cell r="AP1739">
            <v>0</v>
          </cell>
          <cell r="AQ1739">
            <v>341673</v>
          </cell>
          <cell r="AR1739">
            <v>8364</v>
          </cell>
          <cell r="AS1739">
            <v>0</v>
          </cell>
          <cell r="AT1739">
            <v>440</v>
          </cell>
          <cell r="AU1739">
            <v>0</v>
          </cell>
          <cell r="AV1739">
            <v>1708</v>
          </cell>
          <cell r="AW1739">
            <v>2904.5855000000001</v>
          </cell>
          <cell r="AX1739">
            <v>697.01289999999995</v>
          </cell>
        </row>
        <row r="1740">
          <cell r="D1740" t="str">
            <v>鎌田　貴大</v>
          </cell>
          <cell r="E1740">
            <v>1007</v>
          </cell>
          <cell r="F1740" t="str">
            <v>関西研修センター</v>
          </cell>
          <cell r="G1740">
            <v>100701</v>
          </cell>
          <cell r="H1740" t="str">
            <v>ＫＫＣＧ</v>
          </cell>
          <cell r="I1740">
            <v>1</v>
          </cell>
          <cell r="J1740" t="str">
            <v>部門1</v>
          </cell>
          <cell r="K1740">
            <v>1001</v>
          </cell>
          <cell r="L1740" t="str">
            <v>部門1-1</v>
          </cell>
          <cell r="M1740">
            <v>100102</v>
          </cell>
          <cell r="N1740" t="str">
            <v>一般職員</v>
          </cell>
          <cell r="O1740">
            <v>500</v>
          </cell>
          <cell r="P1740">
            <v>199900</v>
          </cell>
          <cell r="Q1740">
            <v>199900</v>
          </cell>
          <cell r="R1740">
            <v>0</v>
          </cell>
          <cell r="S1740">
            <v>0</v>
          </cell>
          <cell r="T1740">
            <v>0</v>
          </cell>
          <cell r="U1740">
            <v>0</v>
          </cell>
          <cell r="V1740">
            <v>0</v>
          </cell>
          <cell r="W1740">
            <v>0</v>
          </cell>
          <cell r="X1740">
            <v>0</v>
          </cell>
          <cell r="Y1740">
            <v>0</v>
          </cell>
          <cell r="Z1740">
            <v>199900</v>
          </cell>
          <cell r="AA1740">
            <v>0</v>
          </cell>
          <cell r="AB1740">
            <v>23988</v>
          </cell>
          <cell r="AC1740">
            <v>0</v>
          </cell>
          <cell r="AD1740">
            <v>27000</v>
          </cell>
          <cell r="AE1740">
            <v>0</v>
          </cell>
          <cell r="AF1740">
            <v>0</v>
          </cell>
          <cell r="AG1740">
            <v>0</v>
          </cell>
          <cell r="AH1740">
            <v>0</v>
          </cell>
          <cell r="AI1740">
            <v>96447</v>
          </cell>
          <cell r="AJ1740">
            <v>-11145</v>
          </cell>
          <cell r="AK1740">
            <v>12608</v>
          </cell>
          <cell r="AL1740">
            <v>0</v>
          </cell>
          <cell r="AM1740">
            <v>28525.599999999999</v>
          </cell>
          <cell r="AN1740">
            <v>480</v>
          </cell>
          <cell r="AO1740">
            <v>0</v>
          </cell>
          <cell r="AP1740">
            <v>0</v>
          </cell>
          <cell r="AQ1740">
            <v>336190</v>
          </cell>
          <cell r="AR1740">
            <v>8401</v>
          </cell>
          <cell r="AS1740">
            <v>0</v>
          </cell>
          <cell r="AT1740">
            <v>397</v>
          </cell>
          <cell r="AU1740">
            <v>0</v>
          </cell>
          <cell r="AV1740">
            <v>1680</v>
          </cell>
          <cell r="AW1740">
            <v>2858.5650000000001</v>
          </cell>
          <cell r="AX1740">
            <v>685.82759999999996</v>
          </cell>
        </row>
        <row r="1741">
          <cell r="D1741" t="str">
            <v>本間　友佳</v>
          </cell>
          <cell r="E1741">
            <v>1006</v>
          </cell>
          <cell r="F1741" t="str">
            <v>東京研修センター</v>
          </cell>
          <cell r="G1741">
            <v>100601</v>
          </cell>
          <cell r="H1741" t="str">
            <v>ＴＫＣＧ</v>
          </cell>
          <cell r="I1741">
            <v>1</v>
          </cell>
          <cell r="J1741" t="str">
            <v>部門1</v>
          </cell>
          <cell r="K1741">
            <v>1001</v>
          </cell>
          <cell r="L1741" t="str">
            <v>部門1-1</v>
          </cell>
          <cell r="M1741">
            <v>100102</v>
          </cell>
          <cell r="N1741" t="str">
            <v>一般職員</v>
          </cell>
          <cell r="O1741">
            <v>500</v>
          </cell>
          <cell r="P1741">
            <v>215200</v>
          </cell>
          <cell r="Q1741">
            <v>215200</v>
          </cell>
          <cell r="R1741">
            <v>0</v>
          </cell>
          <cell r="S1741">
            <v>0</v>
          </cell>
          <cell r="T1741">
            <v>0</v>
          </cell>
          <cell r="U1741">
            <v>0</v>
          </cell>
          <cell r="V1741">
            <v>0</v>
          </cell>
          <cell r="W1741">
            <v>0</v>
          </cell>
          <cell r="X1741">
            <v>0</v>
          </cell>
          <cell r="Y1741">
            <v>0</v>
          </cell>
          <cell r="Z1741">
            <v>215200</v>
          </cell>
          <cell r="AA1741">
            <v>0</v>
          </cell>
          <cell r="AB1741">
            <v>25824</v>
          </cell>
          <cell r="AC1741">
            <v>0</v>
          </cell>
          <cell r="AD1741">
            <v>27000</v>
          </cell>
          <cell r="AE1741">
            <v>0</v>
          </cell>
          <cell r="AF1741">
            <v>3876</v>
          </cell>
          <cell r="AG1741">
            <v>0</v>
          </cell>
          <cell r="AH1741">
            <v>0</v>
          </cell>
          <cell r="AI1741">
            <v>60556</v>
          </cell>
          <cell r="AJ1741">
            <v>-24000</v>
          </cell>
          <cell r="AK1741">
            <v>14184</v>
          </cell>
          <cell r="AL1741">
            <v>0</v>
          </cell>
          <cell r="AM1741">
            <v>32090.799999999999</v>
          </cell>
          <cell r="AN1741">
            <v>540</v>
          </cell>
          <cell r="AO1741">
            <v>0</v>
          </cell>
          <cell r="AP1741">
            <v>0</v>
          </cell>
          <cell r="AQ1741">
            <v>308456</v>
          </cell>
          <cell r="AR1741">
            <v>0</v>
          </cell>
          <cell r="AS1741">
            <v>0</v>
          </cell>
          <cell r="AT1741">
            <v>0</v>
          </cell>
          <cell r="AU1741">
            <v>5516</v>
          </cell>
          <cell r="AV1741">
            <v>1542</v>
          </cell>
          <cell r="AW1741">
            <v>2622.1559999999999</v>
          </cell>
          <cell r="AX1741">
            <v>629.25019999999995</v>
          </cell>
        </row>
        <row r="1742">
          <cell r="D1742" t="str">
            <v>杉田　哲也</v>
          </cell>
          <cell r="E1742">
            <v>1001</v>
          </cell>
          <cell r="F1742" t="str">
            <v>産業推進部</v>
          </cell>
          <cell r="G1742">
            <v>100101</v>
          </cell>
          <cell r="H1742" t="str">
            <v>産業国際化・インフラＧ</v>
          </cell>
          <cell r="I1742">
            <v>1</v>
          </cell>
          <cell r="J1742" t="str">
            <v>部門1</v>
          </cell>
          <cell r="K1742">
            <v>1001</v>
          </cell>
          <cell r="L1742" t="str">
            <v>部門1-1</v>
          </cell>
          <cell r="M1742">
            <v>100102</v>
          </cell>
          <cell r="N1742" t="str">
            <v>一般職員</v>
          </cell>
          <cell r="O1742">
            <v>300</v>
          </cell>
          <cell r="P1742">
            <v>371700</v>
          </cell>
          <cell r="Q1742">
            <v>371700</v>
          </cell>
          <cell r="R1742">
            <v>0</v>
          </cell>
          <cell r="S1742">
            <v>0</v>
          </cell>
          <cell r="T1742">
            <v>0</v>
          </cell>
          <cell r="U1742">
            <v>0</v>
          </cell>
          <cell r="V1742">
            <v>0</v>
          </cell>
          <cell r="W1742">
            <v>0</v>
          </cell>
          <cell r="X1742">
            <v>0</v>
          </cell>
          <cell r="Y1742">
            <v>0</v>
          </cell>
          <cell r="Z1742">
            <v>371700</v>
          </cell>
          <cell r="AA1742">
            <v>75000</v>
          </cell>
          <cell r="AB1742">
            <v>57324</v>
          </cell>
          <cell r="AC1742">
            <v>31000</v>
          </cell>
          <cell r="AD1742">
            <v>27000</v>
          </cell>
          <cell r="AE1742">
            <v>0</v>
          </cell>
          <cell r="AF1742">
            <v>12065</v>
          </cell>
          <cell r="AG1742">
            <v>0</v>
          </cell>
          <cell r="AH1742">
            <v>0</v>
          </cell>
          <cell r="AI1742">
            <v>0</v>
          </cell>
          <cell r="AJ1742">
            <v>0</v>
          </cell>
          <cell r="AK1742">
            <v>26792</v>
          </cell>
          <cell r="AL1742">
            <v>3740</v>
          </cell>
          <cell r="AM1742">
            <v>55267.6</v>
          </cell>
          <cell r="AN1742">
            <v>930</v>
          </cell>
          <cell r="AO1742">
            <v>0</v>
          </cell>
          <cell r="AP1742">
            <v>0</v>
          </cell>
          <cell r="AQ1742">
            <v>574089</v>
          </cell>
          <cell r="AR1742">
            <v>0</v>
          </cell>
          <cell r="AS1742">
            <v>0</v>
          </cell>
          <cell r="AT1742">
            <v>0</v>
          </cell>
          <cell r="AU1742">
            <v>0</v>
          </cell>
          <cell r="AV1742">
            <v>2870</v>
          </cell>
          <cell r="AW1742">
            <v>4880.2015000000001</v>
          </cell>
          <cell r="AX1742">
            <v>1171.1415</v>
          </cell>
        </row>
        <row r="1743">
          <cell r="D1743" t="str">
            <v>古田　淳</v>
          </cell>
          <cell r="E1743">
            <v>1002</v>
          </cell>
          <cell r="F1743" t="str">
            <v>政策推進部</v>
          </cell>
          <cell r="G1743">
            <v>100202</v>
          </cell>
          <cell r="H1743" t="str">
            <v>政策受託Ｇ</v>
          </cell>
          <cell r="I1743">
            <v>1</v>
          </cell>
          <cell r="J1743" t="str">
            <v>部門1</v>
          </cell>
          <cell r="K1743">
            <v>1001</v>
          </cell>
          <cell r="L1743" t="str">
            <v>部門1-1</v>
          </cell>
          <cell r="M1743">
            <v>100102</v>
          </cell>
          <cell r="N1743" t="str">
            <v>一般職員</v>
          </cell>
          <cell r="O1743">
            <v>500</v>
          </cell>
          <cell r="P1743">
            <v>315600</v>
          </cell>
          <cell r="Q1743">
            <v>315600</v>
          </cell>
          <cell r="R1743">
            <v>0</v>
          </cell>
          <cell r="S1743">
            <v>0</v>
          </cell>
          <cell r="T1743">
            <v>0</v>
          </cell>
          <cell r="U1743">
            <v>0</v>
          </cell>
          <cell r="V1743">
            <v>0</v>
          </cell>
          <cell r="W1743">
            <v>0</v>
          </cell>
          <cell r="X1743">
            <v>0</v>
          </cell>
          <cell r="Y1743">
            <v>0</v>
          </cell>
          <cell r="Z1743">
            <v>315600</v>
          </cell>
          <cell r="AA1743">
            <v>0</v>
          </cell>
          <cell r="AB1743">
            <v>37872</v>
          </cell>
          <cell r="AC1743">
            <v>0</v>
          </cell>
          <cell r="AD1743">
            <v>0</v>
          </cell>
          <cell r="AE1743">
            <v>0</v>
          </cell>
          <cell r="AF1743">
            <v>10265</v>
          </cell>
          <cell r="AG1743">
            <v>0</v>
          </cell>
          <cell r="AH1743">
            <v>0</v>
          </cell>
          <cell r="AI1743">
            <v>85304</v>
          </cell>
          <cell r="AJ1743">
            <v>-17603</v>
          </cell>
          <cell r="AK1743">
            <v>14184</v>
          </cell>
          <cell r="AL1743">
            <v>1980</v>
          </cell>
          <cell r="AM1743">
            <v>32090.799999999999</v>
          </cell>
          <cell r="AN1743">
            <v>540</v>
          </cell>
          <cell r="AO1743">
            <v>0</v>
          </cell>
          <cell r="AP1743">
            <v>0</v>
          </cell>
          <cell r="AQ1743">
            <v>431438</v>
          </cell>
          <cell r="AR1743">
            <v>0</v>
          </cell>
          <cell r="AS1743">
            <v>0</v>
          </cell>
          <cell r="AT1743">
            <v>147</v>
          </cell>
          <cell r="AU1743">
            <v>0</v>
          </cell>
          <cell r="AV1743">
            <v>2157</v>
          </cell>
          <cell r="AW1743">
            <v>3667.413</v>
          </cell>
          <cell r="AX1743">
            <v>880.13350000000003</v>
          </cell>
        </row>
        <row r="1744">
          <cell r="D1744" t="str">
            <v>稲葉　滋子</v>
          </cell>
          <cell r="E1744">
            <v>1008</v>
          </cell>
          <cell r="F1744" t="str">
            <v>HIDA総合研究所</v>
          </cell>
          <cell r="G1744">
            <v>100801</v>
          </cell>
          <cell r="H1744" t="str">
            <v>調査企画Ｇ</v>
          </cell>
          <cell r="I1744">
            <v>1</v>
          </cell>
          <cell r="J1744" t="str">
            <v>部門1</v>
          </cell>
          <cell r="K1744">
            <v>1001</v>
          </cell>
          <cell r="L1744" t="str">
            <v>部門1-1</v>
          </cell>
          <cell r="M1744">
            <v>100102</v>
          </cell>
          <cell r="N1744" t="str">
            <v>一般職員</v>
          </cell>
          <cell r="O1744">
            <v>500</v>
          </cell>
          <cell r="P1744">
            <v>287700</v>
          </cell>
          <cell r="Q1744">
            <v>287700</v>
          </cell>
          <cell r="R1744">
            <v>0</v>
          </cell>
          <cell r="S1744">
            <v>0</v>
          </cell>
          <cell r="T1744">
            <v>0</v>
          </cell>
          <cell r="U1744">
            <v>0</v>
          </cell>
          <cell r="V1744">
            <v>0</v>
          </cell>
          <cell r="W1744">
            <v>0</v>
          </cell>
          <cell r="X1744">
            <v>0</v>
          </cell>
          <cell r="Y1744">
            <v>0</v>
          </cell>
          <cell r="Z1744">
            <v>287700</v>
          </cell>
          <cell r="AA1744">
            <v>0</v>
          </cell>
          <cell r="AB1744">
            <v>34524</v>
          </cell>
          <cell r="AC1744">
            <v>0</v>
          </cell>
          <cell r="AD1744">
            <v>0</v>
          </cell>
          <cell r="AE1744">
            <v>0</v>
          </cell>
          <cell r="AF1744">
            <v>12790</v>
          </cell>
          <cell r="AG1744">
            <v>0</v>
          </cell>
          <cell r="AH1744">
            <v>0</v>
          </cell>
          <cell r="AI1744">
            <v>0</v>
          </cell>
          <cell r="AJ1744">
            <v>0</v>
          </cell>
          <cell r="AK1744">
            <v>26792</v>
          </cell>
          <cell r="AL1744">
            <v>0</v>
          </cell>
          <cell r="AM1744">
            <v>60616.4</v>
          </cell>
          <cell r="AN1744">
            <v>1020</v>
          </cell>
          <cell r="AO1744">
            <v>0</v>
          </cell>
          <cell r="AP1744">
            <v>0</v>
          </cell>
          <cell r="AQ1744">
            <v>335014</v>
          </cell>
          <cell r="AR1744">
            <v>0</v>
          </cell>
          <cell r="AS1744">
            <v>0</v>
          </cell>
          <cell r="AT1744">
            <v>0</v>
          </cell>
          <cell r="AU1744">
            <v>0</v>
          </cell>
          <cell r="AV1744">
            <v>1675</v>
          </cell>
          <cell r="AW1744">
            <v>2847.6889999999999</v>
          </cell>
          <cell r="AX1744">
            <v>683.42849999999999</v>
          </cell>
        </row>
        <row r="1745">
          <cell r="D1745" t="str">
            <v>内野　麻衣子</v>
          </cell>
          <cell r="E1745">
            <v>1008</v>
          </cell>
          <cell r="F1745" t="str">
            <v>HIDA総合研究所</v>
          </cell>
          <cell r="G1745">
            <v>100801</v>
          </cell>
          <cell r="H1745" t="str">
            <v>調査企画Ｇ</v>
          </cell>
          <cell r="I1745">
            <v>1</v>
          </cell>
          <cell r="J1745" t="str">
            <v>部門1</v>
          </cell>
          <cell r="K1745">
            <v>1001</v>
          </cell>
          <cell r="L1745" t="str">
            <v>部門1-1</v>
          </cell>
          <cell r="M1745">
            <v>100102</v>
          </cell>
          <cell r="N1745" t="str">
            <v>一般職員</v>
          </cell>
          <cell r="O1745">
            <v>500</v>
          </cell>
          <cell r="P1745">
            <v>273800</v>
          </cell>
          <cell r="Q1745">
            <v>273800</v>
          </cell>
          <cell r="R1745">
            <v>0</v>
          </cell>
          <cell r="S1745">
            <v>0</v>
          </cell>
          <cell r="T1745">
            <v>0</v>
          </cell>
          <cell r="U1745">
            <v>0</v>
          </cell>
          <cell r="V1745">
            <v>0</v>
          </cell>
          <cell r="W1745">
            <v>0</v>
          </cell>
          <cell r="X1745">
            <v>0</v>
          </cell>
          <cell r="Y1745">
            <v>0</v>
          </cell>
          <cell r="Z1745">
            <v>273800</v>
          </cell>
          <cell r="AA1745">
            <v>0</v>
          </cell>
          <cell r="AB1745">
            <v>32856</v>
          </cell>
          <cell r="AC1745">
            <v>0</v>
          </cell>
          <cell r="AD1745">
            <v>0</v>
          </cell>
          <cell r="AE1745">
            <v>0</v>
          </cell>
          <cell r="AF1745">
            <v>14211</v>
          </cell>
          <cell r="AG1745">
            <v>0</v>
          </cell>
          <cell r="AH1745">
            <v>0</v>
          </cell>
          <cell r="AI1745">
            <v>48423</v>
          </cell>
          <cell r="AJ1745">
            <v>0</v>
          </cell>
          <cell r="AK1745">
            <v>14972</v>
          </cell>
          <cell r="AL1745">
            <v>0</v>
          </cell>
          <cell r="AM1745">
            <v>33873.4</v>
          </cell>
          <cell r="AN1745">
            <v>570</v>
          </cell>
          <cell r="AO1745">
            <v>0</v>
          </cell>
          <cell r="AP1745">
            <v>0</v>
          </cell>
          <cell r="AQ1745">
            <v>369290</v>
          </cell>
          <cell r="AR1745">
            <v>0</v>
          </cell>
          <cell r="AS1745">
            <v>0</v>
          </cell>
          <cell r="AT1745">
            <v>0</v>
          </cell>
          <cell r="AU1745">
            <v>0</v>
          </cell>
          <cell r="AV1745">
            <v>1846</v>
          </cell>
          <cell r="AW1745">
            <v>3139.415</v>
          </cell>
          <cell r="AX1745">
            <v>753.35159999999996</v>
          </cell>
        </row>
        <row r="1746">
          <cell r="D1746" t="str">
            <v>田中　道代</v>
          </cell>
          <cell r="E1746">
            <v>1002</v>
          </cell>
          <cell r="F1746" t="str">
            <v>政策推進部</v>
          </cell>
          <cell r="G1746">
            <v>100201</v>
          </cell>
          <cell r="H1746" t="str">
            <v>国際人材Ｇ</v>
          </cell>
          <cell r="I1746">
            <v>1</v>
          </cell>
          <cell r="J1746" t="str">
            <v>部門1</v>
          </cell>
          <cell r="K1746">
            <v>1001</v>
          </cell>
          <cell r="L1746" t="str">
            <v>部門1-1</v>
          </cell>
          <cell r="M1746">
            <v>100102</v>
          </cell>
          <cell r="N1746" t="str">
            <v>一般職員</v>
          </cell>
          <cell r="O1746">
            <v>500</v>
          </cell>
          <cell r="P1746">
            <v>315600</v>
          </cell>
          <cell r="Q1746">
            <v>315600</v>
          </cell>
          <cell r="R1746">
            <v>0</v>
          </cell>
          <cell r="S1746">
            <v>0</v>
          </cell>
          <cell r="T1746">
            <v>0</v>
          </cell>
          <cell r="U1746">
            <v>0</v>
          </cell>
          <cell r="V1746">
            <v>0</v>
          </cell>
          <cell r="W1746">
            <v>0</v>
          </cell>
          <cell r="X1746">
            <v>0</v>
          </cell>
          <cell r="Y1746">
            <v>0</v>
          </cell>
          <cell r="Z1746">
            <v>315600</v>
          </cell>
          <cell r="AA1746">
            <v>0</v>
          </cell>
          <cell r="AB1746">
            <v>37872</v>
          </cell>
          <cell r="AC1746">
            <v>0</v>
          </cell>
          <cell r="AD1746">
            <v>0</v>
          </cell>
          <cell r="AE1746">
            <v>0</v>
          </cell>
          <cell r="AF1746">
            <v>9538</v>
          </cell>
          <cell r="AG1746">
            <v>0</v>
          </cell>
          <cell r="AH1746">
            <v>0</v>
          </cell>
          <cell r="AI1746">
            <v>34384</v>
          </cell>
          <cell r="AJ1746">
            <v>0</v>
          </cell>
          <cell r="AK1746">
            <v>17336</v>
          </cell>
          <cell r="AL1746">
            <v>2420</v>
          </cell>
          <cell r="AM1746">
            <v>39222.199999999997</v>
          </cell>
          <cell r="AN1746">
            <v>660</v>
          </cell>
          <cell r="AO1746">
            <v>0</v>
          </cell>
          <cell r="AP1746">
            <v>0</v>
          </cell>
          <cell r="AQ1746">
            <v>397394</v>
          </cell>
          <cell r="AR1746">
            <v>0</v>
          </cell>
          <cell r="AS1746">
            <v>0</v>
          </cell>
          <cell r="AT1746">
            <v>0</v>
          </cell>
          <cell r="AU1746">
            <v>0</v>
          </cell>
          <cell r="AV1746">
            <v>1986</v>
          </cell>
          <cell r="AW1746">
            <v>3378.819</v>
          </cell>
          <cell r="AX1746">
            <v>810.68370000000004</v>
          </cell>
        </row>
        <row r="1747">
          <cell r="D1747" t="str">
            <v>小坂　由起子</v>
          </cell>
          <cell r="E1747">
            <v>1006</v>
          </cell>
          <cell r="F1747" t="str">
            <v>東京研修センター</v>
          </cell>
          <cell r="G1747">
            <v>100601</v>
          </cell>
          <cell r="H1747" t="str">
            <v>ＴＫＣＧ</v>
          </cell>
          <cell r="I1747">
            <v>1</v>
          </cell>
          <cell r="J1747" t="str">
            <v>部門1</v>
          </cell>
          <cell r="K1747">
            <v>1001</v>
          </cell>
          <cell r="L1747" t="str">
            <v>部門1-1</v>
          </cell>
          <cell r="M1747">
            <v>100102</v>
          </cell>
          <cell r="N1747" t="str">
            <v>一般職員</v>
          </cell>
          <cell r="O1747">
            <v>500</v>
          </cell>
          <cell r="P1747">
            <v>315600</v>
          </cell>
          <cell r="Q1747">
            <v>315600</v>
          </cell>
          <cell r="R1747">
            <v>0</v>
          </cell>
          <cell r="S1747">
            <v>0</v>
          </cell>
          <cell r="T1747">
            <v>0</v>
          </cell>
          <cell r="U1747">
            <v>0</v>
          </cell>
          <cell r="V1747">
            <v>0</v>
          </cell>
          <cell r="W1747">
            <v>0</v>
          </cell>
          <cell r="X1747">
            <v>0</v>
          </cell>
          <cell r="Y1747">
            <v>0</v>
          </cell>
          <cell r="Z1747">
            <v>315600</v>
          </cell>
          <cell r="AA1747">
            <v>0</v>
          </cell>
          <cell r="AB1747">
            <v>37872</v>
          </cell>
          <cell r="AC1747">
            <v>0</v>
          </cell>
          <cell r="AD1747">
            <v>0</v>
          </cell>
          <cell r="AE1747">
            <v>0</v>
          </cell>
          <cell r="AF1747">
            <v>27496</v>
          </cell>
          <cell r="AG1747">
            <v>0</v>
          </cell>
          <cell r="AH1747">
            <v>0</v>
          </cell>
          <cell r="AI1747">
            <v>264017</v>
          </cell>
          <cell r="AJ1747">
            <v>0</v>
          </cell>
          <cell r="AK1747">
            <v>29944</v>
          </cell>
          <cell r="AL1747">
            <v>4180</v>
          </cell>
          <cell r="AM1747">
            <v>67746.8</v>
          </cell>
          <cell r="AN1747">
            <v>1140</v>
          </cell>
          <cell r="AO1747">
            <v>0</v>
          </cell>
          <cell r="AP1747">
            <v>0</v>
          </cell>
          <cell r="AQ1747">
            <v>644985</v>
          </cell>
          <cell r="AR1747">
            <v>38576</v>
          </cell>
          <cell r="AS1747">
            <v>3356</v>
          </cell>
          <cell r="AT1747">
            <v>20</v>
          </cell>
          <cell r="AU1747">
            <v>0</v>
          </cell>
          <cell r="AV1747">
            <v>3224</v>
          </cell>
          <cell r="AW1747">
            <v>5483.2974999999997</v>
          </cell>
          <cell r="AX1747">
            <v>1315.7693999999999</v>
          </cell>
        </row>
        <row r="1748">
          <cell r="D1748" t="str">
            <v>榎本　伸一</v>
          </cell>
          <cell r="E1748">
            <v>1001</v>
          </cell>
          <cell r="F1748" t="str">
            <v>産業推進部</v>
          </cell>
          <cell r="G1748">
            <v>100102</v>
          </cell>
          <cell r="H1748" t="str">
            <v>ＥＰＡＧ</v>
          </cell>
          <cell r="I1748">
            <v>1</v>
          </cell>
          <cell r="J1748" t="str">
            <v>部門1</v>
          </cell>
          <cell r="K1748">
            <v>1001</v>
          </cell>
          <cell r="L1748" t="str">
            <v>部門1-1</v>
          </cell>
          <cell r="M1748">
            <v>100102</v>
          </cell>
          <cell r="N1748" t="str">
            <v>一般職員</v>
          </cell>
          <cell r="O1748">
            <v>500</v>
          </cell>
          <cell r="P1748">
            <v>315600</v>
          </cell>
          <cell r="Q1748">
            <v>315600</v>
          </cell>
          <cell r="R1748">
            <v>0</v>
          </cell>
          <cell r="S1748">
            <v>0</v>
          </cell>
          <cell r="T1748">
            <v>0</v>
          </cell>
          <cell r="U1748">
            <v>0</v>
          </cell>
          <cell r="V1748">
            <v>0</v>
          </cell>
          <cell r="W1748">
            <v>0</v>
          </cell>
          <cell r="X1748">
            <v>0</v>
          </cell>
          <cell r="Y1748">
            <v>0</v>
          </cell>
          <cell r="Z1748">
            <v>315600</v>
          </cell>
          <cell r="AA1748">
            <v>0</v>
          </cell>
          <cell r="AB1748">
            <v>37872</v>
          </cell>
          <cell r="AC1748">
            <v>0</v>
          </cell>
          <cell r="AD1748">
            <v>0</v>
          </cell>
          <cell r="AE1748">
            <v>0</v>
          </cell>
          <cell r="AF1748">
            <v>11884</v>
          </cell>
          <cell r="AG1748">
            <v>0</v>
          </cell>
          <cell r="AH1748">
            <v>0</v>
          </cell>
          <cell r="AI1748">
            <v>83319</v>
          </cell>
          <cell r="AJ1748">
            <v>0</v>
          </cell>
          <cell r="AK1748">
            <v>17336</v>
          </cell>
          <cell r="AL1748">
            <v>2420</v>
          </cell>
          <cell r="AM1748">
            <v>39222.199999999997</v>
          </cell>
          <cell r="AN1748">
            <v>660</v>
          </cell>
          <cell r="AO1748">
            <v>0</v>
          </cell>
          <cell r="AP1748">
            <v>0</v>
          </cell>
          <cell r="AQ1748">
            <v>448675</v>
          </cell>
          <cell r="AR1748">
            <v>0</v>
          </cell>
          <cell r="AS1748">
            <v>0</v>
          </cell>
          <cell r="AT1748">
            <v>0</v>
          </cell>
          <cell r="AU1748">
            <v>0</v>
          </cell>
          <cell r="AV1748">
            <v>2243</v>
          </cell>
          <cell r="AW1748">
            <v>3814.1125000000002</v>
          </cell>
          <cell r="AX1748">
            <v>915.29700000000003</v>
          </cell>
        </row>
        <row r="1749">
          <cell r="D1749" t="str">
            <v>鈴木　美保</v>
          </cell>
          <cell r="E1749">
            <v>1002</v>
          </cell>
          <cell r="F1749" t="str">
            <v>政策推進部</v>
          </cell>
          <cell r="G1749">
            <v>100201</v>
          </cell>
          <cell r="H1749" t="str">
            <v>国際人材Ｇ</v>
          </cell>
          <cell r="I1749">
            <v>1</v>
          </cell>
          <cell r="J1749" t="str">
            <v>部門1</v>
          </cell>
          <cell r="K1749">
            <v>1001</v>
          </cell>
          <cell r="L1749" t="str">
            <v>部門1-1</v>
          </cell>
          <cell r="M1749">
            <v>100102</v>
          </cell>
          <cell r="N1749" t="str">
            <v>一般職員</v>
          </cell>
          <cell r="O1749">
            <v>500</v>
          </cell>
          <cell r="P1749">
            <v>315600</v>
          </cell>
          <cell r="Q1749">
            <v>315600</v>
          </cell>
          <cell r="R1749">
            <v>0</v>
          </cell>
          <cell r="S1749">
            <v>0</v>
          </cell>
          <cell r="T1749">
            <v>0</v>
          </cell>
          <cell r="U1749">
            <v>0</v>
          </cell>
          <cell r="V1749">
            <v>0</v>
          </cell>
          <cell r="W1749">
            <v>0</v>
          </cell>
          <cell r="X1749">
            <v>0</v>
          </cell>
          <cell r="Y1749">
            <v>0</v>
          </cell>
          <cell r="Z1749">
            <v>315600</v>
          </cell>
          <cell r="AA1749">
            <v>0</v>
          </cell>
          <cell r="AB1749">
            <v>37872</v>
          </cell>
          <cell r="AC1749">
            <v>0</v>
          </cell>
          <cell r="AD1749">
            <v>0</v>
          </cell>
          <cell r="AE1749">
            <v>0</v>
          </cell>
          <cell r="AF1749">
            <v>30815</v>
          </cell>
          <cell r="AG1749">
            <v>0</v>
          </cell>
          <cell r="AH1749">
            <v>0</v>
          </cell>
          <cell r="AI1749">
            <v>55155</v>
          </cell>
          <cell r="AJ1749">
            <v>0</v>
          </cell>
          <cell r="AK1749">
            <v>17336</v>
          </cell>
          <cell r="AL1749">
            <v>2420</v>
          </cell>
          <cell r="AM1749">
            <v>39222.199999999997</v>
          </cell>
          <cell r="AN1749">
            <v>660</v>
          </cell>
          <cell r="AO1749">
            <v>0</v>
          </cell>
          <cell r="AP1749">
            <v>0</v>
          </cell>
          <cell r="AQ1749">
            <v>439442</v>
          </cell>
          <cell r="AR1749">
            <v>0</v>
          </cell>
          <cell r="AS1749">
            <v>0</v>
          </cell>
          <cell r="AT1749">
            <v>0</v>
          </cell>
          <cell r="AU1749">
            <v>0</v>
          </cell>
          <cell r="AV1749">
            <v>2197</v>
          </cell>
          <cell r="AW1749">
            <v>3735.4670000000001</v>
          </cell>
          <cell r="AX1749">
            <v>896.46159999999998</v>
          </cell>
        </row>
        <row r="1750">
          <cell r="D1750" t="str">
            <v>杉山　霜</v>
          </cell>
          <cell r="E1750">
            <v>1002</v>
          </cell>
          <cell r="F1750" t="str">
            <v>政策推進部</v>
          </cell>
          <cell r="G1750">
            <v>100201</v>
          </cell>
          <cell r="H1750" t="str">
            <v>国際人材Ｇ</v>
          </cell>
          <cell r="I1750">
            <v>1</v>
          </cell>
          <cell r="J1750" t="str">
            <v>部門1</v>
          </cell>
          <cell r="K1750">
            <v>1001</v>
          </cell>
          <cell r="L1750" t="str">
            <v>部門1-1</v>
          </cell>
          <cell r="M1750">
            <v>100102</v>
          </cell>
          <cell r="N1750" t="str">
            <v>一般職員</v>
          </cell>
          <cell r="O1750">
            <v>500</v>
          </cell>
          <cell r="P1750">
            <v>315600</v>
          </cell>
          <cell r="Q1750">
            <v>315600</v>
          </cell>
          <cell r="R1750">
            <v>0</v>
          </cell>
          <cell r="S1750">
            <v>0</v>
          </cell>
          <cell r="T1750">
            <v>0</v>
          </cell>
          <cell r="U1750">
            <v>0</v>
          </cell>
          <cell r="V1750">
            <v>0</v>
          </cell>
          <cell r="W1750">
            <v>0</v>
          </cell>
          <cell r="X1750">
            <v>0</v>
          </cell>
          <cell r="Y1750">
            <v>0</v>
          </cell>
          <cell r="Z1750">
            <v>315600</v>
          </cell>
          <cell r="AA1750">
            <v>0</v>
          </cell>
          <cell r="AB1750">
            <v>37872</v>
          </cell>
          <cell r="AC1750">
            <v>0</v>
          </cell>
          <cell r="AD1750">
            <v>0</v>
          </cell>
          <cell r="AE1750">
            <v>0</v>
          </cell>
          <cell r="AF1750">
            <v>11160</v>
          </cell>
          <cell r="AG1750">
            <v>0</v>
          </cell>
          <cell r="AH1750">
            <v>0</v>
          </cell>
          <cell r="AI1750">
            <v>55757</v>
          </cell>
          <cell r="AJ1750">
            <v>-35205</v>
          </cell>
          <cell r="AK1750">
            <v>14972</v>
          </cell>
          <cell r="AL1750">
            <v>2090</v>
          </cell>
          <cell r="AM1750">
            <v>33873.4</v>
          </cell>
          <cell r="AN1750">
            <v>570</v>
          </cell>
          <cell r="AO1750">
            <v>0</v>
          </cell>
          <cell r="AP1750">
            <v>0</v>
          </cell>
          <cell r="AQ1750">
            <v>385184</v>
          </cell>
          <cell r="AR1750">
            <v>0</v>
          </cell>
          <cell r="AS1750">
            <v>0</v>
          </cell>
          <cell r="AT1750">
            <v>0</v>
          </cell>
          <cell r="AU1750">
            <v>6431</v>
          </cell>
          <cell r="AV1750">
            <v>1925</v>
          </cell>
          <cell r="AW1750">
            <v>3274.9839999999999</v>
          </cell>
          <cell r="AX1750">
            <v>785.77530000000002</v>
          </cell>
        </row>
        <row r="1751">
          <cell r="D1751" t="str">
            <v>西生　ゆかり</v>
          </cell>
          <cell r="E1751">
            <v>1002</v>
          </cell>
          <cell r="F1751" t="str">
            <v>政策推進部</v>
          </cell>
          <cell r="G1751">
            <v>100202</v>
          </cell>
          <cell r="H1751" t="str">
            <v>政策受託Ｇ</v>
          </cell>
          <cell r="I1751">
            <v>1</v>
          </cell>
          <cell r="J1751" t="str">
            <v>部門1</v>
          </cell>
          <cell r="K1751">
            <v>1001</v>
          </cell>
          <cell r="L1751" t="str">
            <v>部門1-1</v>
          </cell>
          <cell r="M1751">
            <v>100102</v>
          </cell>
          <cell r="N1751" t="str">
            <v>一般職員</v>
          </cell>
          <cell r="O1751">
            <v>500</v>
          </cell>
          <cell r="P1751">
            <v>243800</v>
          </cell>
          <cell r="Q1751">
            <v>243800</v>
          </cell>
          <cell r="R1751">
            <v>0</v>
          </cell>
          <cell r="S1751">
            <v>0</v>
          </cell>
          <cell r="T1751">
            <v>0</v>
          </cell>
          <cell r="U1751">
            <v>0</v>
          </cell>
          <cell r="V1751">
            <v>0</v>
          </cell>
          <cell r="W1751">
            <v>0</v>
          </cell>
          <cell r="X1751">
            <v>0</v>
          </cell>
          <cell r="Y1751">
            <v>0</v>
          </cell>
          <cell r="Z1751">
            <v>243800</v>
          </cell>
          <cell r="AA1751">
            <v>0</v>
          </cell>
          <cell r="AB1751">
            <v>29256</v>
          </cell>
          <cell r="AC1751">
            <v>0</v>
          </cell>
          <cell r="AD1751">
            <v>0</v>
          </cell>
          <cell r="AE1751">
            <v>0</v>
          </cell>
          <cell r="AF1751">
            <v>3876</v>
          </cell>
          <cell r="AG1751">
            <v>0</v>
          </cell>
          <cell r="AH1751">
            <v>0</v>
          </cell>
          <cell r="AI1751">
            <v>3505</v>
          </cell>
          <cell r="AJ1751">
            <v>0</v>
          </cell>
          <cell r="AK1751">
            <v>11032</v>
          </cell>
          <cell r="AL1751">
            <v>0</v>
          </cell>
          <cell r="AM1751">
            <v>24959.4</v>
          </cell>
          <cell r="AN1751">
            <v>420</v>
          </cell>
          <cell r="AO1751">
            <v>0</v>
          </cell>
          <cell r="AP1751">
            <v>0</v>
          </cell>
          <cell r="AQ1751">
            <v>280437</v>
          </cell>
          <cell r="AR1751">
            <v>0</v>
          </cell>
          <cell r="AS1751">
            <v>0</v>
          </cell>
          <cell r="AT1751">
            <v>0</v>
          </cell>
          <cell r="AU1751">
            <v>0</v>
          </cell>
          <cell r="AV1751">
            <v>1402</v>
          </cell>
          <cell r="AW1751">
            <v>2383.8995</v>
          </cell>
          <cell r="AX1751">
            <v>572.09140000000002</v>
          </cell>
        </row>
        <row r="1752">
          <cell r="D1752" t="str">
            <v>井口　理津子</v>
          </cell>
          <cell r="E1752">
            <v>1001</v>
          </cell>
          <cell r="F1752" t="str">
            <v>産業推進部</v>
          </cell>
          <cell r="G1752">
            <v>100102</v>
          </cell>
          <cell r="H1752" t="str">
            <v>ＥＰＡＧ</v>
          </cell>
          <cell r="I1752">
            <v>1</v>
          </cell>
          <cell r="J1752" t="str">
            <v>部門1</v>
          </cell>
          <cell r="K1752">
            <v>1001</v>
          </cell>
          <cell r="L1752" t="str">
            <v>部門1-1</v>
          </cell>
          <cell r="M1752">
            <v>100102</v>
          </cell>
          <cell r="N1752" t="str">
            <v>一般職員</v>
          </cell>
          <cell r="O1752">
            <v>500</v>
          </cell>
          <cell r="P1752">
            <v>315600</v>
          </cell>
          <cell r="Q1752">
            <v>315600</v>
          </cell>
          <cell r="R1752">
            <v>0</v>
          </cell>
          <cell r="S1752">
            <v>0</v>
          </cell>
          <cell r="T1752">
            <v>0</v>
          </cell>
          <cell r="U1752">
            <v>0</v>
          </cell>
          <cell r="V1752">
            <v>0</v>
          </cell>
          <cell r="W1752">
            <v>0</v>
          </cell>
          <cell r="X1752">
            <v>0</v>
          </cell>
          <cell r="Y1752">
            <v>0</v>
          </cell>
          <cell r="Z1752">
            <v>315600</v>
          </cell>
          <cell r="AA1752">
            <v>0</v>
          </cell>
          <cell r="AB1752">
            <v>37872</v>
          </cell>
          <cell r="AC1752">
            <v>0</v>
          </cell>
          <cell r="AD1752">
            <v>0</v>
          </cell>
          <cell r="AE1752">
            <v>0</v>
          </cell>
          <cell r="AF1752">
            <v>24503</v>
          </cell>
          <cell r="AG1752">
            <v>0</v>
          </cell>
          <cell r="AH1752">
            <v>0</v>
          </cell>
          <cell r="AI1752">
            <v>133304</v>
          </cell>
          <cell r="AJ1752">
            <v>-17603</v>
          </cell>
          <cell r="AK1752">
            <v>29944</v>
          </cell>
          <cell r="AL1752">
            <v>4180</v>
          </cell>
          <cell r="AM1752">
            <v>67746.8</v>
          </cell>
          <cell r="AN1752">
            <v>1140</v>
          </cell>
          <cell r="AO1752">
            <v>0</v>
          </cell>
          <cell r="AP1752">
            <v>0</v>
          </cell>
          <cell r="AQ1752">
            <v>493676</v>
          </cell>
          <cell r="AR1752">
            <v>2955</v>
          </cell>
          <cell r="AS1752">
            <v>0</v>
          </cell>
          <cell r="AT1752">
            <v>0</v>
          </cell>
          <cell r="AU1752">
            <v>8579</v>
          </cell>
          <cell r="AV1752">
            <v>2468</v>
          </cell>
          <cell r="AW1752">
            <v>4196.6260000000002</v>
          </cell>
          <cell r="AX1752">
            <v>1007.099</v>
          </cell>
        </row>
        <row r="1753">
          <cell r="D1753" t="str">
            <v>渡邉　菜穂子</v>
          </cell>
          <cell r="E1753">
            <v>1001</v>
          </cell>
          <cell r="F1753" t="str">
            <v>産業推進部</v>
          </cell>
          <cell r="G1753">
            <v>100102</v>
          </cell>
          <cell r="H1753" t="str">
            <v>ＥＰＡＧ</v>
          </cell>
          <cell r="I1753">
            <v>1</v>
          </cell>
          <cell r="J1753" t="str">
            <v>部門1</v>
          </cell>
          <cell r="K1753">
            <v>1001</v>
          </cell>
          <cell r="L1753" t="str">
            <v>部門1-1</v>
          </cell>
          <cell r="M1753">
            <v>100102</v>
          </cell>
          <cell r="N1753" t="str">
            <v>一般職員</v>
          </cell>
          <cell r="O1753">
            <v>500</v>
          </cell>
          <cell r="P1753">
            <v>315600</v>
          </cell>
          <cell r="Q1753">
            <v>315600</v>
          </cell>
          <cell r="R1753">
            <v>0</v>
          </cell>
          <cell r="S1753">
            <v>0</v>
          </cell>
          <cell r="T1753">
            <v>0</v>
          </cell>
          <cell r="U1753">
            <v>0</v>
          </cell>
          <cell r="V1753">
            <v>0</v>
          </cell>
          <cell r="W1753">
            <v>0</v>
          </cell>
          <cell r="X1753">
            <v>0</v>
          </cell>
          <cell r="Y1753">
            <v>0</v>
          </cell>
          <cell r="Z1753">
            <v>315600</v>
          </cell>
          <cell r="AA1753">
            <v>0</v>
          </cell>
          <cell r="AB1753">
            <v>37872</v>
          </cell>
          <cell r="AC1753">
            <v>0</v>
          </cell>
          <cell r="AD1753">
            <v>0</v>
          </cell>
          <cell r="AE1753">
            <v>0</v>
          </cell>
          <cell r="AF1753">
            <v>6500</v>
          </cell>
          <cell r="AG1753">
            <v>0</v>
          </cell>
          <cell r="AH1753">
            <v>0</v>
          </cell>
          <cell r="AI1753">
            <v>161467</v>
          </cell>
          <cell r="AJ1753">
            <v>-17603</v>
          </cell>
          <cell r="AK1753">
            <v>28368</v>
          </cell>
          <cell r="AL1753">
            <v>3960</v>
          </cell>
          <cell r="AM1753">
            <v>64181.599999999999</v>
          </cell>
          <cell r="AN1753">
            <v>1080</v>
          </cell>
          <cell r="AO1753">
            <v>0</v>
          </cell>
          <cell r="AP1753">
            <v>0</v>
          </cell>
          <cell r="AQ1753">
            <v>503836</v>
          </cell>
          <cell r="AR1753">
            <v>8600</v>
          </cell>
          <cell r="AS1753">
            <v>0</v>
          </cell>
          <cell r="AT1753">
            <v>0</v>
          </cell>
          <cell r="AU1753">
            <v>8566</v>
          </cell>
          <cell r="AV1753">
            <v>2519</v>
          </cell>
          <cell r="AW1753">
            <v>4282.7860000000001</v>
          </cell>
          <cell r="AX1753">
            <v>1027.8253999999999</v>
          </cell>
        </row>
        <row r="1754">
          <cell r="D1754" t="str">
            <v>阿部　千依</v>
          </cell>
          <cell r="E1754">
            <v>1004</v>
          </cell>
          <cell r="F1754" t="str">
            <v>事業統括部</v>
          </cell>
          <cell r="G1754">
            <v>100402</v>
          </cell>
          <cell r="H1754" t="str">
            <v>事業統括Ｇ地方創生支援ユニット</v>
          </cell>
          <cell r="I1754">
            <v>1</v>
          </cell>
          <cell r="J1754" t="str">
            <v>部門1</v>
          </cell>
          <cell r="K1754">
            <v>1001</v>
          </cell>
          <cell r="L1754" t="str">
            <v>部門1-1</v>
          </cell>
          <cell r="M1754">
            <v>100102</v>
          </cell>
          <cell r="N1754" t="str">
            <v>一般職員</v>
          </cell>
          <cell r="O1754">
            <v>500</v>
          </cell>
          <cell r="P1754">
            <v>287700</v>
          </cell>
          <cell r="Q1754">
            <v>287700</v>
          </cell>
          <cell r="R1754">
            <v>0</v>
          </cell>
          <cell r="S1754">
            <v>0</v>
          </cell>
          <cell r="T1754">
            <v>0</v>
          </cell>
          <cell r="U1754">
            <v>0</v>
          </cell>
          <cell r="V1754">
            <v>0</v>
          </cell>
          <cell r="W1754">
            <v>0</v>
          </cell>
          <cell r="X1754">
            <v>0</v>
          </cell>
          <cell r="Y1754">
            <v>0</v>
          </cell>
          <cell r="Z1754">
            <v>287700</v>
          </cell>
          <cell r="AA1754">
            <v>0</v>
          </cell>
          <cell r="AB1754">
            <v>34524</v>
          </cell>
          <cell r="AC1754">
            <v>0</v>
          </cell>
          <cell r="AD1754">
            <v>0</v>
          </cell>
          <cell r="AE1754">
            <v>0</v>
          </cell>
          <cell r="AF1754">
            <v>12806</v>
          </cell>
          <cell r="AG1754">
            <v>0</v>
          </cell>
          <cell r="AH1754">
            <v>0</v>
          </cell>
          <cell r="AI1754">
            <v>98166</v>
          </cell>
          <cell r="AJ1754">
            <v>-32085</v>
          </cell>
          <cell r="AK1754">
            <v>26792</v>
          </cell>
          <cell r="AL1754">
            <v>0</v>
          </cell>
          <cell r="AM1754">
            <v>60616.4</v>
          </cell>
          <cell r="AN1754">
            <v>1020</v>
          </cell>
          <cell r="AO1754">
            <v>0</v>
          </cell>
          <cell r="AP1754">
            <v>0</v>
          </cell>
          <cell r="AQ1754">
            <v>401111</v>
          </cell>
          <cell r="AR1754">
            <v>0</v>
          </cell>
          <cell r="AS1754">
            <v>0</v>
          </cell>
          <cell r="AT1754">
            <v>0</v>
          </cell>
          <cell r="AU1754">
            <v>8863</v>
          </cell>
          <cell r="AV1754">
            <v>2005</v>
          </cell>
          <cell r="AW1754">
            <v>3409.9985000000001</v>
          </cell>
          <cell r="AX1754">
            <v>818.26639999999998</v>
          </cell>
        </row>
        <row r="1755">
          <cell r="D1755" t="str">
            <v>中山　裕史</v>
          </cell>
          <cell r="E1755">
            <v>1007</v>
          </cell>
          <cell r="F1755" t="str">
            <v>関西研修センター</v>
          </cell>
          <cell r="G1755">
            <v>100701</v>
          </cell>
          <cell r="H1755" t="str">
            <v>ＫＫＣＧ</v>
          </cell>
          <cell r="I1755">
            <v>1</v>
          </cell>
          <cell r="J1755" t="str">
            <v>部門1</v>
          </cell>
          <cell r="K1755">
            <v>1001</v>
          </cell>
          <cell r="L1755" t="str">
            <v>部門1-1</v>
          </cell>
          <cell r="M1755">
            <v>100102</v>
          </cell>
          <cell r="N1755" t="str">
            <v>一般職員</v>
          </cell>
          <cell r="O1755">
            <v>500</v>
          </cell>
          <cell r="P1755">
            <v>315600</v>
          </cell>
          <cell r="Q1755">
            <v>315600</v>
          </cell>
          <cell r="R1755">
            <v>0</v>
          </cell>
          <cell r="S1755">
            <v>0</v>
          </cell>
          <cell r="T1755">
            <v>0</v>
          </cell>
          <cell r="U1755">
            <v>0</v>
          </cell>
          <cell r="V1755">
            <v>0</v>
          </cell>
          <cell r="W1755">
            <v>0</v>
          </cell>
          <cell r="X1755">
            <v>0</v>
          </cell>
          <cell r="Y1755">
            <v>0</v>
          </cell>
          <cell r="Z1755">
            <v>315600</v>
          </cell>
          <cell r="AA1755">
            <v>0</v>
          </cell>
          <cell r="AB1755">
            <v>37872</v>
          </cell>
          <cell r="AC1755">
            <v>0</v>
          </cell>
          <cell r="AD1755">
            <v>0</v>
          </cell>
          <cell r="AE1755">
            <v>0</v>
          </cell>
          <cell r="AF1755">
            <v>16336</v>
          </cell>
          <cell r="AG1755">
            <v>0</v>
          </cell>
          <cell r="AH1755">
            <v>0</v>
          </cell>
          <cell r="AI1755">
            <v>96718</v>
          </cell>
          <cell r="AJ1755">
            <v>0</v>
          </cell>
          <cell r="AK1755">
            <v>14972</v>
          </cell>
          <cell r="AL1755">
            <v>2090</v>
          </cell>
          <cell r="AM1755">
            <v>33873.4</v>
          </cell>
          <cell r="AN1755">
            <v>570</v>
          </cell>
          <cell r="AO1755">
            <v>0</v>
          </cell>
          <cell r="AP1755">
            <v>0</v>
          </cell>
          <cell r="AQ1755">
            <v>466526</v>
          </cell>
          <cell r="AR1755">
            <v>0</v>
          </cell>
          <cell r="AS1755">
            <v>0</v>
          </cell>
          <cell r="AT1755">
            <v>0</v>
          </cell>
          <cell r="AU1755">
            <v>7649</v>
          </cell>
          <cell r="AV1755">
            <v>2332</v>
          </cell>
          <cell r="AW1755">
            <v>3966.1010000000001</v>
          </cell>
          <cell r="AX1755">
            <v>951.71299999999997</v>
          </cell>
        </row>
        <row r="1756">
          <cell r="D1756" t="str">
            <v>大西　里奈</v>
          </cell>
          <cell r="E1756">
            <v>1007</v>
          </cell>
          <cell r="F1756" t="str">
            <v>関西研修センター</v>
          </cell>
          <cell r="G1756">
            <v>100701</v>
          </cell>
          <cell r="H1756" t="str">
            <v>ＫＫＣＧ</v>
          </cell>
          <cell r="I1756">
            <v>1</v>
          </cell>
          <cell r="J1756" t="str">
            <v>部門1</v>
          </cell>
          <cell r="K1756">
            <v>1001</v>
          </cell>
          <cell r="L1756" t="str">
            <v>部門1-1</v>
          </cell>
          <cell r="M1756">
            <v>100102</v>
          </cell>
          <cell r="N1756" t="str">
            <v>一般職員</v>
          </cell>
          <cell r="O1756">
            <v>500</v>
          </cell>
          <cell r="P1756">
            <v>212300</v>
          </cell>
          <cell r="Q1756">
            <v>212300</v>
          </cell>
          <cell r="R1756">
            <v>0</v>
          </cell>
          <cell r="S1756">
            <v>0</v>
          </cell>
          <cell r="T1756">
            <v>0</v>
          </cell>
          <cell r="U1756">
            <v>0</v>
          </cell>
          <cell r="V1756">
            <v>0</v>
          </cell>
          <cell r="W1756">
            <v>0</v>
          </cell>
          <cell r="X1756">
            <v>0</v>
          </cell>
          <cell r="Y1756">
            <v>0</v>
          </cell>
          <cell r="Z1756">
            <v>212300</v>
          </cell>
          <cell r="AA1756">
            <v>0</v>
          </cell>
          <cell r="AB1756">
            <v>25476</v>
          </cell>
          <cell r="AC1756">
            <v>0</v>
          </cell>
          <cell r="AD1756">
            <v>0</v>
          </cell>
          <cell r="AE1756">
            <v>0</v>
          </cell>
          <cell r="AF1756">
            <v>10680</v>
          </cell>
          <cell r="AG1756">
            <v>0</v>
          </cell>
          <cell r="AH1756">
            <v>0</v>
          </cell>
          <cell r="AI1756">
            <v>35212</v>
          </cell>
          <cell r="AJ1756">
            <v>-11843</v>
          </cell>
          <cell r="AK1756">
            <v>18912</v>
          </cell>
          <cell r="AL1756">
            <v>0</v>
          </cell>
          <cell r="AM1756">
            <v>42788.4</v>
          </cell>
          <cell r="AN1756">
            <v>720</v>
          </cell>
          <cell r="AO1756">
            <v>0</v>
          </cell>
          <cell r="AP1756">
            <v>0</v>
          </cell>
          <cell r="AQ1756">
            <v>271825</v>
          </cell>
          <cell r="AR1756">
            <v>0</v>
          </cell>
          <cell r="AS1756">
            <v>0</v>
          </cell>
          <cell r="AT1756">
            <v>0</v>
          </cell>
          <cell r="AU1756">
            <v>0</v>
          </cell>
          <cell r="AV1756">
            <v>1359</v>
          </cell>
          <cell r="AW1756">
            <v>2310.6374999999998</v>
          </cell>
          <cell r="AX1756">
            <v>554.52300000000002</v>
          </cell>
        </row>
        <row r="1757">
          <cell r="D1757" t="str">
            <v>吉田　美由紀</v>
          </cell>
          <cell r="E1757">
            <v>1002</v>
          </cell>
          <cell r="F1757" t="str">
            <v>政策推進部</v>
          </cell>
          <cell r="G1757">
            <v>100201</v>
          </cell>
          <cell r="H1757" t="str">
            <v>国際人材Ｇ</v>
          </cell>
          <cell r="I1757">
            <v>1</v>
          </cell>
          <cell r="J1757" t="str">
            <v>部門1</v>
          </cell>
          <cell r="K1757">
            <v>1001</v>
          </cell>
          <cell r="L1757" t="str">
            <v>部門1-1</v>
          </cell>
          <cell r="M1757">
            <v>100102</v>
          </cell>
          <cell r="N1757" t="str">
            <v>一般職員</v>
          </cell>
          <cell r="O1757">
            <v>500</v>
          </cell>
          <cell r="P1757">
            <v>315600</v>
          </cell>
          <cell r="Q1757">
            <v>315600</v>
          </cell>
          <cell r="R1757">
            <v>0</v>
          </cell>
          <cell r="S1757">
            <v>0</v>
          </cell>
          <cell r="T1757">
            <v>0</v>
          </cell>
          <cell r="U1757">
            <v>0</v>
          </cell>
          <cell r="V1757">
            <v>0</v>
          </cell>
          <cell r="W1757">
            <v>0</v>
          </cell>
          <cell r="X1757">
            <v>0</v>
          </cell>
          <cell r="Y1757">
            <v>0</v>
          </cell>
          <cell r="Z1757">
            <v>315600</v>
          </cell>
          <cell r="AA1757">
            <v>0</v>
          </cell>
          <cell r="AB1757">
            <v>37872</v>
          </cell>
          <cell r="AC1757">
            <v>0</v>
          </cell>
          <cell r="AD1757">
            <v>0</v>
          </cell>
          <cell r="AE1757">
            <v>0</v>
          </cell>
          <cell r="AF1757">
            <v>9754</v>
          </cell>
          <cell r="AG1757">
            <v>0</v>
          </cell>
          <cell r="AH1757">
            <v>0</v>
          </cell>
          <cell r="AI1757">
            <v>34110</v>
          </cell>
          <cell r="AJ1757">
            <v>0</v>
          </cell>
          <cell r="AK1757">
            <v>14184</v>
          </cell>
          <cell r="AL1757">
            <v>1980</v>
          </cell>
          <cell r="AM1757">
            <v>32090.799999999999</v>
          </cell>
          <cell r="AN1757">
            <v>540</v>
          </cell>
          <cell r="AO1757">
            <v>0</v>
          </cell>
          <cell r="AP1757">
            <v>0</v>
          </cell>
          <cell r="AQ1757">
            <v>397336</v>
          </cell>
          <cell r="AR1757">
            <v>0</v>
          </cell>
          <cell r="AS1757">
            <v>0</v>
          </cell>
          <cell r="AT1757">
            <v>0</v>
          </cell>
          <cell r="AU1757">
            <v>0</v>
          </cell>
          <cell r="AV1757">
            <v>1986</v>
          </cell>
          <cell r="AW1757">
            <v>3378.0360000000001</v>
          </cell>
          <cell r="AX1757">
            <v>810.56539999999995</v>
          </cell>
        </row>
        <row r="1758">
          <cell r="D1758" t="str">
            <v>山本　あづみ</v>
          </cell>
          <cell r="E1758">
            <v>1002</v>
          </cell>
          <cell r="F1758" t="str">
            <v>政策推進部</v>
          </cell>
          <cell r="G1758">
            <v>100201</v>
          </cell>
          <cell r="H1758" t="str">
            <v>国際人材Ｇ</v>
          </cell>
          <cell r="I1758">
            <v>1</v>
          </cell>
          <cell r="J1758" t="str">
            <v>部門1</v>
          </cell>
          <cell r="K1758">
            <v>1001</v>
          </cell>
          <cell r="L1758" t="str">
            <v>部門1-1</v>
          </cell>
          <cell r="M1758">
            <v>100102</v>
          </cell>
          <cell r="N1758" t="str">
            <v>一般職員</v>
          </cell>
          <cell r="O1758">
            <v>500</v>
          </cell>
          <cell r="P1758">
            <v>273800</v>
          </cell>
          <cell r="Q1758">
            <v>273800</v>
          </cell>
          <cell r="R1758">
            <v>0</v>
          </cell>
          <cell r="S1758">
            <v>0</v>
          </cell>
          <cell r="T1758">
            <v>0</v>
          </cell>
          <cell r="U1758">
            <v>0</v>
          </cell>
          <cell r="V1758">
            <v>0</v>
          </cell>
          <cell r="W1758">
            <v>0</v>
          </cell>
          <cell r="X1758">
            <v>0</v>
          </cell>
          <cell r="Y1758">
            <v>0</v>
          </cell>
          <cell r="Z1758">
            <v>273800</v>
          </cell>
          <cell r="AA1758">
            <v>0</v>
          </cell>
          <cell r="AB1758">
            <v>32856</v>
          </cell>
          <cell r="AC1758">
            <v>0</v>
          </cell>
          <cell r="AD1758">
            <v>0</v>
          </cell>
          <cell r="AE1758">
            <v>0</v>
          </cell>
          <cell r="AF1758">
            <v>8560</v>
          </cell>
          <cell r="AG1758">
            <v>0</v>
          </cell>
          <cell r="AH1758">
            <v>0</v>
          </cell>
          <cell r="AI1758">
            <v>6990</v>
          </cell>
          <cell r="AJ1758">
            <v>0</v>
          </cell>
          <cell r="AK1758">
            <v>12608</v>
          </cell>
          <cell r="AL1758">
            <v>0</v>
          </cell>
          <cell r="AM1758">
            <v>28525.599999999999</v>
          </cell>
          <cell r="AN1758">
            <v>480</v>
          </cell>
          <cell r="AO1758">
            <v>0</v>
          </cell>
          <cell r="AP1758">
            <v>0</v>
          </cell>
          <cell r="AQ1758">
            <v>322206</v>
          </cell>
          <cell r="AR1758">
            <v>0</v>
          </cell>
          <cell r="AS1758">
            <v>0</v>
          </cell>
          <cell r="AT1758">
            <v>0</v>
          </cell>
          <cell r="AU1758">
            <v>0</v>
          </cell>
          <cell r="AV1758">
            <v>1611</v>
          </cell>
          <cell r="AW1758">
            <v>2738.7809999999999</v>
          </cell>
          <cell r="AX1758">
            <v>657.30020000000002</v>
          </cell>
        </row>
        <row r="1759">
          <cell r="D1759" t="str">
            <v>山下　人美</v>
          </cell>
          <cell r="E1759">
            <v>1004</v>
          </cell>
          <cell r="F1759" t="str">
            <v>事業統括部</v>
          </cell>
          <cell r="G1759">
            <v>100401</v>
          </cell>
          <cell r="H1759" t="str">
            <v>事業統括Ｇ</v>
          </cell>
          <cell r="I1759">
            <v>1</v>
          </cell>
          <cell r="J1759" t="str">
            <v>部門1</v>
          </cell>
          <cell r="K1759">
            <v>1001</v>
          </cell>
          <cell r="L1759" t="str">
            <v>部門1-1</v>
          </cell>
          <cell r="M1759">
            <v>100104</v>
          </cell>
          <cell r="N1759" t="str">
            <v>臨時職員（共通）</v>
          </cell>
          <cell r="O1759">
            <v>600</v>
          </cell>
          <cell r="P1759">
            <v>0</v>
          </cell>
          <cell r="Q1759">
            <v>0</v>
          </cell>
          <cell r="R1759">
            <v>0</v>
          </cell>
          <cell r="S1759">
            <v>0</v>
          </cell>
          <cell r="T1759">
            <v>0</v>
          </cell>
          <cell r="U1759">
            <v>0</v>
          </cell>
          <cell r="V1759">
            <v>0</v>
          </cell>
          <cell r="W1759">
            <v>0</v>
          </cell>
          <cell r="X1759">
            <v>0</v>
          </cell>
          <cell r="Y1759">
            <v>0</v>
          </cell>
          <cell r="Z1759">
            <v>137764</v>
          </cell>
          <cell r="AA1759">
            <v>0</v>
          </cell>
          <cell r="AB1759">
            <v>0</v>
          </cell>
          <cell r="AC1759">
            <v>0</v>
          </cell>
          <cell r="AD1759">
            <v>0</v>
          </cell>
          <cell r="AE1759">
            <v>0</v>
          </cell>
          <cell r="AF1759">
            <v>0</v>
          </cell>
          <cell r="AG1759">
            <v>0</v>
          </cell>
          <cell r="AH1759">
            <v>0</v>
          </cell>
          <cell r="AI1759">
            <v>0</v>
          </cell>
          <cell r="AJ1759">
            <v>0</v>
          </cell>
          <cell r="AK1759">
            <v>5910</v>
          </cell>
          <cell r="AL1759">
            <v>825</v>
          </cell>
          <cell r="AM1759">
            <v>13371</v>
          </cell>
          <cell r="AN1759">
            <v>225</v>
          </cell>
          <cell r="AO1759">
            <v>0</v>
          </cell>
          <cell r="AP1759">
            <v>0</v>
          </cell>
          <cell r="AQ1759">
            <v>137764</v>
          </cell>
          <cell r="AR1759">
            <v>0</v>
          </cell>
          <cell r="AS1759">
            <v>0</v>
          </cell>
          <cell r="AT1759">
            <v>0</v>
          </cell>
          <cell r="AU1759">
            <v>0</v>
          </cell>
          <cell r="AV1759">
            <v>688</v>
          </cell>
          <cell r="AW1759">
            <v>1171.8140000000001</v>
          </cell>
          <cell r="AX1759">
            <v>281.0385</v>
          </cell>
        </row>
        <row r="1760">
          <cell r="D1760" t="str">
            <v>川西　時子</v>
          </cell>
          <cell r="E1760">
            <v>1005</v>
          </cell>
          <cell r="F1760" t="str">
            <v>総務企画部</v>
          </cell>
          <cell r="G1760">
            <v>100502</v>
          </cell>
          <cell r="H1760" t="str">
            <v>総務Ｇ</v>
          </cell>
          <cell r="I1760">
            <v>1</v>
          </cell>
          <cell r="J1760" t="str">
            <v>部門1</v>
          </cell>
          <cell r="K1760">
            <v>1001</v>
          </cell>
          <cell r="L1760" t="str">
            <v>部門1-1</v>
          </cell>
          <cell r="M1760">
            <v>100104</v>
          </cell>
          <cell r="N1760" t="str">
            <v>臨時職員（共通）</v>
          </cell>
          <cell r="O1760">
            <v>600</v>
          </cell>
          <cell r="P1760">
            <v>0</v>
          </cell>
          <cell r="Q1760">
            <v>0</v>
          </cell>
          <cell r="R1760">
            <v>0</v>
          </cell>
          <cell r="S1760">
            <v>0</v>
          </cell>
          <cell r="T1760">
            <v>0</v>
          </cell>
          <cell r="U1760">
            <v>0</v>
          </cell>
          <cell r="V1760">
            <v>0</v>
          </cell>
          <cell r="W1760">
            <v>0</v>
          </cell>
          <cell r="X1760">
            <v>0</v>
          </cell>
          <cell r="Y1760">
            <v>0</v>
          </cell>
          <cell r="Z1760">
            <v>117050</v>
          </cell>
          <cell r="AA1760">
            <v>0</v>
          </cell>
          <cell r="AB1760">
            <v>0</v>
          </cell>
          <cell r="AC1760">
            <v>0</v>
          </cell>
          <cell r="AD1760">
            <v>0</v>
          </cell>
          <cell r="AE1760">
            <v>0</v>
          </cell>
          <cell r="AF1760">
            <v>0</v>
          </cell>
          <cell r="AG1760">
            <v>0</v>
          </cell>
          <cell r="AH1760">
            <v>0</v>
          </cell>
          <cell r="AI1760">
            <v>0</v>
          </cell>
          <cell r="AJ1760">
            <v>0</v>
          </cell>
          <cell r="AK1760">
            <v>4964</v>
          </cell>
          <cell r="AL1760">
            <v>693</v>
          </cell>
          <cell r="AM1760">
            <v>11232.28</v>
          </cell>
          <cell r="AN1760">
            <v>189</v>
          </cell>
          <cell r="AO1760">
            <v>0</v>
          </cell>
          <cell r="AP1760">
            <v>0</v>
          </cell>
          <cell r="AQ1760">
            <v>117050</v>
          </cell>
          <cell r="AR1760">
            <v>0</v>
          </cell>
          <cell r="AS1760">
            <v>0</v>
          </cell>
          <cell r="AT1760">
            <v>0</v>
          </cell>
          <cell r="AU1760">
            <v>0</v>
          </cell>
          <cell r="AV1760">
            <v>585</v>
          </cell>
          <cell r="AW1760">
            <v>995.17499999999995</v>
          </cell>
          <cell r="AX1760">
            <v>238.78200000000001</v>
          </cell>
        </row>
        <row r="1761">
          <cell r="D1761" t="str">
            <v>杉浦　珠己</v>
          </cell>
          <cell r="E1761">
            <v>1003</v>
          </cell>
          <cell r="F1761" t="str">
            <v>研修業務部</v>
          </cell>
          <cell r="G1761">
            <v>100301</v>
          </cell>
          <cell r="H1761" t="str">
            <v>受入業務Ｇ</v>
          </cell>
          <cell r="I1761">
            <v>1</v>
          </cell>
          <cell r="J1761" t="str">
            <v>部門1</v>
          </cell>
          <cell r="K1761">
            <v>1001</v>
          </cell>
          <cell r="L1761" t="str">
            <v>部門1-1</v>
          </cell>
          <cell r="M1761">
            <v>100104</v>
          </cell>
          <cell r="N1761" t="str">
            <v>臨時職員（共通）</v>
          </cell>
          <cell r="O1761">
            <v>600</v>
          </cell>
          <cell r="P1761">
            <v>0</v>
          </cell>
          <cell r="Q1761">
            <v>0</v>
          </cell>
          <cell r="R1761">
            <v>0</v>
          </cell>
          <cell r="S1761">
            <v>0</v>
          </cell>
          <cell r="T1761">
            <v>0</v>
          </cell>
          <cell r="U1761">
            <v>0</v>
          </cell>
          <cell r="V1761">
            <v>0</v>
          </cell>
          <cell r="W1761">
            <v>0</v>
          </cell>
          <cell r="X1761">
            <v>0</v>
          </cell>
          <cell r="Y1761">
            <v>0</v>
          </cell>
          <cell r="Z1761">
            <v>73867</v>
          </cell>
          <cell r="AA1761">
            <v>0</v>
          </cell>
          <cell r="AB1761">
            <v>0</v>
          </cell>
          <cell r="AC1761">
            <v>0</v>
          </cell>
          <cell r="AD1761">
            <v>0</v>
          </cell>
          <cell r="AE1761">
            <v>0</v>
          </cell>
          <cell r="AF1761">
            <v>4800</v>
          </cell>
          <cell r="AG1761">
            <v>0</v>
          </cell>
          <cell r="AH1761">
            <v>0</v>
          </cell>
          <cell r="AI1761">
            <v>0</v>
          </cell>
          <cell r="AJ1761">
            <v>0</v>
          </cell>
          <cell r="AK1761">
            <v>0</v>
          </cell>
          <cell r="AL1761">
            <v>0</v>
          </cell>
          <cell r="AM1761">
            <v>0</v>
          </cell>
          <cell r="AN1761">
            <v>0</v>
          </cell>
          <cell r="AO1761">
            <v>0</v>
          </cell>
          <cell r="AP1761">
            <v>0</v>
          </cell>
          <cell r="AQ1761">
            <v>78667</v>
          </cell>
          <cell r="AR1761">
            <v>0</v>
          </cell>
          <cell r="AS1761">
            <v>0</v>
          </cell>
          <cell r="AT1761">
            <v>0</v>
          </cell>
          <cell r="AU1761">
            <v>0</v>
          </cell>
          <cell r="AV1761">
            <v>0</v>
          </cell>
          <cell r="AW1761">
            <v>0</v>
          </cell>
          <cell r="AX1761">
            <v>160.48060000000001</v>
          </cell>
        </row>
        <row r="1762">
          <cell r="D1762" t="str">
            <v>町野　令兒</v>
          </cell>
          <cell r="E1762">
            <v>1002</v>
          </cell>
          <cell r="F1762" t="str">
            <v>派遣業務部</v>
          </cell>
          <cell r="G1762">
            <v>100202</v>
          </cell>
          <cell r="H1762" t="str">
            <v>庶務経理Ｇ</v>
          </cell>
          <cell r="I1762">
            <v>1</v>
          </cell>
          <cell r="J1762" t="str">
            <v>部門1</v>
          </cell>
          <cell r="K1762">
            <v>1001</v>
          </cell>
          <cell r="L1762" t="str">
            <v>部門1-1</v>
          </cell>
          <cell r="M1762">
            <v>100104</v>
          </cell>
          <cell r="N1762" t="str">
            <v>臨時職員（共通）</v>
          </cell>
          <cell r="O1762">
            <v>500</v>
          </cell>
          <cell r="P1762">
            <v>225000</v>
          </cell>
          <cell r="Q1762">
            <v>225000</v>
          </cell>
          <cell r="R1762">
            <v>0</v>
          </cell>
          <cell r="S1762">
            <v>0</v>
          </cell>
          <cell r="T1762">
            <v>0</v>
          </cell>
          <cell r="U1762">
            <v>0</v>
          </cell>
          <cell r="V1762">
            <v>0</v>
          </cell>
          <cell r="W1762">
            <v>0</v>
          </cell>
          <cell r="X1762">
            <v>0</v>
          </cell>
          <cell r="Y1762">
            <v>0</v>
          </cell>
          <cell r="Z1762">
            <v>225000</v>
          </cell>
          <cell r="AA1762">
            <v>0</v>
          </cell>
          <cell r="AB1762">
            <v>0</v>
          </cell>
          <cell r="AC1762">
            <v>0</v>
          </cell>
          <cell r="AD1762">
            <v>0</v>
          </cell>
          <cell r="AE1762">
            <v>0</v>
          </cell>
          <cell r="AF1762">
            <v>14560</v>
          </cell>
          <cell r="AG1762">
            <v>0</v>
          </cell>
          <cell r="AH1762">
            <v>0</v>
          </cell>
          <cell r="AI1762">
            <v>8791</v>
          </cell>
          <cell r="AJ1762">
            <v>0</v>
          </cell>
          <cell r="AK1762">
            <v>0</v>
          </cell>
          <cell r="AL1762">
            <v>0</v>
          </cell>
          <cell r="AM1762">
            <v>0</v>
          </cell>
          <cell r="AN1762">
            <v>0</v>
          </cell>
          <cell r="AO1762">
            <v>0</v>
          </cell>
          <cell r="AP1762">
            <v>0</v>
          </cell>
          <cell r="AQ1762">
            <v>248351</v>
          </cell>
          <cell r="AR1762">
            <v>0</v>
          </cell>
          <cell r="AS1762">
            <v>0</v>
          </cell>
          <cell r="AT1762">
            <v>0</v>
          </cell>
          <cell r="AU1762">
            <v>0</v>
          </cell>
          <cell r="AV1762">
            <v>0</v>
          </cell>
          <cell r="AW1762">
            <v>0</v>
          </cell>
          <cell r="AX1762">
            <v>506.63600000000002</v>
          </cell>
        </row>
        <row r="1763">
          <cell r="D1763" t="str">
            <v>秋山　智子</v>
          </cell>
          <cell r="E1763">
            <v>1002</v>
          </cell>
          <cell r="F1763" t="str">
            <v>派遣業務部</v>
          </cell>
          <cell r="G1763">
            <v>100202</v>
          </cell>
          <cell r="H1763" t="str">
            <v>庶務経理Ｇ</v>
          </cell>
          <cell r="I1763">
            <v>1</v>
          </cell>
          <cell r="J1763" t="str">
            <v>部門1</v>
          </cell>
          <cell r="K1763">
            <v>1001</v>
          </cell>
          <cell r="L1763" t="str">
            <v>部門1-1</v>
          </cell>
          <cell r="M1763">
            <v>100104</v>
          </cell>
          <cell r="N1763" t="str">
            <v>臨時職員（共通）</v>
          </cell>
          <cell r="O1763">
            <v>600</v>
          </cell>
          <cell r="P1763">
            <v>0</v>
          </cell>
          <cell r="Q1763">
            <v>0</v>
          </cell>
          <cell r="R1763">
            <v>0</v>
          </cell>
          <cell r="S1763">
            <v>0</v>
          </cell>
          <cell r="T1763">
            <v>0</v>
          </cell>
          <cell r="U1763">
            <v>0</v>
          </cell>
          <cell r="V1763">
            <v>0</v>
          </cell>
          <cell r="W1763">
            <v>0</v>
          </cell>
          <cell r="X1763">
            <v>0</v>
          </cell>
          <cell r="Y1763">
            <v>0</v>
          </cell>
          <cell r="Z1763">
            <v>210459</v>
          </cell>
          <cell r="AA1763">
            <v>0</v>
          </cell>
          <cell r="AB1763">
            <v>0</v>
          </cell>
          <cell r="AC1763">
            <v>0</v>
          </cell>
          <cell r="AD1763">
            <v>0</v>
          </cell>
          <cell r="AE1763">
            <v>0</v>
          </cell>
          <cell r="AF1763">
            <v>11700</v>
          </cell>
          <cell r="AG1763">
            <v>0</v>
          </cell>
          <cell r="AH1763">
            <v>0</v>
          </cell>
          <cell r="AI1763">
            <v>0</v>
          </cell>
          <cell r="AJ1763">
            <v>0</v>
          </cell>
          <cell r="AK1763">
            <v>9456</v>
          </cell>
          <cell r="AL1763">
            <v>0</v>
          </cell>
          <cell r="AM1763">
            <v>21394.2</v>
          </cell>
          <cell r="AN1763">
            <v>360</v>
          </cell>
          <cell r="AO1763">
            <v>0</v>
          </cell>
          <cell r="AP1763">
            <v>0</v>
          </cell>
          <cell r="AQ1763">
            <v>222159</v>
          </cell>
          <cell r="AR1763">
            <v>0</v>
          </cell>
          <cell r="AS1763">
            <v>0</v>
          </cell>
          <cell r="AT1763">
            <v>0</v>
          </cell>
          <cell r="AU1763">
            <v>0</v>
          </cell>
          <cell r="AV1763">
            <v>1110</v>
          </cell>
          <cell r="AW1763">
            <v>1889.1465000000001</v>
          </cell>
          <cell r="AX1763">
            <v>453.20429999999999</v>
          </cell>
        </row>
        <row r="1764">
          <cell r="D1764" t="str">
            <v>内山　正吉</v>
          </cell>
        </row>
        <row r="1765">
          <cell r="D1765" t="str">
            <v>土居　哲也</v>
          </cell>
        </row>
        <row r="1766">
          <cell r="D1766" t="str">
            <v>蛭川　泰夫</v>
          </cell>
        </row>
        <row r="1767">
          <cell r="D1767" t="str">
            <v>高橋　隆一郎</v>
          </cell>
        </row>
        <row r="1768">
          <cell r="D1768" t="str">
            <v>久保　郁子</v>
          </cell>
        </row>
        <row r="1788">
          <cell r="D1788" t="str">
            <v>たこ八郎</v>
          </cell>
          <cell r="AA1788">
            <v>1200000</v>
          </cell>
          <cell r="AB1788">
            <v>12000</v>
          </cell>
          <cell r="AC1788">
            <v>1200</v>
          </cell>
          <cell r="AF1788">
            <v>1250</v>
          </cell>
          <cell r="AH1788">
            <v>13332</v>
          </cell>
          <cell r="AI1788">
            <v>1332</v>
          </cell>
          <cell r="AJ1788">
            <v>133332</v>
          </cell>
          <cell r="AK1788">
            <v>132</v>
          </cell>
          <cell r="AL1788">
            <v>1332</v>
          </cell>
          <cell r="AM1788">
            <v>132</v>
          </cell>
          <cell r="AU1788">
            <v>10943.226000000001</v>
          </cell>
          <cell r="AV1788">
            <v>2480.4645599999999</v>
          </cell>
          <cell r="AW1788">
            <v>-48000</v>
          </cell>
        </row>
        <row r="1799">
          <cell r="D1799" t="str">
            <v>氏名</v>
          </cell>
          <cell r="E1799" t="str">
            <v>所属</v>
          </cell>
          <cell r="F1799" t="str">
            <v>所属名</v>
          </cell>
          <cell r="G1799" t="str">
            <v>課</v>
          </cell>
          <cell r="H1799" t="str">
            <v>課名</v>
          </cell>
          <cell r="I1799" t="str">
            <v>部門コード1</v>
          </cell>
          <cell r="J1799" t="str">
            <v>部門コード1名</v>
          </cell>
          <cell r="K1799" t="str">
            <v>部門コード2</v>
          </cell>
          <cell r="L1799" t="str">
            <v>部門コード2名</v>
          </cell>
          <cell r="M1799" t="str">
            <v>部門コード3</v>
          </cell>
          <cell r="N1799" t="str">
            <v>部門コード3名</v>
          </cell>
          <cell r="O1799" t="str">
            <v>社員区分</v>
          </cell>
          <cell r="P1799" t="str">
            <v>本俸(固定)</v>
          </cell>
          <cell r="Q1799" t="str">
            <v>本俸</v>
          </cell>
          <cell r="R1799" t="str">
            <v>職能給</v>
          </cell>
          <cell r="S1799" t="str">
            <v>役割給</v>
          </cell>
          <cell r="T1799" t="str">
            <v>本俸(欠A)</v>
          </cell>
          <cell r="U1799" t="str">
            <v>本俸(欠日A)</v>
          </cell>
          <cell r="V1799" t="str">
            <v>本俸(欠時A)</v>
          </cell>
          <cell r="W1799" t="str">
            <v>本俸(欠B)</v>
          </cell>
          <cell r="X1799" t="str">
            <v>本俸(欠日B)</v>
          </cell>
          <cell r="Y1799" t="str">
            <v>本俸(欠時B)</v>
          </cell>
          <cell r="Z1799" t="str">
            <v>本俸(控除後)</v>
          </cell>
          <cell r="AA1799" t="str">
            <v>職務手当</v>
          </cell>
          <cell r="AB1799" t="str">
            <v>特別都市手当</v>
          </cell>
          <cell r="AC1799" t="str">
            <v>扶養手当</v>
          </cell>
          <cell r="AD1799" t="str">
            <v>住居手当</v>
          </cell>
          <cell r="AE1799" t="str">
            <v>単身赴任手当</v>
          </cell>
          <cell r="AF1799" t="str">
            <v>通勤月割合計</v>
          </cell>
          <cell r="AG1799" t="str">
            <v>遡及差額</v>
          </cell>
          <cell r="AH1799" t="str">
            <v>調整額１</v>
          </cell>
          <cell r="AI1799" t="str">
            <v>超過勤務手当</v>
          </cell>
          <cell r="AJ1799" t="str">
            <v>代休取得控除</v>
          </cell>
          <cell r="AK1799" t="str">
            <v>健康保険会社</v>
          </cell>
          <cell r="AL1799" t="str">
            <v>介護保険会社</v>
          </cell>
          <cell r="AM1799" t="str">
            <v>厚生年金会社</v>
          </cell>
          <cell r="AN1799" t="str">
            <v>児童負担会社</v>
          </cell>
          <cell r="AO1799" t="str">
            <v>健保補助</v>
          </cell>
          <cell r="AP1799" t="str">
            <v>厚保補助</v>
          </cell>
          <cell r="AQ1799" t="str">
            <v>支給額計</v>
          </cell>
          <cell r="AR1799" t="str">
            <v>法定外勤務手当</v>
          </cell>
          <cell r="AS1799" t="str">
            <v>60超勤務手当</v>
          </cell>
          <cell r="AT1799" t="str">
            <v>深夜勤務手当</v>
          </cell>
          <cell r="AU1799" t="str">
            <v>法休日勤務手当</v>
          </cell>
          <cell r="AV1799" t="str">
            <v>雇用保険</v>
          </cell>
          <cell r="AW1799" t="str">
            <v>雇用保険会社</v>
          </cell>
          <cell r="AX1799" t="str">
            <v>労災保険会社</v>
          </cell>
        </row>
        <row r="1800">
          <cell r="D1800" t="str">
            <v>金子　和夫</v>
          </cell>
          <cell r="E1800">
            <v>1001</v>
          </cell>
          <cell r="F1800" t="str">
            <v>役員他</v>
          </cell>
          <cell r="G1800">
            <v>100101</v>
          </cell>
          <cell r="H1800" t="str">
            <v>役員</v>
          </cell>
          <cell r="I1800">
            <v>1</v>
          </cell>
          <cell r="J1800" t="str">
            <v>部門1</v>
          </cell>
          <cell r="K1800">
            <v>1001</v>
          </cell>
          <cell r="L1800" t="str">
            <v>部門1-1</v>
          </cell>
          <cell r="M1800">
            <v>100101</v>
          </cell>
          <cell r="N1800" t="str">
            <v>役員</v>
          </cell>
          <cell r="O1800">
            <v>100</v>
          </cell>
          <cell r="P1800">
            <v>0</v>
          </cell>
          <cell r="Q1800">
            <v>980000</v>
          </cell>
          <cell r="R1800">
            <v>0</v>
          </cell>
          <cell r="S1800">
            <v>0</v>
          </cell>
          <cell r="T1800">
            <v>0</v>
          </cell>
          <cell r="U1800">
            <v>0</v>
          </cell>
          <cell r="V1800">
            <v>0</v>
          </cell>
          <cell r="W1800">
            <v>0</v>
          </cell>
          <cell r="X1800">
            <v>0</v>
          </cell>
          <cell r="Y1800">
            <v>0</v>
          </cell>
          <cell r="Z1800">
            <v>980000</v>
          </cell>
          <cell r="AA1800">
            <v>0</v>
          </cell>
          <cell r="AB1800">
            <v>0</v>
          </cell>
          <cell r="AC1800">
            <v>0</v>
          </cell>
          <cell r="AD1800">
            <v>0</v>
          </cell>
          <cell r="AE1800">
            <v>0</v>
          </cell>
          <cell r="AF1800">
            <v>11700</v>
          </cell>
          <cell r="AG1800">
            <v>0</v>
          </cell>
          <cell r="AH1800">
            <v>0</v>
          </cell>
          <cell r="AI1800">
            <v>0</v>
          </cell>
          <cell r="AJ1800">
            <v>0</v>
          </cell>
          <cell r="AK1800">
            <v>45310</v>
          </cell>
          <cell r="AL1800">
            <v>0</v>
          </cell>
          <cell r="AM1800">
            <v>55267.6</v>
          </cell>
          <cell r="AN1800">
            <v>930</v>
          </cell>
          <cell r="AO1800">
            <v>0</v>
          </cell>
          <cell r="AP1800">
            <v>0</v>
          </cell>
          <cell r="AQ1800">
            <v>1168100</v>
          </cell>
          <cell r="AR1800">
            <v>0</v>
          </cell>
          <cell r="AS1800">
            <v>0</v>
          </cell>
          <cell r="AT1800">
            <v>0</v>
          </cell>
          <cell r="AU1800">
            <v>0</v>
          </cell>
          <cell r="AV1800">
            <v>0</v>
          </cell>
          <cell r="AW1800">
            <v>0</v>
          </cell>
          <cell r="AX1800">
            <v>0</v>
          </cell>
        </row>
        <row r="1801">
          <cell r="D1801" t="str">
            <v>沖　元子</v>
          </cell>
          <cell r="E1801">
            <v>1007</v>
          </cell>
          <cell r="F1801" t="str">
            <v>関西研修センター</v>
          </cell>
          <cell r="G1801">
            <v>100701</v>
          </cell>
          <cell r="H1801" t="str">
            <v>ＫＫＣＧ</v>
          </cell>
          <cell r="I1801">
            <v>1</v>
          </cell>
          <cell r="J1801" t="str">
            <v>部門1</v>
          </cell>
          <cell r="K1801">
            <v>1001</v>
          </cell>
          <cell r="L1801" t="str">
            <v>部門1-1</v>
          </cell>
          <cell r="M1801">
            <v>100102</v>
          </cell>
          <cell r="N1801" t="str">
            <v>一般職員</v>
          </cell>
          <cell r="O1801">
            <v>700</v>
          </cell>
          <cell r="P1801">
            <v>0</v>
          </cell>
          <cell r="Q1801">
            <v>160000</v>
          </cell>
          <cell r="R1801">
            <v>0</v>
          </cell>
          <cell r="S1801">
            <v>0</v>
          </cell>
          <cell r="T1801">
            <v>0</v>
          </cell>
          <cell r="U1801">
            <v>0</v>
          </cell>
          <cell r="V1801">
            <v>0</v>
          </cell>
          <cell r="W1801">
            <v>0</v>
          </cell>
          <cell r="X1801">
            <v>0</v>
          </cell>
          <cell r="Y1801">
            <v>0</v>
          </cell>
          <cell r="Z1801">
            <v>160000</v>
          </cell>
          <cell r="AA1801">
            <v>0</v>
          </cell>
          <cell r="AB1801">
            <v>0</v>
          </cell>
          <cell r="AC1801">
            <v>0</v>
          </cell>
          <cell r="AD1801">
            <v>0</v>
          </cell>
          <cell r="AE1801">
            <v>0</v>
          </cell>
          <cell r="AF1801">
            <v>17163</v>
          </cell>
          <cell r="AG1801">
            <v>0</v>
          </cell>
          <cell r="AH1801">
            <v>2666</v>
          </cell>
          <cell r="AI1801">
            <v>17027</v>
          </cell>
          <cell r="AJ1801">
            <v>0</v>
          </cell>
          <cell r="AK1801">
            <v>7486</v>
          </cell>
          <cell r="AL1801">
            <v>1045</v>
          </cell>
          <cell r="AM1801">
            <v>16937.2</v>
          </cell>
          <cell r="AN1801">
            <v>285</v>
          </cell>
          <cell r="AO1801">
            <v>0</v>
          </cell>
          <cell r="AP1801">
            <v>0</v>
          </cell>
          <cell r="AQ1801">
            <v>196856</v>
          </cell>
          <cell r="AR1801">
            <v>0</v>
          </cell>
          <cell r="AS1801">
            <v>0</v>
          </cell>
          <cell r="AT1801">
            <v>0</v>
          </cell>
          <cell r="AU1801">
            <v>0</v>
          </cell>
          <cell r="AV1801">
            <v>984</v>
          </cell>
          <cell r="AW1801">
            <v>1673.556</v>
          </cell>
          <cell r="AX1801">
            <v>401.58620000000002</v>
          </cell>
        </row>
        <row r="1802">
          <cell r="D1802" t="str">
            <v>井上　和一</v>
          </cell>
          <cell r="E1802">
            <v>1006</v>
          </cell>
          <cell r="F1802" t="str">
            <v>東京研修センター</v>
          </cell>
          <cell r="G1802">
            <v>100601</v>
          </cell>
          <cell r="H1802" t="str">
            <v>ＴＫＣＧ</v>
          </cell>
          <cell r="I1802">
            <v>1</v>
          </cell>
          <cell r="J1802" t="str">
            <v>部門1</v>
          </cell>
          <cell r="K1802">
            <v>1001</v>
          </cell>
          <cell r="L1802" t="str">
            <v>部門1-1</v>
          </cell>
          <cell r="M1802">
            <v>100102</v>
          </cell>
          <cell r="N1802" t="str">
            <v>一般職員</v>
          </cell>
          <cell r="O1802">
            <v>700</v>
          </cell>
          <cell r="P1802">
            <v>0</v>
          </cell>
          <cell r="Q1802">
            <v>160000</v>
          </cell>
          <cell r="R1802">
            <v>0</v>
          </cell>
          <cell r="S1802">
            <v>0</v>
          </cell>
          <cell r="T1802">
            <v>0</v>
          </cell>
          <cell r="U1802">
            <v>0</v>
          </cell>
          <cell r="V1802">
            <v>0</v>
          </cell>
          <cell r="W1802">
            <v>0</v>
          </cell>
          <cell r="X1802">
            <v>0</v>
          </cell>
          <cell r="Y1802">
            <v>0</v>
          </cell>
          <cell r="Z1802">
            <v>160000</v>
          </cell>
          <cell r="AA1802">
            <v>0</v>
          </cell>
          <cell r="AB1802">
            <v>0</v>
          </cell>
          <cell r="AC1802">
            <v>0</v>
          </cell>
          <cell r="AD1802">
            <v>0</v>
          </cell>
          <cell r="AE1802">
            <v>0</v>
          </cell>
          <cell r="AF1802">
            <v>19088</v>
          </cell>
          <cell r="AG1802">
            <v>0</v>
          </cell>
          <cell r="AH1802">
            <v>2666</v>
          </cell>
          <cell r="AI1802">
            <v>20904</v>
          </cell>
          <cell r="AJ1802">
            <v>0</v>
          </cell>
          <cell r="AK1802">
            <v>8668</v>
          </cell>
          <cell r="AL1802">
            <v>0</v>
          </cell>
          <cell r="AM1802">
            <v>19611.599999999999</v>
          </cell>
          <cell r="AN1802">
            <v>330</v>
          </cell>
          <cell r="AO1802">
            <v>0</v>
          </cell>
          <cell r="AP1802">
            <v>0</v>
          </cell>
          <cell r="AQ1802">
            <v>202658</v>
          </cell>
          <cell r="AR1802">
            <v>0</v>
          </cell>
          <cell r="AS1802">
            <v>0</v>
          </cell>
          <cell r="AT1802">
            <v>0</v>
          </cell>
          <cell r="AU1802">
            <v>0</v>
          </cell>
          <cell r="AV1802">
            <v>0</v>
          </cell>
          <cell r="AW1802">
            <v>0</v>
          </cell>
          <cell r="AX1802">
            <v>413.42230000000001</v>
          </cell>
        </row>
        <row r="1803">
          <cell r="D1803" t="str">
            <v>片岡　吉道</v>
          </cell>
          <cell r="E1803">
            <v>1001</v>
          </cell>
          <cell r="F1803" t="str">
            <v>役員他</v>
          </cell>
          <cell r="G1803">
            <v>100101</v>
          </cell>
          <cell r="H1803" t="str">
            <v>役員</v>
          </cell>
          <cell r="I1803">
            <v>1</v>
          </cell>
          <cell r="J1803" t="str">
            <v>部門1</v>
          </cell>
          <cell r="K1803">
            <v>1001</v>
          </cell>
          <cell r="L1803" t="str">
            <v>部門1-1</v>
          </cell>
          <cell r="M1803">
            <v>100101</v>
          </cell>
          <cell r="N1803" t="str">
            <v>役員</v>
          </cell>
          <cell r="O1803">
            <v>100</v>
          </cell>
          <cell r="P1803">
            <v>0</v>
          </cell>
          <cell r="Q1803">
            <v>820000</v>
          </cell>
          <cell r="R1803">
            <v>0</v>
          </cell>
          <cell r="S1803">
            <v>0</v>
          </cell>
          <cell r="T1803">
            <v>0</v>
          </cell>
          <cell r="U1803">
            <v>0</v>
          </cell>
          <cell r="V1803">
            <v>0</v>
          </cell>
          <cell r="W1803">
            <v>0</v>
          </cell>
          <cell r="X1803">
            <v>0</v>
          </cell>
          <cell r="Y1803">
            <v>0</v>
          </cell>
          <cell r="Z1803">
            <v>820000</v>
          </cell>
          <cell r="AA1803">
            <v>0</v>
          </cell>
          <cell r="AB1803">
            <v>0</v>
          </cell>
          <cell r="AC1803">
            <v>0</v>
          </cell>
          <cell r="AD1803">
            <v>0</v>
          </cell>
          <cell r="AE1803">
            <v>0</v>
          </cell>
          <cell r="AF1803">
            <v>31898</v>
          </cell>
          <cell r="AG1803">
            <v>0</v>
          </cell>
          <cell r="AH1803">
            <v>0</v>
          </cell>
          <cell r="AI1803">
            <v>0</v>
          </cell>
          <cell r="AJ1803">
            <v>0</v>
          </cell>
          <cell r="AK1803">
            <v>38612</v>
          </cell>
          <cell r="AL1803">
            <v>5390</v>
          </cell>
          <cell r="AM1803">
            <v>55267.6</v>
          </cell>
          <cell r="AN1803">
            <v>930</v>
          </cell>
          <cell r="AO1803">
            <v>0</v>
          </cell>
          <cell r="AP1803">
            <v>0</v>
          </cell>
          <cell r="AQ1803">
            <v>999498</v>
          </cell>
          <cell r="AR1803">
            <v>0</v>
          </cell>
          <cell r="AS1803">
            <v>0</v>
          </cell>
          <cell r="AT1803">
            <v>0</v>
          </cell>
          <cell r="AU1803">
            <v>0</v>
          </cell>
          <cell r="AV1803">
            <v>0</v>
          </cell>
          <cell r="AW1803">
            <v>0</v>
          </cell>
          <cell r="AX1803">
            <v>0</v>
          </cell>
        </row>
        <row r="1804">
          <cell r="D1804" t="str">
            <v>岩崎　直子</v>
          </cell>
          <cell r="E1804">
            <v>1007</v>
          </cell>
          <cell r="F1804" t="str">
            <v>関西研修センター</v>
          </cell>
          <cell r="G1804">
            <v>100701</v>
          </cell>
          <cell r="H1804" t="str">
            <v>ＫＫＣＧ</v>
          </cell>
          <cell r="I1804">
            <v>1</v>
          </cell>
          <cell r="J1804" t="str">
            <v>部門1</v>
          </cell>
          <cell r="K1804">
            <v>1001</v>
          </cell>
          <cell r="L1804" t="str">
            <v>部門1-1</v>
          </cell>
          <cell r="M1804">
            <v>100102</v>
          </cell>
          <cell r="N1804" t="str">
            <v>一般職員</v>
          </cell>
          <cell r="O1804">
            <v>700</v>
          </cell>
          <cell r="P1804">
            <v>0</v>
          </cell>
          <cell r="Q1804">
            <v>160000</v>
          </cell>
          <cell r="R1804">
            <v>0</v>
          </cell>
          <cell r="S1804">
            <v>0</v>
          </cell>
          <cell r="T1804">
            <v>0</v>
          </cell>
          <cell r="U1804">
            <v>0</v>
          </cell>
          <cell r="V1804">
            <v>0</v>
          </cell>
          <cell r="W1804">
            <v>0</v>
          </cell>
          <cell r="X1804">
            <v>0</v>
          </cell>
          <cell r="Y1804">
            <v>0</v>
          </cell>
          <cell r="Z1804">
            <v>160000</v>
          </cell>
          <cell r="AA1804">
            <v>0</v>
          </cell>
          <cell r="AB1804">
            <v>0</v>
          </cell>
          <cell r="AC1804">
            <v>0</v>
          </cell>
          <cell r="AD1804">
            <v>0</v>
          </cell>
          <cell r="AE1804">
            <v>0</v>
          </cell>
          <cell r="AF1804">
            <v>17011</v>
          </cell>
          <cell r="AG1804">
            <v>0</v>
          </cell>
          <cell r="AH1804">
            <v>0</v>
          </cell>
          <cell r="AI1804">
            <v>12602</v>
          </cell>
          <cell r="AJ1804">
            <v>-7965</v>
          </cell>
          <cell r="AK1804">
            <v>7092</v>
          </cell>
          <cell r="AL1804">
            <v>990</v>
          </cell>
          <cell r="AM1804">
            <v>16045.4</v>
          </cell>
          <cell r="AN1804">
            <v>270</v>
          </cell>
          <cell r="AO1804">
            <v>0</v>
          </cell>
          <cell r="AP1804">
            <v>0</v>
          </cell>
          <cell r="AQ1804">
            <v>181648</v>
          </cell>
          <cell r="AR1804">
            <v>0</v>
          </cell>
          <cell r="AS1804">
            <v>0</v>
          </cell>
          <cell r="AT1804">
            <v>0</v>
          </cell>
          <cell r="AU1804">
            <v>0</v>
          </cell>
          <cell r="AV1804">
            <v>908</v>
          </cell>
          <cell r="AW1804">
            <v>1544.248</v>
          </cell>
          <cell r="AX1804">
            <v>370.56189999999998</v>
          </cell>
        </row>
        <row r="1805">
          <cell r="D1805" t="str">
            <v>山本　栄子</v>
          </cell>
          <cell r="E1805">
            <v>1003</v>
          </cell>
          <cell r="F1805" t="str">
            <v>研修業務部</v>
          </cell>
          <cell r="G1805">
            <v>100303</v>
          </cell>
          <cell r="H1805" t="str">
            <v>招聘業務Ｇ</v>
          </cell>
          <cell r="I1805">
            <v>1</v>
          </cell>
          <cell r="J1805" t="str">
            <v>部門1</v>
          </cell>
          <cell r="K1805">
            <v>1001</v>
          </cell>
          <cell r="L1805" t="str">
            <v>部門1-1</v>
          </cell>
          <cell r="M1805">
            <v>100102</v>
          </cell>
          <cell r="N1805" t="str">
            <v>一般職員</v>
          </cell>
          <cell r="O1805">
            <v>300</v>
          </cell>
          <cell r="P1805">
            <v>410400</v>
          </cell>
          <cell r="Q1805">
            <v>410400</v>
          </cell>
          <cell r="R1805">
            <v>0</v>
          </cell>
          <cell r="S1805">
            <v>0</v>
          </cell>
          <cell r="T1805">
            <v>0</v>
          </cell>
          <cell r="U1805">
            <v>0</v>
          </cell>
          <cell r="V1805">
            <v>0</v>
          </cell>
          <cell r="W1805">
            <v>0</v>
          </cell>
          <cell r="X1805">
            <v>0</v>
          </cell>
          <cell r="Y1805">
            <v>0</v>
          </cell>
          <cell r="Z1805">
            <v>410400</v>
          </cell>
          <cell r="AA1805">
            <v>45000</v>
          </cell>
          <cell r="AB1805">
            <v>54648</v>
          </cell>
          <cell r="AC1805">
            <v>0</v>
          </cell>
          <cell r="AD1805">
            <v>0</v>
          </cell>
          <cell r="AE1805">
            <v>0</v>
          </cell>
          <cell r="AF1805">
            <v>35830</v>
          </cell>
          <cell r="AG1805">
            <v>0</v>
          </cell>
          <cell r="AH1805">
            <v>0</v>
          </cell>
          <cell r="AI1805">
            <v>0</v>
          </cell>
          <cell r="AJ1805">
            <v>0</v>
          </cell>
          <cell r="AK1805">
            <v>19700</v>
          </cell>
          <cell r="AL1805">
            <v>2750</v>
          </cell>
          <cell r="AM1805">
            <v>44570</v>
          </cell>
          <cell r="AN1805">
            <v>750</v>
          </cell>
          <cell r="AO1805">
            <v>0</v>
          </cell>
          <cell r="AP1805">
            <v>0</v>
          </cell>
          <cell r="AQ1805">
            <v>545878</v>
          </cell>
          <cell r="AR1805">
            <v>0</v>
          </cell>
          <cell r="AS1805">
            <v>0</v>
          </cell>
          <cell r="AT1805">
            <v>0</v>
          </cell>
          <cell r="AU1805">
            <v>0</v>
          </cell>
          <cell r="AV1805">
            <v>2729</v>
          </cell>
          <cell r="AW1805">
            <v>4640.3530000000001</v>
          </cell>
          <cell r="AX1805">
            <v>1113.5911000000001</v>
          </cell>
        </row>
        <row r="1806">
          <cell r="D1806" t="str">
            <v>児島　秀和</v>
          </cell>
          <cell r="E1806">
            <v>1001</v>
          </cell>
          <cell r="F1806" t="str">
            <v>産業推進部</v>
          </cell>
          <cell r="G1806">
            <v>100101</v>
          </cell>
          <cell r="H1806" t="str">
            <v>産業国際化・インフラＧ</v>
          </cell>
          <cell r="I1806">
            <v>1</v>
          </cell>
          <cell r="J1806" t="str">
            <v>部門1</v>
          </cell>
          <cell r="K1806">
            <v>1001</v>
          </cell>
          <cell r="L1806" t="str">
            <v>部門1-1</v>
          </cell>
          <cell r="M1806">
            <v>100102</v>
          </cell>
          <cell r="N1806" t="str">
            <v>一般職員</v>
          </cell>
          <cell r="O1806">
            <v>700</v>
          </cell>
          <cell r="P1806">
            <v>0</v>
          </cell>
          <cell r="Q1806">
            <v>160000</v>
          </cell>
          <cell r="R1806">
            <v>0</v>
          </cell>
          <cell r="S1806">
            <v>0</v>
          </cell>
          <cell r="T1806">
            <v>0</v>
          </cell>
          <cell r="U1806">
            <v>0</v>
          </cell>
          <cell r="V1806">
            <v>0</v>
          </cell>
          <cell r="W1806">
            <v>0</v>
          </cell>
          <cell r="X1806">
            <v>0</v>
          </cell>
          <cell r="Y1806">
            <v>0</v>
          </cell>
          <cell r="Z1806">
            <v>160000</v>
          </cell>
          <cell r="AA1806">
            <v>0</v>
          </cell>
          <cell r="AB1806">
            <v>0</v>
          </cell>
          <cell r="AC1806">
            <v>0</v>
          </cell>
          <cell r="AD1806">
            <v>0</v>
          </cell>
          <cell r="AE1806">
            <v>0</v>
          </cell>
          <cell r="AF1806">
            <v>9306</v>
          </cell>
          <cell r="AG1806">
            <v>0</v>
          </cell>
          <cell r="AH1806">
            <v>0</v>
          </cell>
          <cell r="AI1806">
            <v>0</v>
          </cell>
          <cell r="AJ1806">
            <v>0</v>
          </cell>
          <cell r="AK1806">
            <v>6698</v>
          </cell>
          <cell r="AL1806">
            <v>935</v>
          </cell>
          <cell r="AM1806">
            <v>15154.6</v>
          </cell>
          <cell r="AN1806">
            <v>255</v>
          </cell>
          <cell r="AO1806">
            <v>0</v>
          </cell>
          <cell r="AP1806">
            <v>0</v>
          </cell>
          <cell r="AQ1806">
            <v>169306</v>
          </cell>
          <cell r="AR1806">
            <v>0</v>
          </cell>
          <cell r="AS1806">
            <v>0</v>
          </cell>
          <cell r="AT1806">
            <v>0</v>
          </cell>
          <cell r="AU1806">
            <v>0</v>
          </cell>
          <cell r="AV1806">
            <v>846</v>
          </cell>
          <cell r="AW1806">
            <v>1439.6310000000001</v>
          </cell>
          <cell r="AX1806">
            <v>345.38420000000002</v>
          </cell>
        </row>
        <row r="1807">
          <cell r="D1807" t="str">
            <v>関本　隆</v>
          </cell>
          <cell r="E1807">
            <v>1007</v>
          </cell>
          <cell r="F1807" t="str">
            <v>関西研修センター</v>
          </cell>
          <cell r="G1807">
            <v>100701</v>
          </cell>
          <cell r="H1807" t="str">
            <v>ＫＫＣＧ</v>
          </cell>
          <cell r="I1807">
            <v>1</v>
          </cell>
          <cell r="J1807" t="str">
            <v>部門1</v>
          </cell>
          <cell r="K1807">
            <v>1001</v>
          </cell>
          <cell r="L1807" t="str">
            <v>部門1-1</v>
          </cell>
          <cell r="M1807">
            <v>100102</v>
          </cell>
          <cell r="N1807" t="str">
            <v>一般職員</v>
          </cell>
          <cell r="O1807">
            <v>500</v>
          </cell>
          <cell r="P1807">
            <v>380300</v>
          </cell>
          <cell r="Q1807">
            <v>380300</v>
          </cell>
          <cell r="R1807">
            <v>0</v>
          </cell>
          <cell r="S1807">
            <v>0</v>
          </cell>
          <cell r="T1807">
            <v>0</v>
          </cell>
          <cell r="U1807">
            <v>0</v>
          </cell>
          <cell r="V1807">
            <v>0</v>
          </cell>
          <cell r="W1807">
            <v>0</v>
          </cell>
          <cell r="X1807">
            <v>0</v>
          </cell>
          <cell r="Y1807">
            <v>0</v>
          </cell>
          <cell r="Z1807">
            <v>380300</v>
          </cell>
          <cell r="AA1807">
            <v>0</v>
          </cell>
          <cell r="AB1807">
            <v>45636</v>
          </cell>
          <cell r="AC1807">
            <v>0</v>
          </cell>
          <cell r="AD1807">
            <v>0</v>
          </cell>
          <cell r="AE1807">
            <v>0</v>
          </cell>
          <cell r="AF1807">
            <v>28260</v>
          </cell>
          <cell r="AG1807">
            <v>0</v>
          </cell>
          <cell r="AH1807">
            <v>17000</v>
          </cell>
          <cell r="AI1807">
            <v>37047</v>
          </cell>
          <cell r="AJ1807">
            <v>0</v>
          </cell>
          <cell r="AK1807">
            <v>19700</v>
          </cell>
          <cell r="AL1807">
            <v>2750</v>
          </cell>
          <cell r="AM1807">
            <v>44570</v>
          </cell>
          <cell r="AN1807">
            <v>750</v>
          </cell>
          <cell r="AO1807">
            <v>0</v>
          </cell>
          <cell r="AP1807">
            <v>0</v>
          </cell>
          <cell r="AQ1807">
            <v>458243</v>
          </cell>
          <cell r="AR1807">
            <v>0</v>
          </cell>
          <cell r="AS1807">
            <v>0</v>
          </cell>
          <cell r="AT1807">
            <v>0</v>
          </cell>
          <cell r="AU1807">
            <v>0</v>
          </cell>
          <cell r="AV1807">
            <v>2291</v>
          </cell>
          <cell r="AW1807">
            <v>3895.2804999999998</v>
          </cell>
          <cell r="AX1807">
            <v>934.81569999999999</v>
          </cell>
        </row>
        <row r="1808">
          <cell r="D1808" t="str">
            <v>米田　裕之</v>
          </cell>
          <cell r="E1808">
            <v>1005</v>
          </cell>
          <cell r="F1808" t="str">
            <v>総務企画部</v>
          </cell>
          <cell r="G1808">
            <v>100502</v>
          </cell>
          <cell r="H1808" t="str">
            <v>総務Ｇ</v>
          </cell>
          <cell r="I1808">
            <v>1</v>
          </cell>
          <cell r="J1808" t="str">
            <v>部門1</v>
          </cell>
          <cell r="K1808">
            <v>1001</v>
          </cell>
          <cell r="L1808" t="str">
            <v>部門1-1</v>
          </cell>
          <cell r="M1808">
            <v>100102</v>
          </cell>
          <cell r="N1808" t="str">
            <v>一般職員</v>
          </cell>
          <cell r="O1808">
            <v>200</v>
          </cell>
          <cell r="P1808">
            <v>0</v>
          </cell>
          <cell r="Q1808">
            <v>600000</v>
          </cell>
          <cell r="R1808">
            <v>0</v>
          </cell>
          <cell r="S1808">
            <v>0</v>
          </cell>
          <cell r="T1808">
            <v>0</v>
          </cell>
          <cell r="U1808">
            <v>0</v>
          </cell>
          <cell r="V1808">
            <v>0</v>
          </cell>
          <cell r="W1808">
            <v>0</v>
          </cell>
          <cell r="X1808">
            <v>0</v>
          </cell>
          <cell r="Y1808">
            <v>0</v>
          </cell>
          <cell r="Z1808">
            <v>600000</v>
          </cell>
          <cell r="AA1808">
            <v>0</v>
          </cell>
          <cell r="AB1808">
            <v>0</v>
          </cell>
          <cell r="AC1808">
            <v>0</v>
          </cell>
          <cell r="AD1808">
            <v>0</v>
          </cell>
          <cell r="AE1808">
            <v>0</v>
          </cell>
          <cell r="AF1808">
            <v>0</v>
          </cell>
          <cell r="AG1808">
            <v>0</v>
          </cell>
          <cell r="AH1808">
            <v>0</v>
          </cell>
          <cell r="AI1808">
            <v>0</v>
          </cell>
          <cell r="AJ1808">
            <v>0</v>
          </cell>
          <cell r="AK1808">
            <v>22064</v>
          </cell>
          <cell r="AL1808">
            <v>3080</v>
          </cell>
          <cell r="AM1808">
            <v>49918.8</v>
          </cell>
          <cell r="AN1808">
            <v>840</v>
          </cell>
          <cell r="AO1808">
            <v>0</v>
          </cell>
          <cell r="AP1808">
            <v>0</v>
          </cell>
          <cell r="AQ1808">
            <v>600000</v>
          </cell>
          <cell r="AR1808">
            <v>0</v>
          </cell>
          <cell r="AS1808">
            <v>0</v>
          </cell>
          <cell r="AT1808">
            <v>0</v>
          </cell>
          <cell r="AU1808">
            <v>0</v>
          </cell>
          <cell r="AV1808">
            <v>0</v>
          </cell>
          <cell r="AW1808">
            <v>0</v>
          </cell>
          <cell r="AX1808">
            <v>0</v>
          </cell>
        </row>
        <row r="1809">
          <cell r="D1809" t="str">
            <v>山崎　正弘</v>
          </cell>
          <cell r="E1809">
            <v>1003</v>
          </cell>
          <cell r="F1809" t="str">
            <v>研修業務部</v>
          </cell>
          <cell r="G1809">
            <v>100303</v>
          </cell>
          <cell r="H1809" t="str">
            <v>招聘業務Ｇ</v>
          </cell>
          <cell r="I1809">
            <v>1</v>
          </cell>
          <cell r="J1809" t="str">
            <v>部門1</v>
          </cell>
          <cell r="K1809">
            <v>1001</v>
          </cell>
          <cell r="L1809" t="str">
            <v>部門1-1</v>
          </cell>
          <cell r="M1809">
            <v>100102</v>
          </cell>
          <cell r="N1809" t="str">
            <v>一般職員</v>
          </cell>
          <cell r="O1809">
            <v>500</v>
          </cell>
          <cell r="P1809">
            <v>392600</v>
          </cell>
          <cell r="Q1809">
            <v>392600</v>
          </cell>
          <cell r="R1809">
            <v>0</v>
          </cell>
          <cell r="S1809">
            <v>0</v>
          </cell>
          <cell r="T1809">
            <v>0</v>
          </cell>
          <cell r="U1809">
            <v>0</v>
          </cell>
          <cell r="V1809">
            <v>0</v>
          </cell>
          <cell r="W1809">
            <v>0</v>
          </cell>
          <cell r="X1809">
            <v>0</v>
          </cell>
          <cell r="Y1809">
            <v>0</v>
          </cell>
          <cell r="Z1809">
            <v>392600</v>
          </cell>
          <cell r="AA1809">
            <v>0</v>
          </cell>
          <cell r="AB1809">
            <v>47112</v>
          </cell>
          <cell r="AC1809">
            <v>0</v>
          </cell>
          <cell r="AD1809">
            <v>21800</v>
          </cell>
          <cell r="AE1809">
            <v>0</v>
          </cell>
          <cell r="AF1809">
            <v>17978</v>
          </cell>
          <cell r="AG1809">
            <v>0</v>
          </cell>
          <cell r="AH1809">
            <v>9828</v>
          </cell>
          <cell r="AI1809">
            <v>91949</v>
          </cell>
          <cell r="AJ1809">
            <v>0</v>
          </cell>
          <cell r="AK1809">
            <v>22064</v>
          </cell>
          <cell r="AL1809">
            <v>3080</v>
          </cell>
          <cell r="AM1809">
            <v>49918.8</v>
          </cell>
          <cell r="AN1809">
            <v>840</v>
          </cell>
          <cell r="AO1809">
            <v>0</v>
          </cell>
          <cell r="AP1809">
            <v>0</v>
          </cell>
          <cell r="AQ1809">
            <v>581267</v>
          </cell>
          <cell r="AR1809">
            <v>0</v>
          </cell>
          <cell r="AS1809">
            <v>0</v>
          </cell>
          <cell r="AT1809">
            <v>0</v>
          </cell>
          <cell r="AU1809">
            <v>0</v>
          </cell>
          <cell r="AV1809">
            <v>2906</v>
          </cell>
          <cell r="AW1809">
            <v>4941.1045000000004</v>
          </cell>
          <cell r="AX1809">
            <v>1185.7846</v>
          </cell>
        </row>
        <row r="1810">
          <cell r="D1810" t="str">
            <v>大塚　光義</v>
          </cell>
          <cell r="E1810">
            <v>1006</v>
          </cell>
          <cell r="F1810" t="str">
            <v>東京研修センター</v>
          </cell>
          <cell r="G1810">
            <v>100601</v>
          </cell>
          <cell r="H1810" t="str">
            <v>ＴＫＣＧ</v>
          </cell>
          <cell r="I1810">
            <v>1</v>
          </cell>
          <cell r="J1810" t="str">
            <v>部門1</v>
          </cell>
          <cell r="K1810">
            <v>1001</v>
          </cell>
          <cell r="L1810" t="str">
            <v>部門1-1</v>
          </cell>
          <cell r="M1810">
            <v>100102</v>
          </cell>
          <cell r="N1810" t="str">
            <v>一般職員</v>
          </cell>
          <cell r="O1810">
            <v>500</v>
          </cell>
          <cell r="P1810">
            <v>401800</v>
          </cell>
          <cell r="Q1810">
            <v>401800</v>
          </cell>
          <cell r="R1810">
            <v>0</v>
          </cell>
          <cell r="S1810">
            <v>0</v>
          </cell>
          <cell r="T1810">
            <v>0</v>
          </cell>
          <cell r="U1810">
            <v>0</v>
          </cell>
          <cell r="V1810">
            <v>0</v>
          </cell>
          <cell r="W1810">
            <v>0</v>
          </cell>
          <cell r="X1810">
            <v>0</v>
          </cell>
          <cell r="Y1810">
            <v>0</v>
          </cell>
          <cell r="Z1810">
            <v>401800</v>
          </cell>
          <cell r="AA1810">
            <v>0</v>
          </cell>
          <cell r="AB1810">
            <v>49776</v>
          </cell>
          <cell r="AC1810">
            <v>13000</v>
          </cell>
          <cell r="AD1810">
            <v>27000</v>
          </cell>
          <cell r="AE1810">
            <v>35000</v>
          </cell>
          <cell r="AF1810">
            <v>6840</v>
          </cell>
          <cell r="AG1810">
            <v>0</v>
          </cell>
          <cell r="AH1810">
            <v>15200</v>
          </cell>
          <cell r="AI1810">
            <v>57220</v>
          </cell>
          <cell r="AJ1810">
            <v>0</v>
          </cell>
          <cell r="AK1810">
            <v>25610</v>
          </cell>
          <cell r="AL1810">
            <v>3575</v>
          </cell>
          <cell r="AM1810">
            <v>55267.6</v>
          </cell>
          <cell r="AN1810">
            <v>930</v>
          </cell>
          <cell r="AO1810">
            <v>0</v>
          </cell>
          <cell r="AP1810">
            <v>0</v>
          </cell>
          <cell r="AQ1810">
            <v>605836</v>
          </cell>
          <cell r="AR1810">
            <v>0</v>
          </cell>
          <cell r="AS1810">
            <v>0</v>
          </cell>
          <cell r="AT1810">
            <v>0</v>
          </cell>
          <cell r="AU1810">
            <v>0</v>
          </cell>
          <cell r="AV1810">
            <v>3029</v>
          </cell>
          <cell r="AW1810">
            <v>5149.7860000000001</v>
          </cell>
          <cell r="AX1810">
            <v>1235.9054000000001</v>
          </cell>
        </row>
        <row r="1811">
          <cell r="D1811" t="str">
            <v>三輪　直</v>
          </cell>
          <cell r="E1811">
            <v>1006</v>
          </cell>
          <cell r="F1811" t="str">
            <v>東京研修センター</v>
          </cell>
          <cell r="G1811">
            <v>100601</v>
          </cell>
          <cell r="H1811" t="str">
            <v>ＴＫＣＧ</v>
          </cell>
          <cell r="I1811">
            <v>1</v>
          </cell>
          <cell r="J1811" t="str">
            <v>部門1</v>
          </cell>
          <cell r="K1811">
            <v>1001</v>
          </cell>
          <cell r="L1811" t="str">
            <v>部門1-1</v>
          </cell>
          <cell r="M1811">
            <v>100102</v>
          </cell>
          <cell r="N1811" t="str">
            <v>一般職員</v>
          </cell>
          <cell r="O1811">
            <v>300</v>
          </cell>
          <cell r="P1811">
            <v>464100</v>
          </cell>
          <cell r="Q1811">
            <v>464100</v>
          </cell>
          <cell r="R1811">
            <v>0</v>
          </cell>
          <cell r="S1811">
            <v>0</v>
          </cell>
          <cell r="T1811">
            <v>0</v>
          </cell>
          <cell r="U1811">
            <v>0</v>
          </cell>
          <cell r="V1811">
            <v>0</v>
          </cell>
          <cell r="W1811">
            <v>0</v>
          </cell>
          <cell r="X1811">
            <v>0</v>
          </cell>
          <cell r="Y1811">
            <v>0</v>
          </cell>
          <cell r="Z1811">
            <v>464100</v>
          </cell>
          <cell r="AA1811">
            <v>95000</v>
          </cell>
          <cell r="AB1811">
            <v>70032</v>
          </cell>
          <cell r="AC1811">
            <v>24500</v>
          </cell>
          <cell r="AD1811">
            <v>27000</v>
          </cell>
          <cell r="AE1811">
            <v>35000</v>
          </cell>
          <cell r="AF1811">
            <v>13060</v>
          </cell>
          <cell r="AG1811">
            <v>0</v>
          </cell>
          <cell r="AH1811">
            <v>20050</v>
          </cell>
          <cell r="AI1811">
            <v>0</v>
          </cell>
          <cell r="AJ1811">
            <v>0</v>
          </cell>
          <cell r="AK1811">
            <v>29550</v>
          </cell>
          <cell r="AL1811">
            <v>4125</v>
          </cell>
          <cell r="AM1811">
            <v>55267.6</v>
          </cell>
          <cell r="AN1811">
            <v>930</v>
          </cell>
          <cell r="AO1811">
            <v>0</v>
          </cell>
          <cell r="AP1811">
            <v>0</v>
          </cell>
          <cell r="AQ1811">
            <v>748742</v>
          </cell>
          <cell r="AR1811">
            <v>0</v>
          </cell>
          <cell r="AS1811">
            <v>0</v>
          </cell>
          <cell r="AT1811">
            <v>0</v>
          </cell>
          <cell r="AU1811">
            <v>0</v>
          </cell>
          <cell r="AV1811">
            <v>3743</v>
          </cell>
          <cell r="AW1811">
            <v>6365.0169999999998</v>
          </cell>
          <cell r="AX1811">
            <v>1527.4336000000001</v>
          </cell>
        </row>
        <row r="1812">
          <cell r="D1812" t="str">
            <v>井上　優</v>
          </cell>
          <cell r="E1812">
            <v>1001</v>
          </cell>
          <cell r="F1812" t="str">
            <v>産業推進部</v>
          </cell>
          <cell r="G1812">
            <v>100101</v>
          </cell>
          <cell r="H1812" t="str">
            <v>産業国際化・インフラＧ</v>
          </cell>
          <cell r="I1812">
            <v>1</v>
          </cell>
          <cell r="J1812" t="str">
            <v>部門1</v>
          </cell>
          <cell r="K1812">
            <v>1001</v>
          </cell>
          <cell r="L1812" t="str">
            <v>部門1-1</v>
          </cell>
          <cell r="M1812">
            <v>100102</v>
          </cell>
          <cell r="N1812" t="str">
            <v>一般職員</v>
          </cell>
          <cell r="O1812">
            <v>500</v>
          </cell>
          <cell r="P1812">
            <v>392600</v>
          </cell>
          <cell r="Q1812">
            <v>392600</v>
          </cell>
          <cell r="R1812">
            <v>0</v>
          </cell>
          <cell r="S1812">
            <v>0</v>
          </cell>
          <cell r="T1812">
            <v>0</v>
          </cell>
          <cell r="U1812">
            <v>0</v>
          </cell>
          <cell r="V1812">
            <v>0</v>
          </cell>
          <cell r="W1812">
            <v>0</v>
          </cell>
          <cell r="X1812">
            <v>0</v>
          </cell>
          <cell r="Y1812">
            <v>0</v>
          </cell>
          <cell r="Z1812">
            <v>392600</v>
          </cell>
          <cell r="AA1812">
            <v>0</v>
          </cell>
          <cell r="AB1812">
            <v>50052</v>
          </cell>
          <cell r="AC1812">
            <v>24500</v>
          </cell>
          <cell r="AD1812">
            <v>0</v>
          </cell>
          <cell r="AE1812">
            <v>0</v>
          </cell>
          <cell r="AF1812">
            <v>23321</v>
          </cell>
          <cell r="AG1812">
            <v>0</v>
          </cell>
          <cell r="AH1812">
            <v>18778</v>
          </cell>
          <cell r="AI1812">
            <v>11530</v>
          </cell>
          <cell r="AJ1812">
            <v>0</v>
          </cell>
          <cell r="AK1812">
            <v>20882</v>
          </cell>
          <cell r="AL1812">
            <v>2915</v>
          </cell>
          <cell r="AM1812">
            <v>47244.4</v>
          </cell>
          <cell r="AN1812">
            <v>795</v>
          </cell>
          <cell r="AO1812">
            <v>0</v>
          </cell>
          <cell r="AP1812">
            <v>0</v>
          </cell>
          <cell r="AQ1812">
            <v>520781</v>
          </cell>
          <cell r="AR1812">
            <v>0</v>
          </cell>
          <cell r="AS1812">
            <v>0</v>
          </cell>
          <cell r="AT1812">
            <v>0</v>
          </cell>
          <cell r="AU1812">
            <v>0</v>
          </cell>
          <cell r="AV1812">
            <v>2603</v>
          </cell>
          <cell r="AW1812">
            <v>4427.5434999999998</v>
          </cell>
          <cell r="AX1812">
            <v>1062.3932</v>
          </cell>
        </row>
        <row r="1813">
          <cell r="D1813" t="str">
            <v>田中　宏幸</v>
          </cell>
          <cell r="E1813">
            <v>1003</v>
          </cell>
          <cell r="F1813" t="str">
            <v>研修業務部</v>
          </cell>
          <cell r="G1813">
            <v>100301</v>
          </cell>
          <cell r="H1813" t="str">
            <v>受入業務Ｇ</v>
          </cell>
          <cell r="I1813">
            <v>1</v>
          </cell>
          <cell r="J1813" t="str">
            <v>部門1</v>
          </cell>
          <cell r="K1813">
            <v>1001</v>
          </cell>
          <cell r="L1813" t="str">
            <v>部門1-1</v>
          </cell>
          <cell r="M1813">
            <v>100102</v>
          </cell>
          <cell r="N1813" t="str">
            <v>一般職員</v>
          </cell>
          <cell r="O1813">
            <v>300</v>
          </cell>
          <cell r="P1813">
            <v>463300</v>
          </cell>
          <cell r="Q1813">
            <v>463300</v>
          </cell>
          <cell r="R1813">
            <v>0</v>
          </cell>
          <cell r="S1813">
            <v>0</v>
          </cell>
          <cell r="T1813">
            <v>0</v>
          </cell>
          <cell r="U1813">
            <v>0</v>
          </cell>
          <cell r="V1813">
            <v>0</v>
          </cell>
          <cell r="W1813">
            <v>0</v>
          </cell>
          <cell r="X1813">
            <v>0</v>
          </cell>
          <cell r="Y1813">
            <v>0</v>
          </cell>
          <cell r="Z1813">
            <v>463300</v>
          </cell>
          <cell r="AA1813">
            <v>105000</v>
          </cell>
          <cell r="AB1813">
            <v>72096</v>
          </cell>
          <cell r="AC1813">
            <v>32500</v>
          </cell>
          <cell r="AD1813">
            <v>0</v>
          </cell>
          <cell r="AE1813">
            <v>0</v>
          </cell>
          <cell r="AF1813">
            <v>18853</v>
          </cell>
          <cell r="AG1813">
            <v>0</v>
          </cell>
          <cell r="AH1813">
            <v>16400</v>
          </cell>
          <cell r="AI1813">
            <v>0</v>
          </cell>
          <cell r="AJ1813">
            <v>0</v>
          </cell>
          <cell r="AK1813">
            <v>27974</v>
          </cell>
          <cell r="AL1813">
            <v>3905</v>
          </cell>
          <cell r="AM1813">
            <v>55267.6</v>
          </cell>
          <cell r="AN1813">
            <v>930</v>
          </cell>
          <cell r="AO1813">
            <v>0</v>
          </cell>
          <cell r="AP1813">
            <v>0</v>
          </cell>
          <cell r="AQ1813">
            <v>708149</v>
          </cell>
          <cell r="AR1813">
            <v>0</v>
          </cell>
          <cell r="AS1813">
            <v>0</v>
          </cell>
          <cell r="AT1813">
            <v>0</v>
          </cell>
          <cell r="AU1813">
            <v>0</v>
          </cell>
          <cell r="AV1813">
            <v>3540</v>
          </cell>
          <cell r="AW1813">
            <v>6020.0114999999996</v>
          </cell>
          <cell r="AX1813">
            <v>1444.6239</v>
          </cell>
        </row>
        <row r="1814">
          <cell r="D1814" t="str">
            <v>川上　哲司</v>
          </cell>
          <cell r="E1814">
            <v>1001</v>
          </cell>
          <cell r="F1814" t="str">
            <v>役員他</v>
          </cell>
          <cell r="G1814">
            <v>100101</v>
          </cell>
          <cell r="H1814" t="str">
            <v>役員</v>
          </cell>
          <cell r="I1814">
            <v>1</v>
          </cell>
          <cell r="J1814" t="str">
            <v>部門1</v>
          </cell>
          <cell r="K1814">
            <v>1001</v>
          </cell>
          <cell r="L1814" t="str">
            <v>部門1-1</v>
          </cell>
          <cell r="M1814">
            <v>100101</v>
          </cell>
          <cell r="N1814" t="str">
            <v>役員</v>
          </cell>
          <cell r="O1814">
            <v>100</v>
          </cell>
          <cell r="P1814">
            <v>0</v>
          </cell>
          <cell r="Q1814">
            <v>680000</v>
          </cell>
          <cell r="R1814">
            <v>0</v>
          </cell>
          <cell r="S1814">
            <v>0</v>
          </cell>
          <cell r="T1814">
            <v>0</v>
          </cell>
          <cell r="U1814">
            <v>0</v>
          </cell>
          <cell r="V1814">
            <v>0</v>
          </cell>
          <cell r="W1814">
            <v>0</v>
          </cell>
          <cell r="X1814">
            <v>0</v>
          </cell>
          <cell r="Y1814">
            <v>0</v>
          </cell>
          <cell r="Z1814">
            <v>680000</v>
          </cell>
          <cell r="AA1814">
            <v>0</v>
          </cell>
          <cell r="AB1814">
            <v>0</v>
          </cell>
          <cell r="AC1814">
            <v>0</v>
          </cell>
          <cell r="AD1814">
            <v>0</v>
          </cell>
          <cell r="AE1814">
            <v>0</v>
          </cell>
          <cell r="AF1814">
            <v>15373</v>
          </cell>
          <cell r="AG1814">
            <v>0</v>
          </cell>
          <cell r="AH1814">
            <v>0</v>
          </cell>
          <cell r="AI1814">
            <v>0</v>
          </cell>
          <cell r="AJ1814">
            <v>0</v>
          </cell>
          <cell r="AK1814">
            <v>31126</v>
          </cell>
          <cell r="AL1814">
            <v>4345</v>
          </cell>
          <cell r="AM1814">
            <v>55267.6</v>
          </cell>
          <cell r="AN1814">
            <v>930</v>
          </cell>
          <cell r="AO1814">
            <v>0</v>
          </cell>
          <cell r="AP1814">
            <v>0</v>
          </cell>
          <cell r="AQ1814">
            <v>817773</v>
          </cell>
          <cell r="AR1814">
            <v>0</v>
          </cell>
          <cell r="AS1814">
            <v>0</v>
          </cell>
          <cell r="AT1814">
            <v>0</v>
          </cell>
          <cell r="AU1814">
            <v>0</v>
          </cell>
          <cell r="AV1814">
            <v>0</v>
          </cell>
          <cell r="AW1814">
            <v>0</v>
          </cell>
          <cell r="AX1814">
            <v>0</v>
          </cell>
        </row>
        <row r="1815">
          <cell r="D1815" t="str">
            <v>丸山　紀子</v>
          </cell>
          <cell r="E1815">
            <v>1006</v>
          </cell>
          <cell r="F1815" t="str">
            <v>東京研修センター</v>
          </cell>
          <cell r="G1815">
            <v>100601</v>
          </cell>
          <cell r="H1815" t="str">
            <v>ＴＫＣＧ</v>
          </cell>
          <cell r="I1815">
            <v>1</v>
          </cell>
          <cell r="J1815" t="str">
            <v>部門1</v>
          </cell>
          <cell r="K1815">
            <v>1001</v>
          </cell>
          <cell r="L1815" t="str">
            <v>部門1-1</v>
          </cell>
          <cell r="M1815">
            <v>100102</v>
          </cell>
          <cell r="N1815" t="str">
            <v>一般職員</v>
          </cell>
          <cell r="O1815">
            <v>300</v>
          </cell>
          <cell r="P1815">
            <v>457400</v>
          </cell>
          <cell r="Q1815">
            <v>457400</v>
          </cell>
          <cell r="R1815">
            <v>0</v>
          </cell>
          <cell r="S1815">
            <v>0</v>
          </cell>
          <cell r="T1815">
            <v>0</v>
          </cell>
          <cell r="U1815">
            <v>0</v>
          </cell>
          <cell r="V1815">
            <v>0</v>
          </cell>
          <cell r="W1815">
            <v>0</v>
          </cell>
          <cell r="X1815">
            <v>0</v>
          </cell>
          <cell r="Y1815">
            <v>0</v>
          </cell>
          <cell r="Z1815">
            <v>457400</v>
          </cell>
          <cell r="AA1815">
            <v>105000</v>
          </cell>
          <cell r="AB1815">
            <v>67488</v>
          </cell>
          <cell r="AC1815">
            <v>0</v>
          </cell>
          <cell r="AD1815">
            <v>0</v>
          </cell>
          <cell r="AE1815">
            <v>0</v>
          </cell>
          <cell r="AF1815">
            <v>7911</v>
          </cell>
          <cell r="AG1815">
            <v>0</v>
          </cell>
          <cell r="AH1815">
            <v>9900</v>
          </cell>
          <cell r="AI1815">
            <v>0</v>
          </cell>
          <cell r="AJ1815">
            <v>0</v>
          </cell>
          <cell r="AK1815">
            <v>25610</v>
          </cell>
          <cell r="AL1815">
            <v>3575</v>
          </cell>
          <cell r="AM1815">
            <v>55267.6</v>
          </cell>
          <cell r="AN1815">
            <v>930</v>
          </cell>
          <cell r="AO1815">
            <v>0</v>
          </cell>
          <cell r="AP1815">
            <v>0</v>
          </cell>
          <cell r="AQ1815">
            <v>647699</v>
          </cell>
          <cell r="AR1815">
            <v>0</v>
          </cell>
          <cell r="AS1815">
            <v>0</v>
          </cell>
          <cell r="AT1815">
            <v>0</v>
          </cell>
          <cell r="AU1815">
            <v>0</v>
          </cell>
          <cell r="AV1815">
            <v>3238</v>
          </cell>
          <cell r="AW1815">
            <v>5505.9364999999998</v>
          </cell>
          <cell r="AX1815">
            <v>1321.3059000000001</v>
          </cell>
        </row>
        <row r="1816">
          <cell r="D1816" t="str">
            <v>下大澤　祐二</v>
          </cell>
          <cell r="E1816">
            <v>1001</v>
          </cell>
          <cell r="F1816" t="str">
            <v>役員他</v>
          </cell>
          <cell r="G1816">
            <v>100101</v>
          </cell>
          <cell r="H1816" t="str">
            <v>役員</v>
          </cell>
          <cell r="I1816">
            <v>1</v>
          </cell>
          <cell r="J1816" t="str">
            <v>部門1</v>
          </cell>
          <cell r="K1816">
            <v>1001</v>
          </cell>
          <cell r="L1816" t="str">
            <v>部門1-1</v>
          </cell>
          <cell r="M1816">
            <v>100101</v>
          </cell>
          <cell r="N1816" t="str">
            <v>役員</v>
          </cell>
          <cell r="O1816">
            <v>100</v>
          </cell>
          <cell r="P1816">
            <v>0</v>
          </cell>
          <cell r="Q1816">
            <v>680000</v>
          </cell>
          <cell r="R1816">
            <v>0</v>
          </cell>
          <cell r="S1816">
            <v>0</v>
          </cell>
          <cell r="T1816">
            <v>0</v>
          </cell>
          <cell r="U1816">
            <v>0</v>
          </cell>
          <cell r="V1816">
            <v>0</v>
          </cell>
          <cell r="W1816">
            <v>0</v>
          </cell>
          <cell r="X1816">
            <v>0</v>
          </cell>
          <cell r="Y1816">
            <v>0</v>
          </cell>
          <cell r="Z1816">
            <v>680000</v>
          </cell>
          <cell r="AA1816">
            <v>0</v>
          </cell>
          <cell r="AB1816">
            <v>0</v>
          </cell>
          <cell r="AC1816">
            <v>0</v>
          </cell>
          <cell r="AD1816">
            <v>0</v>
          </cell>
          <cell r="AE1816">
            <v>0</v>
          </cell>
          <cell r="AF1816">
            <v>11116</v>
          </cell>
          <cell r="AG1816">
            <v>0</v>
          </cell>
          <cell r="AH1816">
            <v>0</v>
          </cell>
          <cell r="AI1816">
            <v>0</v>
          </cell>
          <cell r="AJ1816">
            <v>0</v>
          </cell>
          <cell r="AK1816">
            <v>32702</v>
          </cell>
          <cell r="AL1816">
            <v>4565</v>
          </cell>
          <cell r="AM1816">
            <v>55267.6</v>
          </cell>
          <cell r="AN1816">
            <v>930</v>
          </cell>
          <cell r="AO1816">
            <v>0</v>
          </cell>
          <cell r="AP1816">
            <v>0</v>
          </cell>
          <cell r="AQ1816">
            <v>813516</v>
          </cell>
          <cell r="AR1816">
            <v>0</v>
          </cell>
          <cell r="AS1816">
            <v>0</v>
          </cell>
          <cell r="AT1816">
            <v>0</v>
          </cell>
          <cell r="AU1816">
            <v>0</v>
          </cell>
          <cell r="AV1816">
            <v>0</v>
          </cell>
          <cell r="AW1816">
            <v>0</v>
          </cell>
          <cell r="AX1816">
            <v>0</v>
          </cell>
        </row>
        <row r="1817">
          <cell r="D1817" t="str">
            <v>田中　秀穂</v>
          </cell>
          <cell r="E1817">
            <v>1001</v>
          </cell>
          <cell r="F1817" t="str">
            <v>産業推進部</v>
          </cell>
          <cell r="G1817">
            <v>100101</v>
          </cell>
          <cell r="H1817" t="str">
            <v>産業国際化・インフラＧ</v>
          </cell>
          <cell r="I1817">
            <v>1</v>
          </cell>
          <cell r="J1817" t="str">
            <v>部門1</v>
          </cell>
          <cell r="K1817">
            <v>1001</v>
          </cell>
          <cell r="L1817" t="str">
            <v>部門1-1</v>
          </cell>
          <cell r="M1817">
            <v>100102</v>
          </cell>
          <cell r="N1817" t="str">
            <v>一般職員</v>
          </cell>
          <cell r="O1817">
            <v>300</v>
          </cell>
          <cell r="P1817">
            <v>461300</v>
          </cell>
          <cell r="Q1817">
            <v>461300</v>
          </cell>
          <cell r="R1817">
            <v>0</v>
          </cell>
          <cell r="S1817">
            <v>0</v>
          </cell>
          <cell r="T1817">
            <v>0</v>
          </cell>
          <cell r="U1817">
            <v>0</v>
          </cell>
          <cell r="V1817">
            <v>0</v>
          </cell>
          <cell r="W1817">
            <v>0</v>
          </cell>
          <cell r="X1817">
            <v>0</v>
          </cell>
          <cell r="Y1817">
            <v>0</v>
          </cell>
          <cell r="Z1817">
            <v>461300</v>
          </cell>
          <cell r="AA1817">
            <v>105000</v>
          </cell>
          <cell r="AB1817">
            <v>70296</v>
          </cell>
          <cell r="AC1817">
            <v>19500</v>
          </cell>
          <cell r="AD1817">
            <v>27000</v>
          </cell>
          <cell r="AE1817">
            <v>0</v>
          </cell>
          <cell r="AF1817">
            <v>10265</v>
          </cell>
          <cell r="AG1817">
            <v>0</v>
          </cell>
          <cell r="AH1817">
            <v>5000</v>
          </cell>
          <cell r="AI1817">
            <v>0</v>
          </cell>
          <cell r="AJ1817">
            <v>0</v>
          </cell>
          <cell r="AK1817">
            <v>27974</v>
          </cell>
          <cell r="AL1817">
            <v>3905</v>
          </cell>
          <cell r="AM1817">
            <v>55267.6</v>
          </cell>
          <cell r="AN1817">
            <v>930</v>
          </cell>
          <cell r="AO1817">
            <v>0</v>
          </cell>
          <cell r="AP1817">
            <v>0</v>
          </cell>
          <cell r="AQ1817">
            <v>698361</v>
          </cell>
          <cell r="AR1817">
            <v>0</v>
          </cell>
          <cell r="AS1817">
            <v>0</v>
          </cell>
          <cell r="AT1817">
            <v>0</v>
          </cell>
          <cell r="AU1817">
            <v>0</v>
          </cell>
          <cell r="AV1817">
            <v>3491</v>
          </cell>
          <cell r="AW1817">
            <v>5936.8734999999997</v>
          </cell>
          <cell r="AX1817">
            <v>1424.6564000000001</v>
          </cell>
        </row>
        <row r="1818">
          <cell r="D1818" t="str">
            <v>高橋　千賀子</v>
          </cell>
          <cell r="E1818">
            <v>1003</v>
          </cell>
          <cell r="F1818" t="str">
            <v>研修業務部</v>
          </cell>
          <cell r="G1818">
            <v>100304</v>
          </cell>
          <cell r="H1818" t="str">
            <v>受入経理Ｇ</v>
          </cell>
          <cell r="I1818">
            <v>1</v>
          </cell>
          <cell r="J1818" t="str">
            <v>部門1</v>
          </cell>
          <cell r="K1818">
            <v>1001</v>
          </cell>
          <cell r="L1818" t="str">
            <v>部門1-1</v>
          </cell>
          <cell r="M1818">
            <v>100102</v>
          </cell>
          <cell r="N1818" t="str">
            <v>一般職員</v>
          </cell>
          <cell r="O1818">
            <v>300</v>
          </cell>
          <cell r="P1818">
            <v>397100</v>
          </cell>
          <cell r="Q1818">
            <v>397100</v>
          </cell>
          <cell r="R1818">
            <v>0</v>
          </cell>
          <cell r="S1818">
            <v>0</v>
          </cell>
          <cell r="T1818">
            <v>0</v>
          </cell>
          <cell r="U1818">
            <v>0</v>
          </cell>
          <cell r="V1818">
            <v>0</v>
          </cell>
          <cell r="W1818">
            <v>0</v>
          </cell>
          <cell r="X1818">
            <v>0</v>
          </cell>
          <cell r="Y1818">
            <v>0</v>
          </cell>
          <cell r="Z1818">
            <v>397100</v>
          </cell>
          <cell r="AA1818">
            <v>45000</v>
          </cell>
          <cell r="AB1818">
            <v>55812</v>
          </cell>
          <cell r="AC1818">
            <v>23000</v>
          </cell>
          <cell r="AD1818">
            <v>0</v>
          </cell>
          <cell r="AE1818">
            <v>0</v>
          </cell>
          <cell r="AF1818">
            <v>17574</v>
          </cell>
          <cell r="AG1818">
            <v>0</v>
          </cell>
          <cell r="AH1818">
            <v>0</v>
          </cell>
          <cell r="AI1818">
            <v>0</v>
          </cell>
          <cell r="AJ1818">
            <v>0</v>
          </cell>
          <cell r="AK1818">
            <v>22064</v>
          </cell>
          <cell r="AL1818">
            <v>3080</v>
          </cell>
          <cell r="AM1818">
            <v>49918.8</v>
          </cell>
          <cell r="AN1818">
            <v>840</v>
          </cell>
          <cell r="AO1818">
            <v>0</v>
          </cell>
          <cell r="AP1818">
            <v>0</v>
          </cell>
          <cell r="AQ1818">
            <v>538486</v>
          </cell>
          <cell r="AR1818">
            <v>0</v>
          </cell>
          <cell r="AS1818">
            <v>0</v>
          </cell>
          <cell r="AT1818">
            <v>0</v>
          </cell>
          <cell r="AU1818">
            <v>0</v>
          </cell>
          <cell r="AV1818">
            <v>2692</v>
          </cell>
          <cell r="AW1818">
            <v>4577.5609999999997</v>
          </cell>
          <cell r="AX1818">
            <v>1098.5114000000001</v>
          </cell>
        </row>
        <row r="1819">
          <cell r="D1819" t="str">
            <v>ウィヤカーン　真理</v>
          </cell>
          <cell r="E1819">
            <v>1006</v>
          </cell>
          <cell r="F1819" t="str">
            <v>東京研修センター</v>
          </cell>
          <cell r="G1819">
            <v>100601</v>
          </cell>
          <cell r="H1819" t="str">
            <v>ＴＫＣＧ</v>
          </cell>
          <cell r="I1819">
            <v>1</v>
          </cell>
          <cell r="J1819" t="str">
            <v>部門1</v>
          </cell>
          <cell r="K1819">
            <v>1001</v>
          </cell>
          <cell r="L1819" t="str">
            <v>部門1-1</v>
          </cell>
          <cell r="M1819">
            <v>100102</v>
          </cell>
          <cell r="N1819" t="str">
            <v>一般職員</v>
          </cell>
          <cell r="O1819">
            <v>500</v>
          </cell>
          <cell r="P1819">
            <v>399500</v>
          </cell>
          <cell r="Q1819">
            <v>399500</v>
          </cell>
          <cell r="R1819">
            <v>0</v>
          </cell>
          <cell r="S1819">
            <v>0</v>
          </cell>
          <cell r="T1819">
            <v>0</v>
          </cell>
          <cell r="U1819">
            <v>0</v>
          </cell>
          <cell r="V1819">
            <v>0</v>
          </cell>
          <cell r="W1819">
            <v>0</v>
          </cell>
          <cell r="X1819">
            <v>0</v>
          </cell>
          <cell r="Y1819">
            <v>0</v>
          </cell>
          <cell r="Z1819">
            <v>399500</v>
          </cell>
          <cell r="AA1819">
            <v>0</v>
          </cell>
          <cell r="AB1819">
            <v>49320</v>
          </cell>
          <cell r="AC1819">
            <v>11500</v>
          </cell>
          <cell r="AD1819">
            <v>0</v>
          </cell>
          <cell r="AE1819">
            <v>0</v>
          </cell>
          <cell r="AF1819">
            <v>22700</v>
          </cell>
          <cell r="AG1819">
            <v>0</v>
          </cell>
          <cell r="AH1819">
            <v>15952</v>
          </cell>
          <cell r="AI1819">
            <v>29512</v>
          </cell>
          <cell r="AJ1819">
            <v>0</v>
          </cell>
          <cell r="AK1819">
            <v>22064</v>
          </cell>
          <cell r="AL1819">
            <v>3080</v>
          </cell>
          <cell r="AM1819">
            <v>49918.8</v>
          </cell>
          <cell r="AN1819">
            <v>840</v>
          </cell>
          <cell r="AO1819">
            <v>0</v>
          </cell>
          <cell r="AP1819">
            <v>0</v>
          </cell>
          <cell r="AQ1819">
            <v>528484</v>
          </cell>
          <cell r="AR1819">
            <v>0</v>
          </cell>
          <cell r="AS1819">
            <v>0</v>
          </cell>
          <cell r="AT1819">
            <v>0</v>
          </cell>
          <cell r="AU1819">
            <v>0</v>
          </cell>
          <cell r="AV1819">
            <v>2642</v>
          </cell>
          <cell r="AW1819">
            <v>4492.5339999999997</v>
          </cell>
          <cell r="AX1819">
            <v>1078.1072999999999</v>
          </cell>
        </row>
        <row r="1820">
          <cell r="D1820" t="str">
            <v>山口　千恵子</v>
          </cell>
          <cell r="E1820">
            <v>1008</v>
          </cell>
          <cell r="F1820" t="str">
            <v>HIDA総合研究所</v>
          </cell>
          <cell r="G1820">
            <v>100801</v>
          </cell>
          <cell r="H1820" t="str">
            <v>調査企画Ｇ</v>
          </cell>
          <cell r="I1820">
            <v>1</v>
          </cell>
          <cell r="J1820" t="str">
            <v>部門1</v>
          </cell>
          <cell r="K1820">
            <v>1001</v>
          </cell>
          <cell r="L1820" t="str">
            <v>部門1-1</v>
          </cell>
          <cell r="M1820">
            <v>100102</v>
          </cell>
          <cell r="N1820" t="str">
            <v>一般職員</v>
          </cell>
          <cell r="O1820">
            <v>300</v>
          </cell>
          <cell r="P1820">
            <v>461300</v>
          </cell>
          <cell r="Q1820">
            <v>461300</v>
          </cell>
          <cell r="R1820">
            <v>0</v>
          </cell>
          <cell r="S1820">
            <v>0</v>
          </cell>
          <cell r="T1820">
            <v>0</v>
          </cell>
          <cell r="U1820">
            <v>0</v>
          </cell>
          <cell r="V1820">
            <v>0</v>
          </cell>
          <cell r="W1820">
            <v>0</v>
          </cell>
          <cell r="X1820">
            <v>0</v>
          </cell>
          <cell r="Y1820">
            <v>0</v>
          </cell>
          <cell r="Z1820">
            <v>461300</v>
          </cell>
          <cell r="AA1820">
            <v>105000</v>
          </cell>
          <cell r="AB1820">
            <v>67956</v>
          </cell>
          <cell r="AC1820">
            <v>0</v>
          </cell>
          <cell r="AD1820">
            <v>27000</v>
          </cell>
          <cell r="AE1820">
            <v>0</v>
          </cell>
          <cell r="AF1820">
            <v>13208</v>
          </cell>
          <cell r="AG1820">
            <v>0</v>
          </cell>
          <cell r="AH1820">
            <v>0</v>
          </cell>
          <cell r="AI1820">
            <v>0</v>
          </cell>
          <cell r="AJ1820">
            <v>0</v>
          </cell>
          <cell r="AK1820">
            <v>26792</v>
          </cell>
          <cell r="AL1820">
            <v>3740</v>
          </cell>
          <cell r="AM1820">
            <v>55267.6</v>
          </cell>
          <cell r="AN1820">
            <v>930</v>
          </cell>
          <cell r="AO1820">
            <v>0</v>
          </cell>
          <cell r="AP1820">
            <v>0</v>
          </cell>
          <cell r="AQ1820">
            <v>674464</v>
          </cell>
          <cell r="AR1820">
            <v>0</v>
          </cell>
          <cell r="AS1820">
            <v>0</v>
          </cell>
          <cell r="AT1820">
            <v>0</v>
          </cell>
          <cell r="AU1820">
            <v>0</v>
          </cell>
          <cell r="AV1820">
            <v>3372</v>
          </cell>
          <cell r="AW1820">
            <v>5733.2640000000001</v>
          </cell>
          <cell r="AX1820">
            <v>1375.9065000000001</v>
          </cell>
        </row>
        <row r="1821">
          <cell r="D1821" t="str">
            <v>名波　澄人</v>
          </cell>
          <cell r="E1821">
            <v>1007</v>
          </cell>
          <cell r="F1821" t="str">
            <v>関西研修センター</v>
          </cell>
          <cell r="G1821">
            <v>100701</v>
          </cell>
          <cell r="H1821" t="str">
            <v>ＫＫＣＧ</v>
          </cell>
          <cell r="I1821">
            <v>1</v>
          </cell>
          <cell r="J1821" t="str">
            <v>部門1</v>
          </cell>
          <cell r="K1821">
            <v>1001</v>
          </cell>
          <cell r="L1821" t="str">
            <v>部門1-1</v>
          </cell>
          <cell r="M1821">
            <v>100102</v>
          </cell>
          <cell r="N1821" t="str">
            <v>一般職員</v>
          </cell>
          <cell r="O1821">
            <v>500</v>
          </cell>
          <cell r="P1821">
            <v>392600</v>
          </cell>
          <cell r="Q1821">
            <v>392600</v>
          </cell>
          <cell r="R1821">
            <v>0</v>
          </cell>
          <cell r="S1821">
            <v>0</v>
          </cell>
          <cell r="T1821">
            <v>0</v>
          </cell>
          <cell r="U1821">
            <v>0</v>
          </cell>
          <cell r="V1821">
            <v>0</v>
          </cell>
          <cell r="W1821">
            <v>0</v>
          </cell>
          <cell r="X1821">
            <v>0</v>
          </cell>
          <cell r="Y1821">
            <v>0</v>
          </cell>
          <cell r="Z1821">
            <v>392600</v>
          </cell>
          <cell r="AA1821">
            <v>0</v>
          </cell>
          <cell r="AB1821">
            <v>48672</v>
          </cell>
          <cell r="AC1821">
            <v>13000</v>
          </cell>
          <cell r="AD1821">
            <v>27000</v>
          </cell>
          <cell r="AE1821">
            <v>0</v>
          </cell>
          <cell r="AF1821">
            <v>8388</v>
          </cell>
          <cell r="AG1821">
            <v>0</v>
          </cell>
          <cell r="AH1821">
            <v>10507</v>
          </cell>
          <cell r="AI1821">
            <v>29871</v>
          </cell>
          <cell r="AJ1821">
            <v>-21893</v>
          </cell>
          <cell r="AK1821">
            <v>24428</v>
          </cell>
          <cell r="AL1821">
            <v>3410</v>
          </cell>
          <cell r="AM1821">
            <v>55267.6</v>
          </cell>
          <cell r="AN1821">
            <v>930</v>
          </cell>
          <cell r="AO1821">
            <v>0</v>
          </cell>
          <cell r="AP1821">
            <v>0</v>
          </cell>
          <cell r="AQ1821">
            <v>508145</v>
          </cell>
          <cell r="AR1821">
            <v>0</v>
          </cell>
          <cell r="AS1821">
            <v>0</v>
          </cell>
          <cell r="AT1821">
            <v>0</v>
          </cell>
          <cell r="AU1821">
            <v>0</v>
          </cell>
          <cell r="AV1821">
            <v>2540</v>
          </cell>
          <cell r="AW1821">
            <v>4319.9575000000004</v>
          </cell>
          <cell r="AX1821">
            <v>1036.6158</v>
          </cell>
        </row>
        <row r="1822">
          <cell r="D1822" t="str">
            <v>宮本　真一</v>
          </cell>
          <cell r="E1822">
            <v>1007</v>
          </cell>
          <cell r="F1822" t="str">
            <v>関西研修センター</v>
          </cell>
          <cell r="G1822">
            <v>100701</v>
          </cell>
          <cell r="H1822" t="str">
            <v>ＫＫＣＧ</v>
          </cell>
          <cell r="I1822">
            <v>1</v>
          </cell>
          <cell r="J1822" t="str">
            <v>部門1</v>
          </cell>
          <cell r="K1822">
            <v>1001</v>
          </cell>
          <cell r="L1822" t="str">
            <v>部門1-1</v>
          </cell>
          <cell r="M1822">
            <v>100102</v>
          </cell>
          <cell r="N1822" t="str">
            <v>一般職員</v>
          </cell>
          <cell r="O1822">
            <v>300</v>
          </cell>
          <cell r="P1822">
            <v>457400</v>
          </cell>
          <cell r="Q1822">
            <v>457400</v>
          </cell>
          <cell r="R1822">
            <v>0</v>
          </cell>
          <cell r="S1822">
            <v>0</v>
          </cell>
          <cell r="T1822">
            <v>0</v>
          </cell>
          <cell r="U1822">
            <v>0</v>
          </cell>
          <cell r="V1822">
            <v>0</v>
          </cell>
          <cell r="W1822">
            <v>0</v>
          </cell>
          <cell r="X1822">
            <v>0</v>
          </cell>
          <cell r="Y1822">
            <v>0</v>
          </cell>
          <cell r="Z1822">
            <v>457400</v>
          </cell>
          <cell r="AA1822">
            <v>105000</v>
          </cell>
          <cell r="AB1822">
            <v>71388</v>
          </cell>
          <cell r="AC1822">
            <v>32500</v>
          </cell>
          <cell r="AD1822">
            <v>27000</v>
          </cell>
          <cell r="AE1822">
            <v>41000</v>
          </cell>
          <cell r="AF1822">
            <v>8388</v>
          </cell>
          <cell r="AG1822">
            <v>0</v>
          </cell>
          <cell r="AH1822">
            <v>17900</v>
          </cell>
          <cell r="AI1822">
            <v>0</v>
          </cell>
          <cell r="AJ1822">
            <v>0</v>
          </cell>
          <cell r="AK1822">
            <v>29550</v>
          </cell>
          <cell r="AL1822">
            <v>4125</v>
          </cell>
          <cell r="AM1822">
            <v>55267.6</v>
          </cell>
          <cell r="AN1822">
            <v>930</v>
          </cell>
          <cell r="AO1822">
            <v>0</v>
          </cell>
          <cell r="AP1822">
            <v>0</v>
          </cell>
          <cell r="AQ1822">
            <v>760576</v>
          </cell>
          <cell r="AR1822">
            <v>0</v>
          </cell>
          <cell r="AS1822">
            <v>0</v>
          </cell>
          <cell r="AT1822">
            <v>0</v>
          </cell>
          <cell r="AU1822">
            <v>0</v>
          </cell>
          <cell r="AV1822">
            <v>3802</v>
          </cell>
          <cell r="AW1822">
            <v>6465.7759999999998</v>
          </cell>
          <cell r="AX1822">
            <v>1551.575</v>
          </cell>
        </row>
        <row r="1823">
          <cell r="D1823" t="str">
            <v>木戸　孝之</v>
          </cell>
          <cell r="E1823">
            <v>1002</v>
          </cell>
          <cell r="F1823" t="str">
            <v>派遣業務部</v>
          </cell>
          <cell r="G1823">
            <v>100202</v>
          </cell>
          <cell r="H1823" t="str">
            <v>庶務経理Ｇ</v>
          </cell>
          <cell r="I1823">
            <v>1</v>
          </cell>
          <cell r="J1823" t="str">
            <v>部門1</v>
          </cell>
          <cell r="K1823">
            <v>1001</v>
          </cell>
          <cell r="L1823" t="str">
            <v>部門1-1</v>
          </cell>
          <cell r="M1823">
            <v>100102</v>
          </cell>
          <cell r="N1823" t="str">
            <v>一般職員</v>
          </cell>
          <cell r="O1823">
            <v>300</v>
          </cell>
          <cell r="P1823">
            <v>427800</v>
          </cell>
          <cell r="Q1823">
            <v>427800</v>
          </cell>
          <cell r="R1823">
            <v>0</v>
          </cell>
          <cell r="S1823">
            <v>0</v>
          </cell>
          <cell r="T1823">
            <v>0</v>
          </cell>
          <cell r="U1823">
            <v>0</v>
          </cell>
          <cell r="V1823">
            <v>0</v>
          </cell>
          <cell r="W1823">
            <v>0</v>
          </cell>
          <cell r="X1823">
            <v>0</v>
          </cell>
          <cell r="Y1823">
            <v>0</v>
          </cell>
          <cell r="Z1823">
            <v>427800</v>
          </cell>
          <cell r="AA1823">
            <v>75000</v>
          </cell>
          <cell r="AB1823">
            <v>60336</v>
          </cell>
          <cell r="AC1823">
            <v>0</v>
          </cell>
          <cell r="AD1823">
            <v>0</v>
          </cell>
          <cell r="AE1823">
            <v>0</v>
          </cell>
          <cell r="AF1823">
            <v>15373</v>
          </cell>
          <cell r="AG1823">
            <v>0</v>
          </cell>
          <cell r="AH1823">
            <v>9900</v>
          </cell>
          <cell r="AI1823">
            <v>0</v>
          </cell>
          <cell r="AJ1823">
            <v>0</v>
          </cell>
          <cell r="AK1823">
            <v>23246</v>
          </cell>
          <cell r="AL1823">
            <v>3245</v>
          </cell>
          <cell r="AM1823">
            <v>52593.2</v>
          </cell>
          <cell r="AN1823">
            <v>885</v>
          </cell>
          <cell r="AO1823">
            <v>0</v>
          </cell>
          <cell r="AP1823">
            <v>0</v>
          </cell>
          <cell r="AQ1823">
            <v>588409</v>
          </cell>
          <cell r="AR1823">
            <v>0</v>
          </cell>
          <cell r="AS1823">
            <v>0</v>
          </cell>
          <cell r="AT1823">
            <v>0</v>
          </cell>
          <cell r="AU1823">
            <v>0</v>
          </cell>
          <cell r="AV1823">
            <v>2942</v>
          </cell>
          <cell r="AW1823">
            <v>5001.5214999999998</v>
          </cell>
          <cell r="AX1823">
            <v>1200.3543</v>
          </cell>
        </row>
        <row r="1824">
          <cell r="D1824" t="str">
            <v>鈴木　裕典</v>
          </cell>
          <cell r="E1824">
            <v>1004</v>
          </cell>
          <cell r="F1824" t="str">
            <v>事業統括部</v>
          </cell>
          <cell r="G1824">
            <v>100401</v>
          </cell>
          <cell r="H1824" t="str">
            <v>事業統括Ｇ</v>
          </cell>
          <cell r="I1824">
            <v>1</v>
          </cell>
          <cell r="J1824" t="str">
            <v>部門1</v>
          </cell>
          <cell r="K1824">
            <v>1001</v>
          </cell>
          <cell r="L1824" t="str">
            <v>部門1-1</v>
          </cell>
          <cell r="M1824">
            <v>100102</v>
          </cell>
          <cell r="N1824" t="str">
            <v>一般職員</v>
          </cell>
          <cell r="O1824">
            <v>500</v>
          </cell>
          <cell r="P1824">
            <v>377800</v>
          </cell>
          <cell r="Q1824">
            <v>377800</v>
          </cell>
          <cell r="R1824">
            <v>0</v>
          </cell>
          <cell r="S1824">
            <v>0</v>
          </cell>
          <cell r="T1824">
            <v>0</v>
          </cell>
          <cell r="U1824">
            <v>0</v>
          </cell>
          <cell r="V1824">
            <v>0</v>
          </cell>
          <cell r="W1824">
            <v>0</v>
          </cell>
          <cell r="X1824">
            <v>0</v>
          </cell>
          <cell r="Y1824">
            <v>0</v>
          </cell>
          <cell r="Z1824">
            <v>377800</v>
          </cell>
          <cell r="AA1824">
            <v>0</v>
          </cell>
          <cell r="AB1824">
            <v>48456</v>
          </cell>
          <cell r="AC1824">
            <v>26000</v>
          </cell>
          <cell r="AD1824">
            <v>0</v>
          </cell>
          <cell r="AE1824">
            <v>0</v>
          </cell>
          <cell r="AF1824">
            <v>22516</v>
          </cell>
          <cell r="AG1824">
            <v>0</v>
          </cell>
          <cell r="AH1824">
            <v>9814</v>
          </cell>
          <cell r="AI1824">
            <v>59972</v>
          </cell>
          <cell r="AJ1824">
            <v>0</v>
          </cell>
          <cell r="AK1824">
            <v>18518</v>
          </cell>
          <cell r="AL1824">
            <v>2585</v>
          </cell>
          <cell r="AM1824">
            <v>41896.6</v>
          </cell>
          <cell r="AN1824">
            <v>705</v>
          </cell>
          <cell r="AO1824">
            <v>0</v>
          </cell>
          <cell r="AP1824">
            <v>0</v>
          </cell>
          <cell r="AQ1824">
            <v>544558</v>
          </cell>
          <cell r="AR1824">
            <v>0</v>
          </cell>
          <cell r="AS1824">
            <v>0</v>
          </cell>
          <cell r="AT1824">
            <v>0</v>
          </cell>
          <cell r="AU1824">
            <v>0</v>
          </cell>
          <cell r="AV1824">
            <v>2722</v>
          </cell>
          <cell r="AW1824">
            <v>4629.5330000000004</v>
          </cell>
          <cell r="AX1824">
            <v>1110.8983000000001</v>
          </cell>
        </row>
        <row r="1825">
          <cell r="D1825" t="str">
            <v>市川　健史</v>
          </cell>
          <cell r="E1825">
            <v>1005</v>
          </cell>
          <cell r="F1825" t="str">
            <v>総務企画部</v>
          </cell>
          <cell r="G1825">
            <v>100502</v>
          </cell>
          <cell r="H1825" t="str">
            <v>総務Ｇ</v>
          </cell>
          <cell r="I1825">
            <v>1</v>
          </cell>
          <cell r="J1825" t="str">
            <v>部門1</v>
          </cell>
          <cell r="K1825">
            <v>1001</v>
          </cell>
          <cell r="L1825" t="str">
            <v>部門1-1</v>
          </cell>
          <cell r="M1825">
            <v>100102</v>
          </cell>
          <cell r="N1825" t="str">
            <v>一般職員</v>
          </cell>
          <cell r="O1825">
            <v>300</v>
          </cell>
          <cell r="P1825">
            <v>457400</v>
          </cell>
          <cell r="Q1825">
            <v>457400</v>
          </cell>
          <cell r="R1825">
            <v>0</v>
          </cell>
          <cell r="S1825">
            <v>0</v>
          </cell>
          <cell r="T1825">
            <v>0</v>
          </cell>
          <cell r="U1825">
            <v>0</v>
          </cell>
          <cell r="V1825">
            <v>0</v>
          </cell>
          <cell r="W1825">
            <v>0</v>
          </cell>
          <cell r="X1825">
            <v>0</v>
          </cell>
          <cell r="Y1825">
            <v>0</v>
          </cell>
          <cell r="Z1825">
            <v>457400</v>
          </cell>
          <cell r="AA1825">
            <v>105000</v>
          </cell>
          <cell r="AB1825">
            <v>72588</v>
          </cell>
          <cell r="AC1825">
            <v>42500</v>
          </cell>
          <cell r="AD1825">
            <v>0</v>
          </cell>
          <cell r="AE1825">
            <v>0</v>
          </cell>
          <cell r="AF1825">
            <v>8560</v>
          </cell>
          <cell r="AG1825">
            <v>0</v>
          </cell>
          <cell r="AH1825">
            <v>7200</v>
          </cell>
          <cell r="AI1825">
            <v>0</v>
          </cell>
          <cell r="AJ1825">
            <v>0</v>
          </cell>
          <cell r="AK1825">
            <v>27974</v>
          </cell>
          <cell r="AL1825">
            <v>3905</v>
          </cell>
          <cell r="AM1825">
            <v>55267.6</v>
          </cell>
          <cell r="AN1825">
            <v>930</v>
          </cell>
          <cell r="AO1825">
            <v>0</v>
          </cell>
          <cell r="AP1825">
            <v>0</v>
          </cell>
          <cell r="AQ1825">
            <v>693248</v>
          </cell>
          <cell r="AR1825">
            <v>0</v>
          </cell>
          <cell r="AS1825">
            <v>0</v>
          </cell>
          <cell r="AT1825">
            <v>0</v>
          </cell>
          <cell r="AU1825">
            <v>0</v>
          </cell>
          <cell r="AV1825">
            <v>3466</v>
          </cell>
          <cell r="AW1825">
            <v>5892.848</v>
          </cell>
          <cell r="AX1825">
            <v>1414.2258999999999</v>
          </cell>
        </row>
        <row r="1826">
          <cell r="D1826" t="str">
            <v>平野　貴昭</v>
          </cell>
          <cell r="E1826">
            <v>1005</v>
          </cell>
          <cell r="F1826" t="str">
            <v>総務企画部</v>
          </cell>
          <cell r="G1826">
            <v>100502</v>
          </cell>
          <cell r="H1826" t="str">
            <v>総務Ｇ</v>
          </cell>
          <cell r="I1826">
            <v>1</v>
          </cell>
          <cell r="J1826" t="str">
            <v>部門1</v>
          </cell>
          <cell r="K1826">
            <v>1001</v>
          </cell>
          <cell r="L1826" t="str">
            <v>部門1-1</v>
          </cell>
          <cell r="M1826">
            <v>100102</v>
          </cell>
          <cell r="N1826" t="str">
            <v>一般職員</v>
          </cell>
          <cell r="O1826">
            <v>300</v>
          </cell>
          <cell r="P1826">
            <v>464100</v>
          </cell>
          <cell r="Q1826">
            <v>464100</v>
          </cell>
          <cell r="R1826">
            <v>0</v>
          </cell>
          <cell r="S1826">
            <v>0</v>
          </cell>
          <cell r="T1826">
            <v>0</v>
          </cell>
          <cell r="U1826">
            <v>0</v>
          </cell>
          <cell r="V1826">
            <v>0</v>
          </cell>
          <cell r="W1826">
            <v>0</v>
          </cell>
          <cell r="X1826">
            <v>0</v>
          </cell>
          <cell r="Y1826">
            <v>0</v>
          </cell>
          <cell r="Z1826">
            <v>464100</v>
          </cell>
          <cell r="AA1826">
            <v>105000</v>
          </cell>
          <cell r="AB1826">
            <v>69852</v>
          </cell>
          <cell r="AC1826">
            <v>13000</v>
          </cell>
          <cell r="AD1826">
            <v>27000</v>
          </cell>
          <cell r="AE1826">
            <v>0</v>
          </cell>
          <cell r="AF1826">
            <v>0</v>
          </cell>
          <cell r="AG1826">
            <v>0</v>
          </cell>
          <cell r="AH1826">
            <v>3500</v>
          </cell>
          <cell r="AI1826">
            <v>0</v>
          </cell>
          <cell r="AJ1826">
            <v>0</v>
          </cell>
          <cell r="AK1826">
            <v>27974</v>
          </cell>
          <cell r="AL1826">
            <v>3905</v>
          </cell>
          <cell r="AM1826">
            <v>55267.6</v>
          </cell>
          <cell r="AN1826">
            <v>930</v>
          </cell>
          <cell r="AO1826">
            <v>0</v>
          </cell>
          <cell r="AP1826">
            <v>0</v>
          </cell>
          <cell r="AQ1826">
            <v>682452</v>
          </cell>
          <cell r="AR1826">
            <v>0</v>
          </cell>
          <cell r="AS1826">
            <v>0</v>
          </cell>
          <cell r="AT1826">
            <v>0</v>
          </cell>
          <cell r="AU1826">
            <v>0</v>
          </cell>
          <cell r="AV1826">
            <v>3412</v>
          </cell>
          <cell r="AW1826">
            <v>5801.1019999999999</v>
          </cell>
          <cell r="AX1826">
            <v>1392.202</v>
          </cell>
        </row>
        <row r="1827">
          <cell r="D1827" t="str">
            <v>近藤　斉</v>
          </cell>
          <cell r="E1827">
            <v>1004</v>
          </cell>
          <cell r="F1827" t="str">
            <v>事業統括部</v>
          </cell>
          <cell r="G1827">
            <v>100403</v>
          </cell>
          <cell r="H1827" t="str">
            <v>管理システムＧ</v>
          </cell>
          <cell r="I1827">
            <v>1</v>
          </cell>
          <cell r="J1827" t="str">
            <v>部門1</v>
          </cell>
          <cell r="K1827">
            <v>1001</v>
          </cell>
          <cell r="L1827" t="str">
            <v>部門1-1</v>
          </cell>
          <cell r="M1827">
            <v>100102</v>
          </cell>
          <cell r="N1827" t="str">
            <v>一般職員</v>
          </cell>
          <cell r="O1827">
            <v>300</v>
          </cell>
          <cell r="P1827">
            <v>400500</v>
          </cell>
          <cell r="Q1827">
            <v>400500</v>
          </cell>
          <cell r="R1827">
            <v>0</v>
          </cell>
          <cell r="S1827">
            <v>0</v>
          </cell>
          <cell r="T1827">
            <v>0</v>
          </cell>
          <cell r="U1827">
            <v>0</v>
          </cell>
          <cell r="V1827">
            <v>0</v>
          </cell>
          <cell r="W1827">
            <v>0</v>
          </cell>
          <cell r="X1827">
            <v>0</v>
          </cell>
          <cell r="Y1827">
            <v>0</v>
          </cell>
          <cell r="Z1827">
            <v>400500</v>
          </cell>
          <cell r="AA1827">
            <v>75000</v>
          </cell>
          <cell r="AB1827">
            <v>62940</v>
          </cell>
          <cell r="AC1827">
            <v>49000</v>
          </cell>
          <cell r="AD1827">
            <v>0</v>
          </cell>
          <cell r="AE1827">
            <v>0</v>
          </cell>
          <cell r="AF1827">
            <v>23820</v>
          </cell>
          <cell r="AG1827">
            <v>0</v>
          </cell>
          <cell r="AH1827">
            <v>4500</v>
          </cell>
          <cell r="AI1827">
            <v>0</v>
          </cell>
          <cell r="AJ1827">
            <v>0</v>
          </cell>
          <cell r="AK1827">
            <v>24428</v>
          </cell>
          <cell r="AL1827">
            <v>3410</v>
          </cell>
          <cell r="AM1827">
            <v>55267.6</v>
          </cell>
          <cell r="AN1827">
            <v>930</v>
          </cell>
          <cell r="AO1827">
            <v>0</v>
          </cell>
          <cell r="AP1827">
            <v>0</v>
          </cell>
          <cell r="AQ1827">
            <v>615760</v>
          </cell>
          <cell r="AR1827">
            <v>0</v>
          </cell>
          <cell r="AS1827">
            <v>0</v>
          </cell>
          <cell r="AT1827">
            <v>0</v>
          </cell>
          <cell r="AU1827">
            <v>0</v>
          </cell>
          <cell r="AV1827">
            <v>3078</v>
          </cell>
          <cell r="AW1827">
            <v>5234.76</v>
          </cell>
          <cell r="AX1827">
            <v>1256.1504</v>
          </cell>
        </row>
        <row r="1828">
          <cell r="D1828" t="str">
            <v>森下　秀重</v>
          </cell>
          <cell r="E1828">
            <v>1002</v>
          </cell>
          <cell r="F1828" t="str">
            <v>派遣業務部</v>
          </cell>
          <cell r="G1828">
            <v>100201</v>
          </cell>
          <cell r="H1828" t="str">
            <v>派遣業務Ｇ</v>
          </cell>
          <cell r="I1828">
            <v>1</v>
          </cell>
          <cell r="J1828" t="str">
            <v>部門1</v>
          </cell>
          <cell r="K1828">
            <v>1001</v>
          </cell>
          <cell r="L1828" t="str">
            <v>部門1-1</v>
          </cell>
          <cell r="M1828">
            <v>100102</v>
          </cell>
          <cell r="N1828" t="str">
            <v>一般職員</v>
          </cell>
          <cell r="O1828">
            <v>500</v>
          </cell>
          <cell r="P1828">
            <v>390200</v>
          </cell>
          <cell r="Q1828">
            <v>390200</v>
          </cell>
          <cell r="R1828">
            <v>0</v>
          </cell>
          <cell r="S1828">
            <v>0</v>
          </cell>
          <cell r="T1828">
            <v>0</v>
          </cell>
          <cell r="U1828">
            <v>0</v>
          </cell>
          <cell r="V1828">
            <v>0</v>
          </cell>
          <cell r="W1828">
            <v>0</v>
          </cell>
          <cell r="X1828">
            <v>0</v>
          </cell>
          <cell r="Y1828">
            <v>0</v>
          </cell>
          <cell r="Z1828">
            <v>390200</v>
          </cell>
          <cell r="AA1828">
            <v>0</v>
          </cell>
          <cell r="AB1828">
            <v>49944</v>
          </cell>
          <cell r="AC1828">
            <v>26000</v>
          </cell>
          <cell r="AD1828">
            <v>0</v>
          </cell>
          <cell r="AE1828">
            <v>0</v>
          </cell>
          <cell r="AF1828">
            <v>12816</v>
          </cell>
          <cell r="AG1828">
            <v>0</v>
          </cell>
          <cell r="AH1828">
            <v>13785</v>
          </cell>
          <cell r="AI1828">
            <v>0</v>
          </cell>
          <cell r="AJ1828">
            <v>0</v>
          </cell>
          <cell r="AK1828">
            <v>22064</v>
          </cell>
          <cell r="AL1828">
            <v>3080</v>
          </cell>
          <cell r="AM1828">
            <v>49918.8</v>
          </cell>
          <cell r="AN1828">
            <v>840</v>
          </cell>
          <cell r="AO1828">
            <v>0</v>
          </cell>
          <cell r="AP1828">
            <v>0</v>
          </cell>
          <cell r="AQ1828">
            <v>492745</v>
          </cell>
          <cell r="AR1828">
            <v>0</v>
          </cell>
          <cell r="AS1828">
            <v>0</v>
          </cell>
          <cell r="AT1828">
            <v>0</v>
          </cell>
          <cell r="AU1828">
            <v>0</v>
          </cell>
          <cell r="AV1828">
            <v>2463</v>
          </cell>
          <cell r="AW1828">
            <v>4189.0574999999999</v>
          </cell>
          <cell r="AX1828">
            <v>1005.1998</v>
          </cell>
        </row>
        <row r="1829">
          <cell r="D1829" t="str">
            <v>阿達　清</v>
          </cell>
          <cell r="E1829">
            <v>1002</v>
          </cell>
          <cell r="F1829" t="str">
            <v>派遣業務部</v>
          </cell>
          <cell r="G1829">
            <v>100201</v>
          </cell>
          <cell r="H1829" t="str">
            <v>派遣業務Ｇ</v>
          </cell>
          <cell r="I1829">
            <v>1</v>
          </cell>
          <cell r="J1829" t="str">
            <v>部門1</v>
          </cell>
          <cell r="K1829">
            <v>1001</v>
          </cell>
          <cell r="L1829" t="str">
            <v>部門1-1</v>
          </cell>
          <cell r="M1829">
            <v>100102</v>
          </cell>
          <cell r="N1829" t="str">
            <v>一般職員</v>
          </cell>
          <cell r="O1829">
            <v>500</v>
          </cell>
          <cell r="P1829">
            <v>401800</v>
          </cell>
          <cell r="Q1829">
            <v>401800</v>
          </cell>
          <cell r="R1829">
            <v>0</v>
          </cell>
          <cell r="S1829">
            <v>0</v>
          </cell>
          <cell r="T1829">
            <v>0</v>
          </cell>
          <cell r="U1829">
            <v>0</v>
          </cell>
          <cell r="V1829">
            <v>0</v>
          </cell>
          <cell r="W1829">
            <v>0</v>
          </cell>
          <cell r="X1829">
            <v>0</v>
          </cell>
          <cell r="Y1829">
            <v>0</v>
          </cell>
          <cell r="Z1829">
            <v>401800</v>
          </cell>
          <cell r="AA1829">
            <v>0</v>
          </cell>
          <cell r="AB1829">
            <v>48216</v>
          </cell>
          <cell r="AC1829">
            <v>0</v>
          </cell>
          <cell r="AD1829">
            <v>27000</v>
          </cell>
          <cell r="AE1829">
            <v>0</v>
          </cell>
          <cell r="AF1829">
            <v>12764</v>
          </cell>
          <cell r="AG1829">
            <v>0</v>
          </cell>
          <cell r="AH1829">
            <v>8600</v>
          </cell>
          <cell r="AI1829">
            <v>13595</v>
          </cell>
          <cell r="AJ1829">
            <v>0</v>
          </cell>
          <cell r="AK1829">
            <v>19700</v>
          </cell>
          <cell r="AL1829">
            <v>2750</v>
          </cell>
          <cell r="AM1829">
            <v>44570</v>
          </cell>
          <cell r="AN1829">
            <v>750</v>
          </cell>
          <cell r="AO1829">
            <v>0</v>
          </cell>
          <cell r="AP1829">
            <v>0</v>
          </cell>
          <cell r="AQ1829">
            <v>511975</v>
          </cell>
          <cell r="AR1829">
            <v>0</v>
          </cell>
          <cell r="AS1829">
            <v>0</v>
          </cell>
          <cell r="AT1829">
            <v>0</v>
          </cell>
          <cell r="AU1829">
            <v>0</v>
          </cell>
          <cell r="AV1829">
            <v>2559</v>
          </cell>
          <cell r="AW1829">
            <v>4352.6625000000004</v>
          </cell>
          <cell r="AX1829">
            <v>1044.4290000000001</v>
          </cell>
        </row>
        <row r="1830">
          <cell r="D1830" t="str">
            <v>金沢　功</v>
          </cell>
          <cell r="E1830">
            <v>1006</v>
          </cell>
          <cell r="F1830" t="str">
            <v>東京研修センター</v>
          </cell>
          <cell r="G1830">
            <v>100601</v>
          </cell>
          <cell r="H1830" t="str">
            <v>ＴＫＣＧ</v>
          </cell>
          <cell r="I1830">
            <v>1</v>
          </cell>
          <cell r="J1830" t="str">
            <v>部門1</v>
          </cell>
          <cell r="K1830">
            <v>1001</v>
          </cell>
          <cell r="L1830" t="str">
            <v>部門1-1</v>
          </cell>
          <cell r="M1830">
            <v>100102</v>
          </cell>
          <cell r="N1830" t="str">
            <v>一般職員</v>
          </cell>
          <cell r="O1830">
            <v>300</v>
          </cell>
          <cell r="P1830">
            <v>385300</v>
          </cell>
          <cell r="Q1830">
            <v>385300</v>
          </cell>
          <cell r="R1830">
            <v>0</v>
          </cell>
          <cell r="S1830">
            <v>0</v>
          </cell>
          <cell r="T1830">
            <v>0</v>
          </cell>
          <cell r="U1830">
            <v>0</v>
          </cell>
          <cell r="V1830">
            <v>0</v>
          </cell>
          <cell r="W1830">
            <v>0</v>
          </cell>
          <cell r="X1830">
            <v>0</v>
          </cell>
          <cell r="Y1830">
            <v>0</v>
          </cell>
          <cell r="Z1830">
            <v>385300</v>
          </cell>
          <cell r="AA1830">
            <v>45000</v>
          </cell>
          <cell r="AB1830">
            <v>51636</v>
          </cell>
          <cell r="AC1830">
            <v>0</v>
          </cell>
          <cell r="AD1830">
            <v>27000</v>
          </cell>
          <cell r="AE1830">
            <v>0</v>
          </cell>
          <cell r="AF1830">
            <v>7830</v>
          </cell>
          <cell r="AG1830">
            <v>0</v>
          </cell>
          <cell r="AH1830">
            <v>1500</v>
          </cell>
          <cell r="AI1830">
            <v>0</v>
          </cell>
          <cell r="AJ1830">
            <v>0</v>
          </cell>
          <cell r="AK1830">
            <v>20882</v>
          </cell>
          <cell r="AL1830">
            <v>2915</v>
          </cell>
          <cell r="AM1830">
            <v>47244.4</v>
          </cell>
          <cell r="AN1830">
            <v>795</v>
          </cell>
          <cell r="AO1830">
            <v>0</v>
          </cell>
          <cell r="AP1830">
            <v>0</v>
          </cell>
          <cell r="AQ1830">
            <v>518266</v>
          </cell>
          <cell r="AR1830">
            <v>0</v>
          </cell>
          <cell r="AS1830">
            <v>0</v>
          </cell>
          <cell r="AT1830">
            <v>0</v>
          </cell>
          <cell r="AU1830">
            <v>0</v>
          </cell>
          <cell r="AV1830">
            <v>2591</v>
          </cell>
          <cell r="AW1830">
            <v>4405.5910000000003</v>
          </cell>
          <cell r="AX1830">
            <v>1057.2626</v>
          </cell>
        </row>
        <row r="1831">
          <cell r="D1831" t="str">
            <v>矢島　康江</v>
          </cell>
          <cell r="E1831">
            <v>1007</v>
          </cell>
          <cell r="F1831" t="str">
            <v>関西研修センター</v>
          </cell>
          <cell r="G1831">
            <v>100701</v>
          </cell>
          <cell r="H1831" t="str">
            <v>ＫＫＣＧ</v>
          </cell>
          <cell r="I1831">
            <v>1</v>
          </cell>
          <cell r="J1831" t="str">
            <v>部門1</v>
          </cell>
          <cell r="K1831">
            <v>1001</v>
          </cell>
          <cell r="L1831" t="str">
            <v>部門1-1</v>
          </cell>
          <cell r="M1831">
            <v>100102</v>
          </cell>
          <cell r="N1831" t="str">
            <v>一般職員</v>
          </cell>
          <cell r="O1831">
            <v>300</v>
          </cell>
          <cell r="P1831">
            <v>275215</v>
          </cell>
          <cell r="Q1831">
            <v>275215</v>
          </cell>
          <cell r="R1831">
            <v>0</v>
          </cell>
          <cell r="S1831">
            <v>0</v>
          </cell>
          <cell r="T1831">
            <v>0</v>
          </cell>
          <cell r="U1831">
            <v>0</v>
          </cell>
          <cell r="V1831">
            <v>0</v>
          </cell>
          <cell r="W1831">
            <v>0</v>
          </cell>
          <cell r="X1831">
            <v>0</v>
          </cell>
          <cell r="Y1831">
            <v>0</v>
          </cell>
          <cell r="Z1831">
            <v>275215</v>
          </cell>
          <cell r="AA1831">
            <v>32143</v>
          </cell>
          <cell r="AB1831">
            <v>36883</v>
          </cell>
          <cell r="AC1831">
            <v>0</v>
          </cell>
          <cell r="AD1831">
            <v>1286</v>
          </cell>
          <cell r="AE1831">
            <v>0</v>
          </cell>
          <cell r="AF1831">
            <v>0</v>
          </cell>
          <cell r="AG1831">
            <v>0</v>
          </cell>
          <cell r="AH1831">
            <v>357</v>
          </cell>
          <cell r="AI1831">
            <v>0</v>
          </cell>
          <cell r="AJ1831">
            <v>0</v>
          </cell>
          <cell r="AK1831">
            <v>20882</v>
          </cell>
          <cell r="AL1831">
            <v>2915</v>
          </cell>
          <cell r="AM1831">
            <v>47244.4</v>
          </cell>
          <cell r="AN1831">
            <v>795</v>
          </cell>
          <cell r="AO1831">
            <v>0</v>
          </cell>
          <cell r="AP1831">
            <v>0</v>
          </cell>
          <cell r="AQ1831">
            <v>345884</v>
          </cell>
          <cell r="AR1831">
            <v>0</v>
          </cell>
          <cell r="AS1831">
            <v>0</v>
          </cell>
          <cell r="AT1831">
            <v>0</v>
          </cell>
          <cell r="AU1831">
            <v>0</v>
          </cell>
          <cell r="AV1831">
            <v>1729</v>
          </cell>
          <cell r="AW1831">
            <v>2940.4340000000002</v>
          </cell>
          <cell r="AX1831">
            <v>705.60329999999999</v>
          </cell>
        </row>
        <row r="1832">
          <cell r="D1832" t="str">
            <v>多賀　寿江</v>
          </cell>
          <cell r="E1832">
            <v>1004</v>
          </cell>
          <cell r="F1832" t="str">
            <v>事業統括部</v>
          </cell>
          <cell r="G1832">
            <v>100401</v>
          </cell>
          <cell r="H1832" t="str">
            <v>事業統括Ｇ</v>
          </cell>
          <cell r="I1832">
            <v>1</v>
          </cell>
          <cell r="J1832" t="str">
            <v>部門1</v>
          </cell>
          <cell r="K1832">
            <v>1001</v>
          </cell>
          <cell r="L1832" t="str">
            <v>部門1-1</v>
          </cell>
          <cell r="M1832">
            <v>100102</v>
          </cell>
          <cell r="N1832" t="str">
            <v>一般職員</v>
          </cell>
          <cell r="O1832">
            <v>300</v>
          </cell>
          <cell r="P1832">
            <v>457400</v>
          </cell>
          <cell r="Q1832">
            <v>457400</v>
          </cell>
          <cell r="R1832">
            <v>0</v>
          </cell>
          <cell r="S1832">
            <v>0</v>
          </cell>
          <cell r="T1832">
            <v>0</v>
          </cell>
          <cell r="U1832">
            <v>0</v>
          </cell>
          <cell r="V1832">
            <v>0</v>
          </cell>
          <cell r="W1832">
            <v>0</v>
          </cell>
          <cell r="X1832">
            <v>0</v>
          </cell>
          <cell r="Y1832">
            <v>0</v>
          </cell>
          <cell r="Z1832">
            <v>457400</v>
          </cell>
          <cell r="AA1832">
            <v>105000</v>
          </cell>
          <cell r="AB1832">
            <v>67488</v>
          </cell>
          <cell r="AC1832">
            <v>0</v>
          </cell>
          <cell r="AD1832">
            <v>27000</v>
          </cell>
          <cell r="AE1832">
            <v>0</v>
          </cell>
          <cell r="AF1832">
            <v>4135</v>
          </cell>
          <cell r="AG1832">
            <v>0</v>
          </cell>
          <cell r="AH1832">
            <v>0</v>
          </cell>
          <cell r="AI1832">
            <v>0</v>
          </cell>
          <cell r="AJ1832">
            <v>0</v>
          </cell>
          <cell r="AK1832">
            <v>24428</v>
          </cell>
          <cell r="AL1832">
            <v>3410</v>
          </cell>
          <cell r="AM1832">
            <v>55267.6</v>
          </cell>
          <cell r="AN1832">
            <v>930</v>
          </cell>
          <cell r="AO1832">
            <v>0</v>
          </cell>
          <cell r="AP1832">
            <v>0</v>
          </cell>
          <cell r="AQ1832">
            <v>661023</v>
          </cell>
          <cell r="AR1832">
            <v>0</v>
          </cell>
          <cell r="AS1832">
            <v>0</v>
          </cell>
          <cell r="AT1832">
            <v>0</v>
          </cell>
          <cell r="AU1832">
            <v>0</v>
          </cell>
          <cell r="AV1832">
            <v>3305</v>
          </cell>
          <cell r="AW1832">
            <v>5618.8104999999996</v>
          </cell>
          <cell r="AX1832">
            <v>1348.4869000000001</v>
          </cell>
        </row>
        <row r="1833">
          <cell r="D1833" t="str">
            <v>武村　ゆみ</v>
          </cell>
          <cell r="E1833">
            <v>1007</v>
          </cell>
          <cell r="F1833" t="str">
            <v>関西研修センター</v>
          </cell>
          <cell r="G1833">
            <v>100701</v>
          </cell>
          <cell r="H1833" t="str">
            <v>ＫＫＣＧ</v>
          </cell>
          <cell r="I1833">
            <v>1</v>
          </cell>
          <cell r="J1833" t="str">
            <v>部門1</v>
          </cell>
          <cell r="K1833">
            <v>1001</v>
          </cell>
          <cell r="L1833" t="str">
            <v>部門1-1</v>
          </cell>
          <cell r="M1833">
            <v>100102</v>
          </cell>
          <cell r="N1833" t="str">
            <v>一般職員</v>
          </cell>
          <cell r="O1833">
            <v>500</v>
          </cell>
          <cell r="P1833">
            <v>359800</v>
          </cell>
          <cell r="Q1833">
            <v>359800</v>
          </cell>
          <cell r="R1833">
            <v>0</v>
          </cell>
          <cell r="S1833">
            <v>0</v>
          </cell>
          <cell r="T1833">
            <v>0</v>
          </cell>
          <cell r="U1833">
            <v>0</v>
          </cell>
          <cell r="V1833">
            <v>0</v>
          </cell>
          <cell r="W1833">
            <v>0</v>
          </cell>
          <cell r="X1833">
            <v>0</v>
          </cell>
          <cell r="Y1833">
            <v>0</v>
          </cell>
          <cell r="Z1833">
            <v>359800</v>
          </cell>
          <cell r="AA1833">
            <v>0</v>
          </cell>
          <cell r="AB1833">
            <v>43176</v>
          </cell>
          <cell r="AC1833">
            <v>0</v>
          </cell>
          <cell r="AD1833">
            <v>24429</v>
          </cell>
          <cell r="AE1833">
            <v>0</v>
          </cell>
          <cell r="AF1833">
            <v>21390</v>
          </cell>
          <cell r="AG1833">
            <v>0</v>
          </cell>
          <cell r="AH1833">
            <v>6359</v>
          </cell>
          <cell r="AI1833">
            <v>40838</v>
          </cell>
          <cell r="AJ1833">
            <v>0</v>
          </cell>
          <cell r="AK1833">
            <v>25610</v>
          </cell>
          <cell r="AL1833">
            <v>3575</v>
          </cell>
          <cell r="AM1833">
            <v>55267.6</v>
          </cell>
          <cell r="AN1833">
            <v>930</v>
          </cell>
          <cell r="AO1833">
            <v>0</v>
          </cell>
          <cell r="AP1833">
            <v>0</v>
          </cell>
          <cell r="AQ1833">
            <v>495992</v>
          </cell>
          <cell r="AR1833">
            <v>0</v>
          </cell>
          <cell r="AS1833">
            <v>0</v>
          </cell>
          <cell r="AT1833">
            <v>0</v>
          </cell>
          <cell r="AU1833">
            <v>0</v>
          </cell>
          <cell r="AV1833">
            <v>2479</v>
          </cell>
          <cell r="AW1833">
            <v>4216.8919999999998</v>
          </cell>
          <cell r="AX1833">
            <v>1011.8236000000001</v>
          </cell>
        </row>
        <row r="1834">
          <cell r="D1834" t="str">
            <v>鈴木　保巳</v>
          </cell>
          <cell r="E1834">
            <v>1002</v>
          </cell>
          <cell r="F1834" t="str">
            <v>派遣業務部</v>
          </cell>
          <cell r="G1834">
            <v>100201</v>
          </cell>
          <cell r="H1834" t="str">
            <v>派遣業務Ｇ</v>
          </cell>
          <cell r="I1834">
            <v>1</v>
          </cell>
          <cell r="J1834" t="str">
            <v>部門1</v>
          </cell>
          <cell r="K1834">
            <v>1001</v>
          </cell>
          <cell r="L1834" t="str">
            <v>部門1-1</v>
          </cell>
          <cell r="M1834">
            <v>100102</v>
          </cell>
          <cell r="N1834" t="str">
            <v>一般職員</v>
          </cell>
          <cell r="O1834">
            <v>300</v>
          </cell>
          <cell r="P1834">
            <v>457400</v>
          </cell>
          <cell r="Q1834">
            <v>457400</v>
          </cell>
          <cell r="R1834">
            <v>0</v>
          </cell>
          <cell r="S1834">
            <v>0</v>
          </cell>
          <cell r="T1834">
            <v>0</v>
          </cell>
          <cell r="U1834">
            <v>0</v>
          </cell>
          <cell r="V1834">
            <v>0</v>
          </cell>
          <cell r="W1834">
            <v>0</v>
          </cell>
          <cell r="X1834">
            <v>0</v>
          </cell>
          <cell r="Y1834">
            <v>0</v>
          </cell>
          <cell r="Z1834">
            <v>457400</v>
          </cell>
          <cell r="AA1834">
            <v>105000</v>
          </cell>
          <cell r="AB1834">
            <v>71988</v>
          </cell>
          <cell r="AC1834">
            <v>37500</v>
          </cell>
          <cell r="AD1834">
            <v>0</v>
          </cell>
          <cell r="AE1834">
            <v>0</v>
          </cell>
          <cell r="AF1834">
            <v>17938</v>
          </cell>
          <cell r="AG1834">
            <v>0</v>
          </cell>
          <cell r="AH1834">
            <v>4950</v>
          </cell>
          <cell r="AI1834">
            <v>0</v>
          </cell>
          <cell r="AJ1834">
            <v>0</v>
          </cell>
          <cell r="AK1834">
            <v>26792</v>
          </cell>
          <cell r="AL1834">
            <v>3740</v>
          </cell>
          <cell r="AM1834">
            <v>55267.6</v>
          </cell>
          <cell r="AN1834">
            <v>930</v>
          </cell>
          <cell r="AO1834">
            <v>0</v>
          </cell>
          <cell r="AP1834">
            <v>0</v>
          </cell>
          <cell r="AQ1834">
            <v>694776</v>
          </cell>
          <cell r="AR1834">
            <v>0</v>
          </cell>
          <cell r="AS1834">
            <v>0</v>
          </cell>
          <cell r="AT1834">
            <v>0</v>
          </cell>
          <cell r="AU1834">
            <v>0</v>
          </cell>
          <cell r="AV1834">
            <v>3473</v>
          </cell>
          <cell r="AW1834">
            <v>5906.4759999999997</v>
          </cell>
          <cell r="AX1834">
            <v>1417.3430000000001</v>
          </cell>
        </row>
        <row r="1835">
          <cell r="D1835" t="str">
            <v>大野　達也</v>
          </cell>
          <cell r="E1835">
            <v>1007</v>
          </cell>
          <cell r="F1835" t="str">
            <v>関西研修センター</v>
          </cell>
          <cell r="G1835">
            <v>100701</v>
          </cell>
          <cell r="H1835" t="str">
            <v>ＫＫＣＧ</v>
          </cell>
          <cell r="I1835">
            <v>1</v>
          </cell>
          <cell r="J1835" t="str">
            <v>部門1</v>
          </cell>
          <cell r="K1835">
            <v>1001</v>
          </cell>
          <cell r="L1835" t="str">
            <v>部門1-1</v>
          </cell>
          <cell r="M1835">
            <v>100102</v>
          </cell>
          <cell r="N1835" t="str">
            <v>一般職員</v>
          </cell>
          <cell r="O1835">
            <v>500</v>
          </cell>
          <cell r="P1835">
            <v>380300</v>
          </cell>
          <cell r="Q1835">
            <v>380300</v>
          </cell>
          <cell r="R1835">
            <v>0</v>
          </cell>
          <cell r="S1835">
            <v>0</v>
          </cell>
          <cell r="T1835">
            <v>0</v>
          </cell>
          <cell r="U1835">
            <v>0</v>
          </cell>
          <cell r="V1835">
            <v>0</v>
          </cell>
          <cell r="W1835">
            <v>0</v>
          </cell>
          <cell r="X1835">
            <v>0</v>
          </cell>
          <cell r="Y1835">
            <v>0</v>
          </cell>
          <cell r="Z1835">
            <v>380300</v>
          </cell>
          <cell r="AA1835">
            <v>0</v>
          </cell>
          <cell r="AB1835">
            <v>45636</v>
          </cell>
          <cell r="AC1835">
            <v>0</v>
          </cell>
          <cell r="AD1835">
            <v>0</v>
          </cell>
          <cell r="AE1835">
            <v>0</v>
          </cell>
          <cell r="AF1835">
            <v>21520</v>
          </cell>
          <cell r="AG1835">
            <v>0</v>
          </cell>
          <cell r="AH1835">
            <v>6865</v>
          </cell>
          <cell r="AI1835">
            <v>30507</v>
          </cell>
          <cell r="AJ1835">
            <v>-21210</v>
          </cell>
          <cell r="AK1835">
            <v>20882</v>
          </cell>
          <cell r="AL1835">
            <v>2915</v>
          </cell>
          <cell r="AM1835">
            <v>47244.4</v>
          </cell>
          <cell r="AN1835">
            <v>795</v>
          </cell>
          <cell r="AO1835">
            <v>0</v>
          </cell>
          <cell r="AP1835">
            <v>0</v>
          </cell>
          <cell r="AQ1835">
            <v>463618</v>
          </cell>
          <cell r="AR1835">
            <v>0</v>
          </cell>
          <cell r="AS1835">
            <v>0</v>
          </cell>
          <cell r="AT1835">
            <v>1237</v>
          </cell>
          <cell r="AU1835">
            <v>0</v>
          </cell>
          <cell r="AV1835">
            <v>2318</v>
          </cell>
          <cell r="AW1835">
            <v>3940.8429999999998</v>
          </cell>
          <cell r="AX1835">
            <v>945.78070000000002</v>
          </cell>
        </row>
        <row r="1836">
          <cell r="D1836" t="str">
            <v>黒澤　陽一</v>
          </cell>
          <cell r="E1836">
            <v>1009</v>
          </cell>
          <cell r="F1836" t="str">
            <v>監査室</v>
          </cell>
          <cell r="G1836">
            <v>100101</v>
          </cell>
          <cell r="H1836" t="str">
            <v>　　</v>
          </cell>
          <cell r="I1836">
            <v>1</v>
          </cell>
          <cell r="J1836" t="str">
            <v>部門1</v>
          </cell>
          <cell r="K1836">
            <v>1001</v>
          </cell>
          <cell r="L1836" t="str">
            <v>部門1-1</v>
          </cell>
          <cell r="M1836">
            <v>100102</v>
          </cell>
          <cell r="N1836" t="str">
            <v>一般職員</v>
          </cell>
          <cell r="O1836">
            <v>500</v>
          </cell>
          <cell r="P1836">
            <v>380300</v>
          </cell>
          <cell r="Q1836">
            <v>380300</v>
          </cell>
          <cell r="R1836">
            <v>0</v>
          </cell>
          <cell r="S1836">
            <v>0</v>
          </cell>
          <cell r="T1836">
            <v>0</v>
          </cell>
          <cell r="U1836">
            <v>0</v>
          </cell>
          <cell r="V1836">
            <v>0</v>
          </cell>
          <cell r="W1836">
            <v>0</v>
          </cell>
          <cell r="X1836">
            <v>0</v>
          </cell>
          <cell r="Y1836">
            <v>0</v>
          </cell>
          <cell r="Z1836">
            <v>380300</v>
          </cell>
          <cell r="AA1836">
            <v>0</v>
          </cell>
          <cell r="AB1836">
            <v>49956</v>
          </cell>
          <cell r="AC1836">
            <v>36000</v>
          </cell>
          <cell r="AD1836">
            <v>0</v>
          </cell>
          <cell r="AE1836">
            <v>0</v>
          </cell>
          <cell r="AF1836">
            <v>17744</v>
          </cell>
          <cell r="AG1836">
            <v>0</v>
          </cell>
          <cell r="AH1836">
            <v>7100</v>
          </cell>
          <cell r="AI1836">
            <v>0</v>
          </cell>
          <cell r="AJ1836">
            <v>0</v>
          </cell>
          <cell r="AK1836">
            <v>22064</v>
          </cell>
          <cell r="AL1836">
            <v>3080</v>
          </cell>
          <cell r="AM1836">
            <v>49918.8</v>
          </cell>
          <cell r="AN1836">
            <v>840</v>
          </cell>
          <cell r="AO1836">
            <v>0</v>
          </cell>
          <cell r="AP1836">
            <v>0</v>
          </cell>
          <cell r="AQ1836">
            <v>491100</v>
          </cell>
          <cell r="AR1836">
            <v>0</v>
          </cell>
          <cell r="AS1836">
            <v>0</v>
          </cell>
          <cell r="AT1836">
            <v>0</v>
          </cell>
          <cell r="AU1836">
            <v>0</v>
          </cell>
          <cell r="AV1836">
            <v>2455</v>
          </cell>
          <cell r="AW1836">
            <v>4174.8500000000004</v>
          </cell>
          <cell r="AX1836">
            <v>1001.8440000000001</v>
          </cell>
        </row>
        <row r="1837">
          <cell r="D1837" t="str">
            <v>名嘉　孝男</v>
          </cell>
          <cell r="E1837">
            <v>1007</v>
          </cell>
          <cell r="F1837" t="str">
            <v>関西研修センター</v>
          </cell>
          <cell r="G1837">
            <v>100701</v>
          </cell>
          <cell r="H1837" t="str">
            <v>ＫＫＣＧ</v>
          </cell>
          <cell r="I1837">
            <v>1</v>
          </cell>
          <cell r="J1837" t="str">
            <v>部門1</v>
          </cell>
          <cell r="K1837">
            <v>1001</v>
          </cell>
          <cell r="L1837" t="str">
            <v>部門1-1</v>
          </cell>
          <cell r="M1837">
            <v>100102</v>
          </cell>
          <cell r="N1837" t="str">
            <v>一般職員</v>
          </cell>
          <cell r="O1837">
            <v>500</v>
          </cell>
          <cell r="P1837">
            <v>390200</v>
          </cell>
          <cell r="Q1837">
            <v>390200</v>
          </cell>
          <cell r="R1837">
            <v>0</v>
          </cell>
          <cell r="S1837">
            <v>0</v>
          </cell>
          <cell r="T1837">
            <v>0</v>
          </cell>
          <cell r="U1837">
            <v>0</v>
          </cell>
          <cell r="V1837">
            <v>0</v>
          </cell>
          <cell r="W1837">
            <v>0</v>
          </cell>
          <cell r="X1837">
            <v>0</v>
          </cell>
          <cell r="Y1837">
            <v>0</v>
          </cell>
          <cell r="Z1837">
            <v>390200</v>
          </cell>
          <cell r="AA1837">
            <v>0</v>
          </cell>
          <cell r="AB1837">
            <v>49764</v>
          </cell>
          <cell r="AC1837">
            <v>24500</v>
          </cell>
          <cell r="AD1837">
            <v>0</v>
          </cell>
          <cell r="AE1837">
            <v>0</v>
          </cell>
          <cell r="AF1837">
            <v>15410</v>
          </cell>
          <cell r="AG1837">
            <v>0</v>
          </cell>
          <cell r="AH1837">
            <v>13752</v>
          </cell>
          <cell r="AI1837">
            <v>22773</v>
          </cell>
          <cell r="AJ1837">
            <v>0</v>
          </cell>
          <cell r="AK1837">
            <v>20882</v>
          </cell>
          <cell r="AL1837">
            <v>2915</v>
          </cell>
          <cell r="AM1837">
            <v>47244.4</v>
          </cell>
          <cell r="AN1837">
            <v>795</v>
          </cell>
          <cell r="AO1837">
            <v>0</v>
          </cell>
          <cell r="AP1837">
            <v>0</v>
          </cell>
          <cell r="AQ1837">
            <v>516399</v>
          </cell>
          <cell r="AR1837">
            <v>0</v>
          </cell>
          <cell r="AS1837">
            <v>0</v>
          </cell>
          <cell r="AT1837">
            <v>0</v>
          </cell>
          <cell r="AU1837">
            <v>0</v>
          </cell>
          <cell r="AV1837">
            <v>2581</v>
          </cell>
          <cell r="AW1837">
            <v>4390.3864999999996</v>
          </cell>
          <cell r="AX1837">
            <v>1053.4539</v>
          </cell>
        </row>
        <row r="1838">
          <cell r="D1838" t="str">
            <v>前田　陽子</v>
          </cell>
          <cell r="E1838">
            <v>1005</v>
          </cell>
          <cell r="F1838" t="str">
            <v>総務企画部</v>
          </cell>
          <cell r="G1838">
            <v>100502</v>
          </cell>
          <cell r="H1838" t="str">
            <v>総務Ｇ</v>
          </cell>
          <cell r="I1838">
            <v>1</v>
          </cell>
          <cell r="J1838" t="str">
            <v>部門1</v>
          </cell>
          <cell r="K1838">
            <v>1001</v>
          </cell>
          <cell r="L1838" t="str">
            <v>部門1-1</v>
          </cell>
          <cell r="M1838">
            <v>100102</v>
          </cell>
          <cell r="N1838" t="str">
            <v>一般職員</v>
          </cell>
          <cell r="O1838">
            <v>300</v>
          </cell>
          <cell r="P1838">
            <v>372800</v>
          </cell>
          <cell r="Q1838">
            <v>372800</v>
          </cell>
          <cell r="R1838">
            <v>0</v>
          </cell>
          <cell r="S1838">
            <v>0</v>
          </cell>
          <cell r="T1838">
            <v>0</v>
          </cell>
          <cell r="U1838">
            <v>0</v>
          </cell>
          <cell r="V1838">
            <v>0</v>
          </cell>
          <cell r="W1838">
            <v>0</v>
          </cell>
          <cell r="X1838">
            <v>0</v>
          </cell>
          <cell r="Y1838">
            <v>0</v>
          </cell>
          <cell r="Z1838">
            <v>372800</v>
          </cell>
          <cell r="AA1838">
            <v>45000</v>
          </cell>
          <cell r="AB1838">
            <v>50136</v>
          </cell>
          <cell r="AC1838">
            <v>0</v>
          </cell>
          <cell r="AD1838">
            <v>27000</v>
          </cell>
          <cell r="AE1838">
            <v>0</v>
          </cell>
          <cell r="AF1838">
            <v>6840</v>
          </cell>
          <cell r="AG1838">
            <v>0</v>
          </cell>
          <cell r="AH1838">
            <v>7500</v>
          </cell>
          <cell r="AI1838">
            <v>0</v>
          </cell>
          <cell r="AJ1838">
            <v>0</v>
          </cell>
          <cell r="AK1838">
            <v>20882</v>
          </cell>
          <cell r="AL1838">
            <v>2915</v>
          </cell>
          <cell r="AM1838">
            <v>47244.4</v>
          </cell>
          <cell r="AN1838">
            <v>795</v>
          </cell>
          <cell r="AO1838">
            <v>0</v>
          </cell>
          <cell r="AP1838">
            <v>0</v>
          </cell>
          <cell r="AQ1838">
            <v>509276</v>
          </cell>
          <cell r="AR1838">
            <v>0</v>
          </cell>
          <cell r="AS1838">
            <v>0</v>
          </cell>
          <cell r="AT1838">
            <v>0</v>
          </cell>
          <cell r="AU1838">
            <v>0</v>
          </cell>
          <cell r="AV1838">
            <v>2546</v>
          </cell>
          <cell r="AW1838">
            <v>4329.2259999999997</v>
          </cell>
          <cell r="AX1838">
            <v>1038.923</v>
          </cell>
        </row>
        <row r="1839">
          <cell r="D1839" t="str">
            <v>多田　正視</v>
          </cell>
          <cell r="E1839">
            <v>1008</v>
          </cell>
          <cell r="F1839" t="str">
            <v>HIDA総合研究所</v>
          </cell>
          <cell r="G1839">
            <v>100802</v>
          </cell>
          <cell r="H1839" t="str">
            <v>海外戦略Ｇ</v>
          </cell>
          <cell r="I1839">
            <v>1</v>
          </cell>
          <cell r="J1839" t="str">
            <v>部門1</v>
          </cell>
          <cell r="K1839">
            <v>1001</v>
          </cell>
          <cell r="L1839" t="str">
            <v>部門1-1</v>
          </cell>
          <cell r="M1839">
            <v>100102</v>
          </cell>
          <cell r="N1839" t="str">
            <v>一般職員</v>
          </cell>
          <cell r="O1839">
            <v>500</v>
          </cell>
          <cell r="P1839">
            <v>372800</v>
          </cell>
          <cell r="Q1839">
            <v>372800</v>
          </cell>
          <cell r="R1839">
            <v>0</v>
          </cell>
          <cell r="S1839">
            <v>0</v>
          </cell>
          <cell r="T1839">
            <v>0</v>
          </cell>
          <cell r="U1839">
            <v>0</v>
          </cell>
          <cell r="V1839">
            <v>0</v>
          </cell>
          <cell r="W1839">
            <v>0</v>
          </cell>
          <cell r="X1839">
            <v>0</v>
          </cell>
          <cell r="Y1839">
            <v>0</v>
          </cell>
          <cell r="Z1839">
            <v>372800</v>
          </cell>
          <cell r="AA1839">
            <v>0</v>
          </cell>
          <cell r="AB1839">
            <v>44736</v>
          </cell>
          <cell r="AC1839">
            <v>0</v>
          </cell>
          <cell r="AD1839">
            <v>27000</v>
          </cell>
          <cell r="AE1839">
            <v>0</v>
          </cell>
          <cell r="AF1839">
            <v>6500</v>
          </cell>
          <cell r="AG1839">
            <v>0</v>
          </cell>
          <cell r="AH1839">
            <v>6516</v>
          </cell>
          <cell r="AI1839">
            <v>60845</v>
          </cell>
          <cell r="AJ1839">
            <v>0</v>
          </cell>
          <cell r="AK1839">
            <v>20882</v>
          </cell>
          <cell r="AL1839">
            <v>2915</v>
          </cell>
          <cell r="AM1839">
            <v>47244.4</v>
          </cell>
          <cell r="AN1839">
            <v>795</v>
          </cell>
          <cell r="AO1839">
            <v>0</v>
          </cell>
          <cell r="AP1839">
            <v>0</v>
          </cell>
          <cell r="AQ1839">
            <v>518397</v>
          </cell>
          <cell r="AR1839">
            <v>0</v>
          </cell>
          <cell r="AS1839">
            <v>0</v>
          </cell>
          <cell r="AT1839">
            <v>0</v>
          </cell>
          <cell r="AU1839">
            <v>0</v>
          </cell>
          <cell r="AV1839">
            <v>2591</v>
          </cell>
          <cell r="AW1839">
            <v>4407.3594999999996</v>
          </cell>
          <cell r="AX1839">
            <v>1057.5298</v>
          </cell>
        </row>
        <row r="1840">
          <cell r="D1840" t="str">
            <v>川辺　宏美</v>
          </cell>
          <cell r="E1840">
            <v>1004</v>
          </cell>
          <cell r="F1840" t="str">
            <v>事業統括部</v>
          </cell>
          <cell r="G1840">
            <v>100403</v>
          </cell>
          <cell r="H1840" t="str">
            <v>管理システムＧ</v>
          </cell>
          <cell r="I1840">
            <v>1</v>
          </cell>
          <cell r="J1840" t="str">
            <v>部門1</v>
          </cell>
          <cell r="K1840">
            <v>1001</v>
          </cell>
          <cell r="L1840" t="str">
            <v>部門1-1</v>
          </cell>
          <cell r="M1840">
            <v>100102</v>
          </cell>
          <cell r="N1840" t="str">
            <v>一般職員</v>
          </cell>
          <cell r="O1840">
            <v>500</v>
          </cell>
          <cell r="P1840">
            <v>370300</v>
          </cell>
          <cell r="Q1840">
            <v>370300</v>
          </cell>
          <cell r="R1840">
            <v>0</v>
          </cell>
          <cell r="S1840">
            <v>0</v>
          </cell>
          <cell r="T1840">
            <v>0</v>
          </cell>
          <cell r="U1840">
            <v>0</v>
          </cell>
          <cell r="V1840">
            <v>0</v>
          </cell>
          <cell r="W1840">
            <v>0</v>
          </cell>
          <cell r="X1840">
            <v>0</v>
          </cell>
          <cell r="Y1840">
            <v>0</v>
          </cell>
          <cell r="Z1840">
            <v>370300</v>
          </cell>
          <cell r="AA1840">
            <v>0</v>
          </cell>
          <cell r="AB1840">
            <v>45216</v>
          </cell>
          <cell r="AC1840">
            <v>6500</v>
          </cell>
          <cell r="AD1840">
            <v>0</v>
          </cell>
          <cell r="AE1840">
            <v>0</v>
          </cell>
          <cell r="AF1840">
            <v>6003</v>
          </cell>
          <cell r="AG1840">
            <v>0</v>
          </cell>
          <cell r="AH1840">
            <v>17865</v>
          </cell>
          <cell r="AI1840">
            <v>119920</v>
          </cell>
          <cell r="AJ1840">
            <v>-20648</v>
          </cell>
          <cell r="AK1840">
            <v>20882</v>
          </cell>
          <cell r="AL1840">
            <v>2915</v>
          </cell>
          <cell r="AM1840">
            <v>47244.4</v>
          </cell>
          <cell r="AN1840">
            <v>795</v>
          </cell>
          <cell r="AO1840">
            <v>0</v>
          </cell>
          <cell r="AP1840">
            <v>0</v>
          </cell>
          <cell r="AQ1840">
            <v>545156</v>
          </cell>
          <cell r="AR1840">
            <v>0</v>
          </cell>
          <cell r="AS1840">
            <v>0</v>
          </cell>
          <cell r="AT1840">
            <v>0</v>
          </cell>
          <cell r="AU1840">
            <v>14572</v>
          </cell>
          <cell r="AV1840">
            <v>2725</v>
          </cell>
          <cell r="AW1840">
            <v>4634.6059999999998</v>
          </cell>
          <cell r="AX1840">
            <v>1112.1181999999999</v>
          </cell>
        </row>
        <row r="1841">
          <cell r="D1841" t="str">
            <v>近藤　智恵</v>
          </cell>
          <cell r="E1841">
            <v>1003</v>
          </cell>
          <cell r="F1841" t="str">
            <v>研修業務部</v>
          </cell>
          <cell r="G1841">
            <v>100302</v>
          </cell>
          <cell r="H1841" t="str">
            <v>低炭素化支援Ｇ</v>
          </cell>
          <cell r="I1841">
            <v>1</v>
          </cell>
          <cell r="J1841" t="str">
            <v>部門1</v>
          </cell>
          <cell r="K1841">
            <v>1001</v>
          </cell>
          <cell r="L1841" t="str">
            <v>部門1-1</v>
          </cell>
          <cell r="M1841">
            <v>100102</v>
          </cell>
          <cell r="N1841" t="str">
            <v>一般職員</v>
          </cell>
          <cell r="O1841">
            <v>300</v>
          </cell>
          <cell r="P1841">
            <v>354400</v>
          </cell>
          <cell r="Q1841">
            <v>354400</v>
          </cell>
          <cell r="R1841">
            <v>0</v>
          </cell>
          <cell r="S1841">
            <v>0</v>
          </cell>
          <cell r="T1841">
            <v>0</v>
          </cell>
          <cell r="U1841">
            <v>0</v>
          </cell>
          <cell r="V1841">
            <v>0</v>
          </cell>
          <cell r="W1841">
            <v>0</v>
          </cell>
          <cell r="X1841">
            <v>0</v>
          </cell>
          <cell r="Y1841">
            <v>0</v>
          </cell>
          <cell r="Z1841">
            <v>354400</v>
          </cell>
          <cell r="AA1841">
            <v>45000</v>
          </cell>
          <cell r="AB1841">
            <v>47928</v>
          </cell>
          <cell r="AC1841">
            <v>0</v>
          </cell>
          <cell r="AD1841">
            <v>0</v>
          </cell>
          <cell r="AE1841">
            <v>0</v>
          </cell>
          <cell r="AF1841">
            <v>17276</v>
          </cell>
          <cell r="AG1841">
            <v>0</v>
          </cell>
          <cell r="AH1841">
            <v>4200</v>
          </cell>
          <cell r="AI1841">
            <v>0</v>
          </cell>
          <cell r="AJ1841">
            <v>0</v>
          </cell>
          <cell r="AK1841">
            <v>18518</v>
          </cell>
          <cell r="AL1841">
            <v>2585</v>
          </cell>
          <cell r="AM1841">
            <v>41896.6</v>
          </cell>
          <cell r="AN1841">
            <v>705</v>
          </cell>
          <cell r="AO1841">
            <v>0</v>
          </cell>
          <cell r="AP1841">
            <v>0</v>
          </cell>
          <cell r="AQ1841">
            <v>468804</v>
          </cell>
          <cell r="AR1841">
            <v>0</v>
          </cell>
          <cell r="AS1841">
            <v>0</v>
          </cell>
          <cell r="AT1841">
            <v>0</v>
          </cell>
          <cell r="AU1841">
            <v>0</v>
          </cell>
          <cell r="AV1841">
            <v>2344</v>
          </cell>
          <cell r="AW1841">
            <v>3984.8539999999998</v>
          </cell>
          <cell r="AX1841">
            <v>956.36009999999999</v>
          </cell>
        </row>
        <row r="1842">
          <cell r="D1842" t="str">
            <v>西山　毅</v>
          </cell>
          <cell r="E1842">
            <v>1004</v>
          </cell>
          <cell r="F1842" t="str">
            <v>事業統括部</v>
          </cell>
          <cell r="G1842">
            <v>100401</v>
          </cell>
          <cell r="H1842" t="str">
            <v>事業統括Ｇ</v>
          </cell>
          <cell r="I1842">
            <v>1</v>
          </cell>
          <cell r="J1842" t="str">
            <v>部門1</v>
          </cell>
          <cell r="K1842">
            <v>1001</v>
          </cell>
          <cell r="L1842" t="str">
            <v>部門1-1</v>
          </cell>
          <cell r="M1842">
            <v>100102</v>
          </cell>
          <cell r="N1842" t="str">
            <v>一般職員</v>
          </cell>
          <cell r="O1842">
            <v>500</v>
          </cell>
          <cell r="P1842">
            <v>395000</v>
          </cell>
          <cell r="Q1842">
            <v>395000</v>
          </cell>
          <cell r="R1842">
            <v>0</v>
          </cell>
          <cell r="S1842">
            <v>0</v>
          </cell>
          <cell r="T1842">
            <v>0</v>
          </cell>
          <cell r="U1842">
            <v>0</v>
          </cell>
          <cell r="V1842">
            <v>0</v>
          </cell>
          <cell r="W1842">
            <v>0</v>
          </cell>
          <cell r="X1842">
            <v>0</v>
          </cell>
          <cell r="Y1842">
            <v>0</v>
          </cell>
          <cell r="Z1842">
            <v>395000</v>
          </cell>
          <cell r="AA1842">
            <v>0</v>
          </cell>
          <cell r="AB1842">
            <v>48780</v>
          </cell>
          <cell r="AC1842">
            <v>11500</v>
          </cell>
          <cell r="AD1842">
            <v>27000</v>
          </cell>
          <cell r="AE1842">
            <v>0</v>
          </cell>
          <cell r="AF1842">
            <v>9306</v>
          </cell>
          <cell r="AG1842">
            <v>0</v>
          </cell>
          <cell r="AH1842">
            <v>6959</v>
          </cell>
          <cell r="AI1842">
            <v>46894</v>
          </cell>
          <cell r="AJ1842">
            <v>0</v>
          </cell>
          <cell r="AK1842">
            <v>24428</v>
          </cell>
          <cell r="AL1842">
            <v>3410</v>
          </cell>
          <cell r="AM1842">
            <v>55267.6</v>
          </cell>
          <cell r="AN1842">
            <v>930</v>
          </cell>
          <cell r="AO1842">
            <v>0</v>
          </cell>
          <cell r="AP1842">
            <v>0</v>
          </cell>
          <cell r="AQ1842">
            <v>545439</v>
          </cell>
          <cell r="AR1842">
            <v>0</v>
          </cell>
          <cell r="AS1842">
            <v>0</v>
          </cell>
          <cell r="AT1842">
            <v>0</v>
          </cell>
          <cell r="AU1842">
            <v>0</v>
          </cell>
          <cell r="AV1842">
            <v>2727</v>
          </cell>
          <cell r="AW1842">
            <v>4636.4264999999996</v>
          </cell>
          <cell r="AX1842">
            <v>1112.6955</v>
          </cell>
        </row>
        <row r="1843">
          <cell r="D1843" t="str">
            <v>吉岡　治</v>
          </cell>
          <cell r="E1843">
            <v>1002</v>
          </cell>
          <cell r="F1843" t="str">
            <v>政策推進部</v>
          </cell>
          <cell r="G1843">
            <v>100201</v>
          </cell>
          <cell r="H1843" t="str">
            <v>国際人材Ｇ</v>
          </cell>
          <cell r="I1843">
            <v>1</v>
          </cell>
          <cell r="J1843" t="str">
            <v>部門1</v>
          </cell>
          <cell r="K1843">
            <v>1001</v>
          </cell>
          <cell r="L1843" t="str">
            <v>部門1-1</v>
          </cell>
          <cell r="M1843">
            <v>100102</v>
          </cell>
          <cell r="N1843" t="str">
            <v>一般職員</v>
          </cell>
          <cell r="O1843">
            <v>300</v>
          </cell>
          <cell r="P1843">
            <v>457400</v>
          </cell>
          <cell r="Q1843">
            <v>457400</v>
          </cell>
          <cell r="R1843">
            <v>0</v>
          </cell>
          <cell r="S1843">
            <v>0</v>
          </cell>
          <cell r="T1843">
            <v>0</v>
          </cell>
          <cell r="U1843">
            <v>0</v>
          </cell>
          <cell r="V1843">
            <v>0</v>
          </cell>
          <cell r="W1843">
            <v>0</v>
          </cell>
          <cell r="X1843">
            <v>0</v>
          </cell>
          <cell r="Y1843">
            <v>0</v>
          </cell>
          <cell r="Z1843">
            <v>457400</v>
          </cell>
          <cell r="AA1843">
            <v>105000</v>
          </cell>
          <cell r="AB1843">
            <v>69828</v>
          </cell>
          <cell r="AC1843">
            <v>19500</v>
          </cell>
          <cell r="AD1843">
            <v>0</v>
          </cell>
          <cell r="AE1843">
            <v>0</v>
          </cell>
          <cell r="AF1843">
            <v>7866</v>
          </cell>
          <cell r="AG1843">
            <v>0</v>
          </cell>
          <cell r="AH1843">
            <v>9200</v>
          </cell>
          <cell r="AI1843">
            <v>0</v>
          </cell>
          <cell r="AJ1843">
            <v>0</v>
          </cell>
          <cell r="AK1843">
            <v>26792</v>
          </cell>
          <cell r="AL1843">
            <v>3740</v>
          </cell>
          <cell r="AM1843">
            <v>55267.6</v>
          </cell>
          <cell r="AN1843">
            <v>930</v>
          </cell>
          <cell r="AO1843">
            <v>0</v>
          </cell>
          <cell r="AP1843">
            <v>0</v>
          </cell>
          <cell r="AQ1843">
            <v>668794</v>
          </cell>
          <cell r="AR1843">
            <v>0</v>
          </cell>
          <cell r="AS1843">
            <v>0</v>
          </cell>
          <cell r="AT1843">
            <v>0</v>
          </cell>
          <cell r="AU1843">
            <v>0</v>
          </cell>
          <cell r="AV1843">
            <v>3343</v>
          </cell>
          <cell r="AW1843">
            <v>5685.7190000000001</v>
          </cell>
          <cell r="AX1843">
            <v>1364.3397</v>
          </cell>
        </row>
        <row r="1844">
          <cell r="D1844" t="str">
            <v>西古　雅彦</v>
          </cell>
          <cell r="E1844">
            <v>1001</v>
          </cell>
          <cell r="F1844" t="str">
            <v>産業推進部</v>
          </cell>
          <cell r="G1844">
            <v>100101</v>
          </cell>
          <cell r="H1844" t="str">
            <v>産業国際化・インフラＧ</v>
          </cell>
          <cell r="I1844">
            <v>1</v>
          </cell>
          <cell r="J1844" t="str">
            <v>部門1</v>
          </cell>
          <cell r="K1844">
            <v>1001</v>
          </cell>
          <cell r="L1844" t="str">
            <v>部門1-1</v>
          </cell>
          <cell r="M1844">
            <v>100102</v>
          </cell>
          <cell r="N1844" t="str">
            <v>一般職員</v>
          </cell>
          <cell r="O1844">
            <v>500</v>
          </cell>
          <cell r="P1844">
            <v>399500</v>
          </cell>
          <cell r="Q1844">
            <v>399500</v>
          </cell>
          <cell r="R1844">
            <v>0</v>
          </cell>
          <cell r="S1844">
            <v>0</v>
          </cell>
          <cell r="T1844">
            <v>0</v>
          </cell>
          <cell r="U1844">
            <v>0</v>
          </cell>
          <cell r="V1844">
            <v>0</v>
          </cell>
          <cell r="W1844">
            <v>0</v>
          </cell>
          <cell r="X1844">
            <v>0</v>
          </cell>
          <cell r="Y1844">
            <v>0</v>
          </cell>
          <cell r="Z1844">
            <v>399500</v>
          </cell>
          <cell r="AA1844">
            <v>0</v>
          </cell>
          <cell r="AB1844">
            <v>50640</v>
          </cell>
          <cell r="AC1844">
            <v>22500</v>
          </cell>
          <cell r="AD1844">
            <v>0</v>
          </cell>
          <cell r="AE1844">
            <v>0</v>
          </cell>
          <cell r="AF1844">
            <v>12065</v>
          </cell>
          <cell r="AG1844">
            <v>0</v>
          </cell>
          <cell r="AH1844">
            <v>10452</v>
          </cell>
          <cell r="AI1844">
            <v>129599</v>
          </cell>
          <cell r="AJ1844">
            <v>0</v>
          </cell>
          <cell r="AK1844">
            <v>24428</v>
          </cell>
          <cell r="AL1844">
            <v>3410</v>
          </cell>
          <cell r="AM1844">
            <v>55267.6</v>
          </cell>
          <cell r="AN1844">
            <v>930</v>
          </cell>
          <cell r="AO1844">
            <v>0</v>
          </cell>
          <cell r="AP1844">
            <v>0</v>
          </cell>
          <cell r="AQ1844">
            <v>624756</v>
          </cell>
          <cell r="AR1844">
            <v>5362</v>
          </cell>
          <cell r="AS1844">
            <v>0</v>
          </cell>
          <cell r="AT1844">
            <v>0</v>
          </cell>
          <cell r="AU1844">
            <v>0</v>
          </cell>
          <cell r="AV1844">
            <v>3123</v>
          </cell>
          <cell r="AW1844">
            <v>5311.2060000000001</v>
          </cell>
          <cell r="AX1844">
            <v>1274.5021999999999</v>
          </cell>
        </row>
        <row r="1845">
          <cell r="D1845" t="str">
            <v>大滝　明泰</v>
          </cell>
          <cell r="E1845">
            <v>1006</v>
          </cell>
          <cell r="F1845" t="str">
            <v>東京研修センター</v>
          </cell>
          <cell r="G1845">
            <v>100601</v>
          </cell>
          <cell r="H1845" t="str">
            <v>ＴＫＣＧ</v>
          </cell>
          <cell r="I1845">
            <v>1</v>
          </cell>
          <cell r="J1845" t="str">
            <v>部門1</v>
          </cell>
          <cell r="K1845">
            <v>1001</v>
          </cell>
          <cell r="L1845" t="str">
            <v>部門1-1</v>
          </cell>
          <cell r="M1845">
            <v>100102</v>
          </cell>
          <cell r="N1845" t="str">
            <v>一般職員</v>
          </cell>
          <cell r="O1845">
            <v>500</v>
          </cell>
          <cell r="P1845">
            <v>365100</v>
          </cell>
          <cell r="Q1845">
            <v>365100</v>
          </cell>
          <cell r="R1845">
            <v>0</v>
          </cell>
          <cell r="S1845">
            <v>0</v>
          </cell>
          <cell r="T1845">
            <v>0</v>
          </cell>
          <cell r="U1845">
            <v>0</v>
          </cell>
          <cell r="V1845">
            <v>0</v>
          </cell>
          <cell r="W1845">
            <v>0</v>
          </cell>
          <cell r="X1845">
            <v>0</v>
          </cell>
          <cell r="Y1845">
            <v>0</v>
          </cell>
          <cell r="Z1845">
            <v>365100</v>
          </cell>
          <cell r="AA1845">
            <v>0</v>
          </cell>
          <cell r="AB1845">
            <v>46152</v>
          </cell>
          <cell r="AC1845">
            <v>19500</v>
          </cell>
          <cell r="AD1845">
            <v>0</v>
          </cell>
          <cell r="AE1845">
            <v>0</v>
          </cell>
          <cell r="AF1845">
            <v>27382</v>
          </cell>
          <cell r="AG1845">
            <v>0</v>
          </cell>
          <cell r="AH1845">
            <v>21259</v>
          </cell>
          <cell r="AI1845">
            <v>138343</v>
          </cell>
          <cell r="AJ1845">
            <v>0</v>
          </cell>
          <cell r="AK1845">
            <v>27974</v>
          </cell>
          <cell r="AL1845">
            <v>3905</v>
          </cell>
          <cell r="AM1845">
            <v>55267.6</v>
          </cell>
          <cell r="AN1845">
            <v>930</v>
          </cell>
          <cell r="AO1845">
            <v>0</v>
          </cell>
          <cell r="AP1845">
            <v>0</v>
          </cell>
          <cell r="AQ1845">
            <v>617736</v>
          </cell>
          <cell r="AR1845">
            <v>4810</v>
          </cell>
          <cell r="AS1845">
            <v>0</v>
          </cell>
          <cell r="AT1845">
            <v>0</v>
          </cell>
          <cell r="AU1845">
            <v>0</v>
          </cell>
          <cell r="AV1845">
            <v>3088</v>
          </cell>
          <cell r="AW1845">
            <v>5251.4359999999997</v>
          </cell>
          <cell r="AX1845">
            <v>1260.1813999999999</v>
          </cell>
        </row>
        <row r="1846">
          <cell r="D1846" t="str">
            <v>小川　和久</v>
          </cell>
          <cell r="E1846">
            <v>1008</v>
          </cell>
          <cell r="F1846" t="str">
            <v>HIDA総合研究所</v>
          </cell>
          <cell r="G1846">
            <v>100802</v>
          </cell>
          <cell r="H1846" t="str">
            <v>海外戦略Ｇ</v>
          </cell>
          <cell r="I1846">
            <v>1</v>
          </cell>
          <cell r="J1846" t="str">
            <v>部門1</v>
          </cell>
          <cell r="K1846">
            <v>1001</v>
          </cell>
          <cell r="L1846" t="str">
            <v>部門1-1</v>
          </cell>
          <cell r="M1846">
            <v>100102</v>
          </cell>
          <cell r="N1846" t="str">
            <v>一般職員</v>
          </cell>
          <cell r="O1846">
            <v>300</v>
          </cell>
          <cell r="P1846">
            <v>438200</v>
          </cell>
          <cell r="Q1846">
            <v>438200</v>
          </cell>
          <cell r="R1846">
            <v>0</v>
          </cell>
          <cell r="S1846">
            <v>0</v>
          </cell>
          <cell r="T1846">
            <v>0</v>
          </cell>
          <cell r="U1846">
            <v>0</v>
          </cell>
          <cell r="V1846">
            <v>0</v>
          </cell>
          <cell r="W1846">
            <v>0</v>
          </cell>
          <cell r="X1846">
            <v>0</v>
          </cell>
          <cell r="Y1846">
            <v>0</v>
          </cell>
          <cell r="Z1846">
            <v>438200</v>
          </cell>
          <cell r="AA1846">
            <v>75000</v>
          </cell>
          <cell r="AB1846">
            <v>64524</v>
          </cell>
          <cell r="AC1846">
            <v>24500</v>
          </cell>
          <cell r="AD1846">
            <v>27000</v>
          </cell>
          <cell r="AE1846">
            <v>0</v>
          </cell>
          <cell r="AF1846">
            <v>34656</v>
          </cell>
          <cell r="AG1846">
            <v>0</v>
          </cell>
          <cell r="AH1846">
            <v>10000</v>
          </cell>
          <cell r="AI1846">
            <v>0</v>
          </cell>
          <cell r="AJ1846">
            <v>0</v>
          </cell>
          <cell r="AK1846">
            <v>26792</v>
          </cell>
          <cell r="AL1846">
            <v>3740</v>
          </cell>
          <cell r="AM1846">
            <v>55267.6</v>
          </cell>
          <cell r="AN1846">
            <v>930</v>
          </cell>
          <cell r="AO1846">
            <v>0</v>
          </cell>
          <cell r="AP1846">
            <v>0</v>
          </cell>
          <cell r="AQ1846">
            <v>673880</v>
          </cell>
          <cell r="AR1846">
            <v>0</v>
          </cell>
          <cell r="AS1846">
            <v>0</v>
          </cell>
          <cell r="AT1846">
            <v>0</v>
          </cell>
          <cell r="AU1846">
            <v>0</v>
          </cell>
          <cell r="AV1846">
            <v>3369</v>
          </cell>
          <cell r="AW1846">
            <v>5728.38</v>
          </cell>
          <cell r="AX1846">
            <v>1374.7152000000001</v>
          </cell>
        </row>
        <row r="1847">
          <cell r="D1847" t="str">
            <v>名越　吉太郎</v>
          </cell>
          <cell r="E1847">
            <v>1004</v>
          </cell>
          <cell r="F1847" t="str">
            <v>事業統括部</v>
          </cell>
          <cell r="G1847">
            <v>100404</v>
          </cell>
          <cell r="H1847" t="str">
            <v>バンコク事務所</v>
          </cell>
          <cell r="I1847">
            <v>1</v>
          </cell>
          <cell r="J1847" t="str">
            <v>部門1</v>
          </cell>
          <cell r="K1847">
            <v>1001</v>
          </cell>
          <cell r="L1847" t="str">
            <v>部門1-1</v>
          </cell>
          <cell r="M1847">
            <v>100102</v>
          </cell>
          <cell r="N1847" t="str">
            <v>一般職員</v>
          </cell>
          <cell r="O1847">
            <v>400</v>
          </cell>
          <cell r="P1847">
            <v>370640</v>
          </cell>
          <cell r="Q1847">
            <v>370640</v>
          </cell>
          <cell r="R1847">
            <v>0</v>
          </cell>
          <cell r="S1847">
            <v>0</v>
          </cell>
          <cell r="T1847">
            <v>0</v>
          </cell>
          <cell r="U1847">
            <v>0</v>
          </cell>
          <cell r="V1847">
            <v>0</v>
          </cell>
          <cell r="W1847">
            <v>0</v>
          </cell>
          <cell r="X1847">
            <v>0</v>
          </cell>
          <cell r="Y1847">
            <v>0</v>
          </cell>
          <cell r="Z1847">
            <v>370640</v>
          </cell>
          <cell r="AA1847">
            <v>0</v>
          </cell>
          <cell r="AB1847">
            <v>0</v>
          </cell>
          <cell r="AC1847">
            <v>13000</v>
          </cell>
          <cell r="AD1847">
            <v>0</v>
          </cell>
          <cell r="AE1847">
            <v>0</v>
          </cell>
          <cell r="AF1847">
            <v>0</v>
          </cell>
          <cell r="AG1847">
            <v>0</v>
          </cell>
          <cell r="AH1847">
            <v>4200</v>
          </cell>
          <cell r="AI1847">
            <v>0</v>
          </cell>
          <cell r="AJ1847">
            <v>0</v>
          </cell>
          <cell r="AK1847">
            <v>29550</v>
          </cell>
          <cell r="AL1847">
            <v>0</v>
          </cell>
          <cell r="AM1847">
            <v>55267.6</v>
          </cell>
          <cell r="AN1847">
            <v>930</v>
          </cell>
          <cell r="AO1847">
            <v>0</v>
          </cell>
          <cell r="AP1847">
            <v>0</v>
          </cell>
          <cell r="AQ1847">
            <v>387840</v>
          </cell>
          <cell r="AR1847">
            <v>0</v>
          </cell>
          <cell r="AS1847">
            <v>0</v>
          </cell>
          <cell r="AT1847">
            <v>0</v>
          </cell>
          <cell r="AU1847">
            <v>0</v>
          </cell>
          <cell r="AV1847">
            <v>1939</v>
          </cell>
          <cell r="AW1847">
            <v>3296.84</v>
          </cell>
          <cell r="AX1847">
            <v>0</v>
          </cell>
        </row>
        <row r="1848">
          <cell r="D1848" t="str">
            <v>土屋　麻里子</v>
          </cell>
          <cell r="E1848">
            <v>1002</v>
          </cell>
          <cell r="F1848" t="str">
            <v>派遣業務部</v>
          </cell>
          <cell r="G1848">
            <v>100201</v>
          </cell>
          <cell r="H1848" t="str">
            <v>派遣業務Ｇ</v>
          </cell>
          <cell r="I1848">
            <v>1</v>
          </cell>
          <cell r="J1848" t="str">
            <v>部門1</v>
          </cell>
          <cell r="K1848">
            <v>1001</v>
          </cell>
          <cell r="L1848" t="str">
            <v>部門1-1</v>
          </cell>
          <cell r="M1848">
            <v>100102</v>
          </cell>
          <cell r="N1848" t="str">
            <v>一般職員</v>
          </cell>
          <cell r="O1848">
            <v>500</v>
          </cell>
          <cell r="P1848">
            <v>351700</v>
          </cell>
          <cell r="Q1848">
            <v>351700</v>
          </cell>
          <cell r="R1848">
            <v>0</v>
          </cell>
          <cell r="S1848">
            <v>0</v>
          </cell>
          <cell r="T1848">
            <v>0</v>
          </cell>
          <cell r="U1848">
            <v>0</v>
          </cell>
          <cell r="V1848">
            <v>0</v>
          </cell>
          <cell r="W1848">
            <v>0</v>
          </cell>
          <cell r="X1848">
            <v>0</v>
          </cell>
          <cell r="Y1848">
            <v>0</v>
          </cell>
          <cell r="Z1848">
            <v>351700</v>
          </cell>
          <cell r="AA1848">
            <v>0</v>
          </cell>
          <cell r="AB1848">
            <v>43764</v>
          </cell>
          <cell r="AC1848">
            <v>13000</v>
          </cell>
          <cell r="AD1848">
            <v>0</v>
          </cell>
          <cell r="AE1848">
            <v>0</v>
          </cell>
          <cell r="AF1848">
            <v>17681</v>
          </cell>
          <cell r="AG1848">
            <v>0</v>
          </cell>
          <cell r="AH1848">
            <v>6103</v>
          </cell>
          <cell r="AI1848">
            <v>0</v>
          </cell>
          <cell r="AJ1848">
            <v>0</v>
          </cell>
          <cell r="AK1848">
            <v>17336</v>
          </cell>
          <cell r="AL1848">
            <v>2420</v>
          </cell>
          <cell r="AM1848">
            <v>39222.199999999997</v>
          </cell>
          <cell r="AN1848">
            <v>660</v>
          </cell>
          <cell r="AO1848">
            <v>0</v>
          </cell>
          <cell r="AP1848">
            <v>0</v>
          </cell>
          <cell r="AQ1848">
            <v>432248</v>
          </cell>
          <cell r="AR1848">
            <v>0</v>
          </cell>
          <cell r="AS1848">
            <v>0</v>
          </cell>
          <cell r="AT1848">
            <v>0</v>
          </cell>
          <cell r="AU1848">
            <v>0</v>
          </cell>
          <cell r="AV1848">
            <v>2161</v>
          </cell>
          <cell r="AW1848">
            <v>3674.348</v>
          </cell>
          <cell r="AX1848">
            <v>881.78589999999997</v>
          </cell>
        </row>
        <row r="1849">
          <cell r="D1849" t="str">
            <v>山下　夏子</v>
          </cell>
          <cell r="E1849">
            <v>1001</v>
          </cell>
          <cell r="F1849" t="str">
            <v>産業推進部</v>
          </cell>
          <cell r="G1849">
            <v>100102</v>
          </cell>
          <cell r="H1849" t="str">
            <v>ＥＰＡＧ</v>
          </cell>
          <cell r="I1849">
            <v>1</v>
          </cell>
          <cell r="J1849" t="str">
            <v>部門1</v>
          </cell>
          <cell r="K1849">
            <v>1001</v>
          </cell>
          <cell r="L1849" t="str">
            <v>部門1-1</v>
          </cell>
          <cell r="M1849">
            <v>100102</v>
          </cell>
          <cell r="N1849" t="str">
            <v>一般職員</v>
          </cell>
          <cell r="O1849">
            <v>500</v>
          </cell>
          <cell r="P1849">
            <v>0</v>
          </cell>
          <cell r="Q1849">
            <v>0</v>
          </cell>
          <cell r="R1849">
            <v>0</v>
          </cell>
          <cell r="S1849">
            <v>0</v>
          </cell>
          <cell r="T1849">
            <v>0</v>
          </cell>
          <cell r="U1849">
            <v>0</v>
          </cell>
          <cell r="V1849">
            <v>0</v>
          </cell>
          <cell r="W1849">
            <v>0</v>
          </cell>
          <cell r="X1849">
            <v>0</v>
          </cell>
          <cell r="Y1849">
            <v>0</v>
          </cell>
          <cell r="Z1849">
            <v>0</v>
          </cell>
          <cell r="AA1849">
            <v>0</v>
          </cell>
          <cell r="AB1849">
            <v>0</v>
          </cell>
          <cell r="AC1849">
            <v>0</v>
          </cell>
          <cell r="AD1849">
            <v>0</v>
          </cell>
          <cell r="AE1849">
            <v>0</v>
          </cell>
          <cell r="AF1849">
            <v>0</v>
          </cell>
          <cell r="AG1849">
            <v>0</v>
          </cell>
          <cell r="AH1849">
            <v>0</v>
          </cell>
          <cell r="AI1849">
            <v>3716</v>
          </cell>
          <cell r="AJ1849">
            <v>0</v>
          </cell>
          <cell r="AK1849">
            <v>0</v>
          </cell>
          <cell r="AL1849">
            <v>0</v>
          </cell>
          <cell r="AM1849">
            <v>0</v>
          </cell>
          <cell r="AN1849">
            <v>0</v>
          </cell>
          <cell r="AO1849">
            <v>0</v>
          </cell>
          <cell r="AP1849">
            <v>0</v>
          </cell>
          <cell r="AQ1849">
            <v>3716</v>
          </cell>
          <cell r="AR1849">
            <v>0</v>
          </cell>
          <cell r="AS1849">
            <v>0</v>
          </cell>
          <cell r="AT1849">
            <v>0</v>
          </cell>
          <cell r="AU1849">
            <v>0</v>
          </cell>
          <cell r="AV1849">
            <v>18</v>
          </cell>
          <cell r="AW1849">
            <v>32.165999999999997</v>
          </cell>
          <cell r="AX1849">
            <v>7.5805999999999996</v>
          </cell>
        </row>
        <row r="1850">
          <cell r="D1850" t="str">
            <v>小柴　基弘</v>
          </cell>
          <cell r="E1850">
            <v>1007</v>
          </cell>
          <cell r="F1850" t="str">
            <v>関西研修センター</v>
          </cell>
          <cell r="G1850">
            <v>100701</v>
          </cell>
          <cell r="H1850" t="str">
            <v>ＫＫＣＧ</v>
          </cell>
          <cell r="I1850">
            <v>1</v>
          </cell>
          <cell r="J1850" t="str">
            <v>部門1</v>
          </cell>
          <cell r="K1850">
            <v>1001</v>
          </cell>
          <cell r="L1850" t="str">
            <v>部門1-1</v>
          </cell>
          <cell r="M1850">
            <v>100102</v>
          </cell>
          <cell r="N1850" t="str">
            <v>一般職員</v>
          </cell>
          <cell r="O1850">
            <v>300</v>
          </cell>
          <cell r="P1850">
            <v>413300</v>
          </cell>
          <cell r="Q1850">
            <v>413300</v>
          </cell>
          <cell r="R1850">
            <v>0</v>
          </cell>
          <cell r="S1850">
            <v>0</v>
          </cell>
          <cell r="T1850">
            <v>0</v>
          </cell>
          <cell r="U1850">
            <v>0</v>
          </cell>
          <cell r="V1850">
            <v>0</v>
          </cell>
          <cell r="W1850">
            <v>0</v>
          </cell>
          <cell r="X1850">
            <v>0</v>
          </cell>
          <cell r="Y1850">
            <v>0</v>
          </cell>
          <cell r="Z1850">
            <v>413300</v>
          </cell>
          <cell r="AA1850">
            <v>75000</v>
          </cell>
          <cell r="AB1850">
            <v>62316</v>
          </cell>
          <cell r="AC1850">
            <v>31000</v>
          </cell>
          <cell r="AD1850">
            <v>27000</v>
          </cell>
          <cell r="AE1850">
            <v>0</v>
          </cell>
          <cell r="AF1850">
            <v>15383</v>
          </cell>
          <cell r="AG1850">
            <v>0</v>
          </cell>
          <cell r="AH1850">
            <v>4000</v>
          </cell>
          <cell r="AI1850">
            <v>0</v>
          </cell>
          <cell r="AJ1850">
            <v>0</v>
          </cell>
          <cell r="AK1850">
            <v>24428</v>
          </cell>
          <cell r="AL1850">
            <v>3410</v>
          </cell>
          <cell r="AM1850">
            <v>55267.6</v>
          </cell>
          <cell r="AN1850">
            <v>930</v>
          </cell>
          <cell r="AO1850">
            <v>0</v>
          </cell>
          <cell r="AP1850">
            <v>0</v>
          </cell>
          <cell r="AQ1850">
            <v>627999</v>
          </cell>
          <cell r="AR1850">
            <v>0</v>
          </cell>
          <cell r="AS1850">
            <v>0</v>
          </cell>
          <cell r="AT1850">
            <v>0</v>
          </cell>
          <cell r="AU1850">
            <v>0</v>
          </cell>
          <cell r="AV1850">
            <v>3139</v>
          </cell>
          <cell r="AW1850">
            <v>5338.9865</v>
          </cell>
          <cell r="AX1850">
            <v>1281.1179</v>
          </cell>
        </row>
        <row r="1851">
          <cell r="D1851" t="str">
            <v>南谷　剛</v>
          </cell>
          <cell r="E1851">
            <v>1002</v>
          </cell>
          <cell r="F1851" t="str">
            <v>政策推進部</v>
          </cell>
          <cell r="G1851">
            <v>100202</v>
          </cell>
          <cell r="H1851" t="str">
            <v>政策受託Ｇ</v>
          </cell>
          <cell r="I1851">
            <v>1</v>
          </cell>
          <cell r="J1851" t="str">
            <v>部門1</v>
          </cell>
          <cell r="K1851">
            <v>1001</v>
          </cell>
          <cell r="L1851" t="str">
            <v>部門1-1</v>
          </cell>
          <cell r="M1851">
            <v>100102</v>
          </cell>
          <cell r="N1851" t="str">
            <v>一般職員</v>
          </cell>
          <cell r="O1851">
            <v>500</v>
          </cell>
          <cell r="P1851">
            <v>349000</v>
          </cell>
          <cell r="Q1851">
            <v>349000</v>
          </cell>
          <cell r="R1851">
            <v>0</v>
          </cell>
          <cell r="S1851">
            <v>0</v>
          </cell>
          <cell r="T1851">
            <v>0</v>
          </cell>
          <cell r="U1851">
            <v>0</v>
          </cell>
          <cell r="V1851">
            <v>0</v>
          </cell>
          <cell r="W1851">
            <v>0</v>
          </cell>
          <cell r="X1851">
            <v>0</v>
          </cell>
          <cell r="Y1851">
            <v>0</v>
          </cell>
          <cell r="Z1851">
            <v>349000</v>
          </cell>
          <cell r="AA1851">
            <v>0</v>
          </cell>
          <cell r="AB1851">
            <v>45000</v>
          </cell>
          <cell r="AC1851">
            <v>26000</v>
          </cell>
          <cell r="AD1851">
            <v>0</v>
          </cell>
          <cell r="AE1851">
            <v>0</v>
          </cell>
          <cell r="AF1851">
            <v>13663</v>
          </cell>
          <cell r="AG1851">
            <v>0</v>
          </cell>
          <cell r="AH1851">
            <v>11050</v>
          </cell>
          <cell r="AI1851">
            <v>110573</v>
          </cell>
          <cell r="AJ1851">
            <v>-19463</v>
          </cell>
          <cell r="AK1851">
            <v>18518</v>
          </cell>
          <cell r="AL1851">
            <v>2585</v>
          </cell>
          <cell r="AM1851">
            <v>41896.6</v>
          </cell>
          <cell r="AN1851">
            <v>705</v>
          </cell>
          <cell r="AO1851">
            <v>0</v>
          </cell>
          <cell r="AP1851">
            <v>0</v>
          </cell>
          <cell r="AQ1851">
            <v>535823</v>
          </cell>
          <cell r="AR1851">
            <v>0</v>
          </cell>
          <cell r="AS1851">
            <v>0</v>
          </cell>
          <cell r="AT1851">
            <v>530</v>
          </cell>
          <cell r="AU1851">
            <v>8838</v>
          </cell>
          <cell r="AV1851">
            <v>2679</v>
          </cell>
          <cell r="AW1851">
            <v>4554.6104999999998</v>
          </cell>
          <cell r="AX1851">
            <v>1093.0789</v>
          </cell>
        </row>
        <row r="1852">
          <cell r="D1852" t="str">
            <v>栗山　明</v>
          </cell>
          <cell r="E1852">
            <v>1004</v>
          </cell>
          <cell r="F1852" t="str">
            <v>事業統括部</v>
          </cell>
          <cell r="G1852">
            <v>100406</v>
          </cell>
          <cell r="H1852" t="str">
            <v>ニューデリー事務所</v>
          </cell>
          <cell r="I1852">
            <v>1</v>
          </cell>
          <cell r="J1852" t="str">
            <v>部門1</v>
          </cell>
          <cell r="K1852">
            <v>1001</v>
          </cell>
          <cell r="L1852" t="str">
            <v>部門1-1</v>
          </cell>
          <cell r="M1852">
            <v>100102</v>
          </cell>
          <cell r="N1852" t="str">
            <v>一般職員</v>
          </cell>
          <cell r="O1852">
            <v>400</v>
          </cell>
          <cell r="P1852">
            <v>292080</v>
          </cell>
          <cell r="Q1852">
            <v>292080</v>
          </cell>
          <cell r="R1852">
            <v>0</v>
          </cell>
          <cell r="S1852">
            <v>0</v>
          </cell>
          <cell r="T1852">
            <v>0</v>
          </cell>
          <cell r="U1852">
            <v>0</v>
          </cell>
          <cell r="V1852">
            <v>0</v>
          </cell>
          <cell r="W1852">
            <v>0</v>
          </cell>
          <cell r="X1852">
            <v>0</v>
          </cell>
          <cell r="Y1852">
            <v>0</v>
          </cell>
          <cell r="Z1852">
            <v>292080</v>
          </cell>
          <cell r="AA1852">
            <v>0</v>
          </cell>
          <cell r="AB1852">
            <v>0</v>
          </cell>
          <cell r="AC1852">
            <v>13000</v>
          </cell>
          <cell r="AD1852">
            <v>0</v>
          </cell>
          <cell r="AE1852">
            <v>0</v>
          </cell>
          <cell r="AF1852">
            <v>0</v>
          </cell>
          <cell r="AG1852">
            <v>0</v>
          </cell>
          <cell r="AH1852">
            <v>3000</v>
          </cell>
          <cell r="AI1852">
            <v>0</v>
          </cell>
          <cell r="AJ1852">
            <v>0</v>
          </cell>
          <cell r="AK1852">
            <v>29550</v>
          </cell>
          <cell r="AL1852">
            <v>0</v>
          </cell>
          <cell r="AM1852">
            <v>55267.6</v>
          </cell>
          <cell r="AN1852">
            <v>930</v>
          </cell>
          <cell r="AO1852">
            <v>0</v>
          </cell>
          <cell r="AP1852">
            <v>0</v>
          </cell>
          <cell r="AQ1852">
            <v>306358</v>
          </cell>
          <cell r="AR1852">
            <v>0</v>
          </cell>
          <cell r="AS1852">
            <v>0</v>
          </cell>
          <cell r="AT1852">
            <v>0</v>
          </cell>
          <cell r="AU1852">
            <v>0</v>
          </cell>
          <cell r="AV1852">
            <v>1531</v>
          </cell>
          <cell r="AW1852">
            <v>2604.8330000000001</v>
          </cell>
          <cell r="AX1852">
            <v>0</v>
          </cell>
        </row>
        <row r="1853">
          <cell r="D1853" t="str">
            <v>戸田　英信</v>
          </cell>
          <cell r="E1853">
            <v>1005</v>
          </cell>
          <cell r="F1853" t="str">
            <v>総務企画部</v>
          </cell>
          <cell r="G1853">
            <v>100504</v>
          </cell>
          <cell r="H1853" t="str">
            <v>会計Ｇ</v>
          </cell>
          <cell r="I1853">
            <v>1</v>
          </cell>
          <cell r="J1853" t="str">
            <v>部門1</v>
          </cell>
          <cell r="K1853">
            <v>1001</v>
          </cell>
          <cell r="L1853" t="str">
            <v>部門1-1</v>
          </cell>
          <cell r="M1853">
            <v>100102</v>
          </cell>
          <cell r="N1853" t="str">
            <v>一般職員</v>
          </cell>
          <cell r="O1853">
            <v>300</v>
          </cell>
          <cell r="P1853">
            <v>376500</v>
          </cell>
          <cell r="Q1853">
            <v>376500</v>
          </cell>
          <cell r="R1853">
            <v>0</v>
          </cell>
          <cell r="S1853">
            <v>0</v>
          </cell>
          <cell r="T1853">
            <v>0</v>
          </cell>
          <cell r="U1853">
            <v>0</v>
          </cell>
          <cell r="V1853">
            <v>0</v>
          </cell>
          <cell r="W1853">
            <v>0</v>
          </cell>
          <cell r="X1853">
            <v>0</v>
          </cell>
          <cell r="Y1853">
            <v>0</v>
          </cell>
          <cell r="Z1853">
            <v>376500</v>
          </cell>
          <cell r="AA1853">
            <v>75000</v>
          </cell>
          <cell r="AB1853">
            <v>54180</v>
          </cell>
          <cell r="AC1853">
            <v>0</v>
          </cell>
          <cell r="AD1853">
            <v>27000</v>
          </cell>
          <cell r="AE1853">
            <v>0</v>
          </cell>
          <cell r="AF1853">
            <v>7983</v>
          </cell>
          <cell r="AG1853">
            <v>0</v>
          </cell>
          <cell r="AH1853">
            <v>1500</v>
          </cell>
          <cell r="AI1853">
            <v>0</v>
          </cell>
          <cell r="AJ1853">
            <v>0</v>
          </cell>
          <cell r="AK1853">
            <v>20882</v>
          </cell>
          <cell r="AL1853">
            <v>2915</v>
          </cell>
          <cell r="AM1853">
            <v>47244.4</v>
          </cell>
          <cell r="AN1853">
            <v>795</v>
          </cell>
          <cell r="AO1853">
            <v>0</v>
          </cell>
          <cell r="AP1853">
            <v>0</v>
          </cell>
          <cell r="AQ1853">
            <v>542163</v>
          </cell>
          <cell r="AR1853">
            <v>0</v>
          </cell>
          <cell r="AS1853">
            <v>0</v>
          </cell>
          <cell r="AT1853">
            <v>0</v>
          </cell>
          <cell r="AU1853">
            <v>0</v>
          </cell>
          <cell r="AV1853">
            <v>2710</v>
          </cell>
          <cell r="AW1853">
            <v>4609.2004999999999</v>
          </cell>
          <cell r="AX1853">
            <v>1106.0125</v>
          </cell>
        </row>
        <row r="1854">
          <cell r="D1854" t="str">
            <v>山辺　孝</v>
          </cell>
          <cell r="E1854">
            <v>1005</v>
          </cell>
          <cell r="F1854" t="str">
            <v>総務企画部</v>
          </cell>
          <cell r="G1854">
            <v>100501</v>
          </cell>
          <cell r="H1854" t="str">
            <v>経営戦略Ｇ</v>
          </cell>
          <cell r="I1854">
            <v>1</v>
          </cell>
          <cell r="J1854" t="str">
            <v>部門1</v>
          </cell>
          <cell r="K1854">
            <v>1001</v>
          </cell>
          <cell r="L1854" t="str">
            <v>部門1-1</v>
          </cell>
          <cell r="M1854">
            <v>100102</v>
          </cell>
          <cell r="N1854" t="str">
            <v>一般職員</v>
          </cell>
          <cell r="O1854">
            <v>300</v>
          </cell>
          <cell r="P1854">
            <v>381300</v>
          </cell>
          <cell r="Q1854">
            <v>381300</v>
          </cell>
          <cell r="R1854">
            <v>0</v>
          </cell>
          <cell r="S1854">
            <v>0</v>
          </cell>
          <cell r="T1854">
            <v>0</v>
          </cell>
          <cell r="U1854">
            <v>0</v>
          </cell>
          <cell r="V1854">
            <v>0</v>
          </cell>
          <cell r="W1854">
            <v>0</v>
          </cell>
          <cell r="X1854">
            <v>0</v>
          </cell>
          <cell r="Y1854">
            <v>0</v>
          </cell>
          <cell r="Z1854">
            <v>381300</v>
          </cell>
          <cell r="AA1854">
            <v>85000</v>
          </cell>
          <cell r="AB1854">
            <v>55956</v>
          </cell>
          <cell r="AC1854">
            <v>0</v>
          </cell>
          <cell r="AD1854">
            <v>27000</v>
          </cell>
          <cell r="AE1854">
            <v>0</v>
          </cell>
          <cell r="AF1854">
            <v>0</v>
          </cell>
          <cell r="AG1854">
            <v>0</v>
          </cell>
          <cell r="AH1854">
            <v>7500</v>
          </cell>
          <cell r="AI1854">
            <v>0</v>
          </cell>
          <cell r="AJ1854">
            <v>0</v>
          </cell>
          <cell r="AK1854">
            <v>22064</v>
          </cell>
          <cell r="AL1854">
            <v>3080</v>
          </cell>
          <cell r="AM1854">
            <v>49918.8</v>
          </cell>
          <cell r="AN1854">
            <v>840</v>
          </cell>
          <cell r="AO1854">
            <v>0</v>
          </cell>
          <cell r="AP1854">
            <v>0</v>
          </cell>
          <cell r="AQ1854">
            <v>556756</v>
          </cell>
          <cell r="AR1854">
            <v>0</v>
          </cell>
          <cell r="AS1854">
            <v>0</v>
          </cell>
          <cell r="AT1854">
            <v>0</v>
          </cell>
          <cell r="AU1854">
            <v>0</v>
          </cell>
          <cell r="AV1854">
            <v>2783</v>
          </cell>
          <cell r="AW1854">
            <v>4733.2060000000001</v>
          </cell>
          <cell r="AX1854">
            <v>1135.7822000000001</v>
          </cell>
        </row>
        <row r="1855">
          <cell r="D1855" t="str">
            <v>蔵口　葉子</v>
          </cell>
          <cell r="E1855">
            <v>1004</v>
          </cell>
          <cell r="F1855" t="str">
            <v>事業統括部</v>
          </cell>
          <cell r="G1855">
            <v>100401</v>
          </cell>
          <cell r="H1855" t="str">
            <v>事業統括Ｇ</v>
          </cell>
          <cell r="I1855">
            <v>1</v>
          </cell>
          <cell r="J1855" t="str">
            <v>部門1</v>
          </cell>
          <cell r="K1855">
            <v>1001</v>
          </cell>
          <cell r="L1855" t="str">
            <v>部門1-1</v>
          </cell>
          <cell r="M1855">
            <v>100102</v>
          </cell>
          <cell r="N1855" t="str">
            <v>一般職員</v>
          </cell>
          <cell r="O1855">
            <v>500</v>
          </cell>
          <cell r="P1855">
            <v>318500</v>
          </cell>
          <cell r="Q1855">
            <v>318500</v>
          </cell>
          <cell r="R1855">
            <v>0</v>
          </cell>
          <cell r="S1855">
            <v>0</v>
          </cell>
          <cell r="T1855">
            <v>0</v>
          </cell>
          <cell r="U1855">
            <v>0</v>
          </cell>
          <cell r="V1855">
            <v>0</v>
          </cell>
          <cell r="W1855">
            <v>0</v>
          </cell>
          <cell r="X1855">
            <v>0</v>
          </cell>
          <cell r="Y1855">
            <v>0</v>
          </cell>
          <cell r="Z1855">
            <v>318500</v>
          </cell>
          <cell r="AA1855">
            <v>0</v>
          </cell>
          <cell r="AB1855">
            <v>38220</v>
          </cell>
          <cell r="AC1855">
            <v>0</v>
          </cell>
          <cell r="AD1855">
            <v>0</v>
          </cell>
          <cell r="AE1855">
            <v>0</v>
          </cell>
          <cell r="AF1855">
            <v>5050</v>
          </cell>
          <cell r="AG1855">
            <v>0</v>
          </cell>
          <cell r="AH1855">
            <v>5501</v>
          </cell>
          <cell r="AI1855">
            <v>14800</v>
          </cell>
          <cell r="AJ1855">
            <v>0</v>
          </cell>
          <cell r="AK1855">
            <v>14972</v>
          </cell>
          <cell r="AL1855">
            <v>2090</v>
          </cell>
          <cell r="AM1855">
            <v>33873.4</v>
          </cell>
          <cell r="AN1855">
            <v>570</v>
          </cell>
          <cell r="AO1855">
            <v>0</v>
          </cell>
          <cell r="AP1855">
            <v>0</v>
          </cell>
          <cell r="AQ1855">
            <v>382071</v>
          </cell>
          <cell r="AR1855">
            <v>0</v>
          </cell>
          <cell r="AS1855">
            <v>0</v>
          </cell>
          <cell r="AT1855">
            <v>0</v>
          </cell>
          <cell r="AU1855">
            <v>0</v>
          </cell>
          <cell r="AV1855">
            <v>1910</v>
          </cell>
          <cell r="AW1855">
            <v>3247.9585000000002</v>
          </cell>
          <cell r="AX1855">
            <v>779.4248</v>
          </cell>
        </row>
        <row r="1856">
          <cell r="D1856" t="str">
            <v>濃野　承次</v>
          </cell>
          <cell r="E1856">
            <v>1003</v>
          </cell>
          <cell r="F1856" t="str">
            <v>新国際協力事業部</v>
          </cell>
          <cell r="G1856">
            <v>100301</v>
          </cell>
          <cell r="H1856" t="str">
            <v>新国際協力事業Ｇ</v>
          </cell>
          <cell r="I1856">
            <v>1</v>
          </cell>
          <cell r="J1856" t="str">
            <v>部門1</v>
          </cell>
          <cell r="K1856">
            <v>1001</v>
          </cell>
          <cell r="L1856" t="str">
            <v>部門1-1</v>
          </cell>
          <cell r="M1856">
            <v>100102</v>
          </cell>
          <cell r="N1856" t="str">
            <v>一般職員</v>
          </cell>
          <cell r="O1856">
            <v>300</v>
          </cell>
          <cell r="P1856">
            <v>376500</v>
          </cell>
          <cell r="Q1856">
            <v>376500</v>
          </cell>
          <cell r="R1856">
            <v>0</v>
          </cell>
          <cell r="S1856">
            <v>0</v>
          </cell>
          <cell r="T1856">
            <v>0</v>
          </cell>
          <cell r="U1856">
            <v>0</v>
          </cell>
          <cell r="V1856">
            <v>0</v>
          </cell>
          <cell r="W1856">
            <v>0</v>
          </cell>
          <cell r="X1856">
            <v>0</v>
          </cell>
          <cell r="Y1856">
            <v>0</v>
          </cell>
          <cell r="Z1856">
            <v>376500</v>
          </cell>
          <cell r="AA1856">
            <v>75000</v>
          </cell>
          <cell r="AB1856">
            <v>54180</v>
          </cell>
          <cell r="AC1856">
            <v>0</v>
          </cell>
          <cell r="AD1856">
            <v>27000</v>
          </cell>
          <cell r="AE1856">
            <v>0</v>
          </cell>
          <cell r="AF1856">
            <v>6958</v>
          </cell>
          <cell r="AG1856">
            <v>0</v>
          </cell>
          <cell r="AH1856">
            <v>0</v>
          </cell>
          <cell r="AI1856">
            <v>0</v>
          </cell>
          <cell r="AJ1856">
            <v>0</v>
          </cell>
          <cell r="AK1856">
            <v>20882</v>
          </cell>
          <cell r="AL1856">
            <v>2915</v>
          </cell>
          <cell r="AM1856">
            <v>47244.4</v>
          </cell>
          <cell r="AN1856">
            <v>795</v>
          </cell>
          <cell r="AO1856">
            <v>0</v>
          </cell>
          <cell r="AP1856">
            <v>0</v>
          </cell>
          <cell r="AQ1856">
            <v>539638</v>
          </cell>
          <cell r="AR1856">
            <v>0</v>
          </cell>
          <cell r="AS1856">
            <v>0</v>
          </cell>
          <cell r="AT1856">
            <v>0</v>
          </cell>
          <cell r="AU1856">
            <v>0</v>
          </cell>
          <cell r="AV1856">
            <v>2698</v>
          </cell>
          <cell r="AW1856">
            <v>4587.1130000000003</v>
          </cell>
          <cell r="AX1856">
            <v>1100.8615</v>
          </cell>
        </row>
        <row r="1857">
          <cell r="D1857" t="str">
            <v>小平　真巳</v>
          </cell>
          <cell r="E1857">
            <v>1003</v>
          </cell>
          <cell r="F1857" t="str">
            <v>研修業務部</v>
          </cell>
          <cell r="G1857">
            <v>100303</v>
          </cell>
          <cell r="H1857" t="str">
            <v>招聘業務Ｇ</v>
          </cell>
          <cell r="I1857">
            <v>1</v>
          </cell>
          <cell r="J1857" t="str">
            <v>部門1</v>
          </cell>
          <cell r="K1857">
            <v>1001</v>
          </cell>
          <cell r="L1857" t="str">
            <v>部門1-1</v>
          </cell>
          <cell r="M1857">
            <v>100102</v>
          </cell>
          <cell r="N1857" t="str">
            <v>一般職員</v>
          </cell>
          <cell r="O1857">
            <v>300</v>
          </cell>
          <cell r="P1857">
            <v>369100</v>
          </cell>
          <cell r="Q1857">
            <v>369100</v>
          </cell>
          <cell r="R1857">
            <v>0</v>
          </cell>
          <cell r="S1857">
            <v>0</v>
          </cell>
          <cell r="T1857">
            <v>0</v>
          </cell>
          <cell r="U1857">
            <v>0</v>
          </cell>
          <cell r="V1857">
            <v>0</v>
          </cell>
          <cell r="W1857">
            <v>0</v>
          </cell>
          <cell r="X1857">
            <v>0</v>
          </cell>
          <cell r="Y1857">
            <v>0</v>
          </cell>
          <cell r="Z1857">
            <v>369100</v>
          </cell>
          <cell r="AA1857">
            <v>75000</v>
          </cell>
          <cell r="AB1857">
            <v>57012</v>
          </cell>
          <cell r="AC1857">
            <v>31000</v>
          </cell>
          <cell r="AD1857">
            <v>0</v>
          </cell>
          <cell r="AE1857">
            <v>0</v>
          </cell>
          <cell r="AF1857">
            <v>21178</v>
          </cell>
          <cell r="AG1857">
            <v>0</v>
          </cell>
          <cell r="AH1857">
            <v>13900</v>
          </cell>
          <cell r="AI1857">
            <v>0</v>
          </cell>
          <cell r="AJ1857">
            <v>0</v>
          </cell>
          <cell r="AK1857">
            <v>22064</v>
          </cell>
          <cell r="AL1857">
            <v>3080</v>
          </cell>
          <cell r="AM1857">
            <v>49918.8</v>
          </cell>
          <cell r="AN1857">
            <v>840</v>
          </cell>
          <cell r="AO1857">
            <v>0</v>
          </cell>
          <cell r="AP1857">
            <v>0</v>
          </cell>
          <cell r="AQ1857">
            <v>567190</v>
          </cell>
          <cell r="AR1857">
            <v>0</v>
          </cell>
          <cell r="AS1857">
            <v>0</v>
          </cell>
          <cell r="AT1857">
            <v>0</v>
          </cell>
          <cell r="AU1857">
            <v>0</v>
          </cell>
          <cell r="AV1857">
            <v>2835</v>
          </cell>
          <cell r="AW1857">
            <v>4822.0649999999996</v>
          </cell>
          <cell r="AX1857">
            <v>1157.0676000000001</v>
          </cell>
        </row>
        <row r="1858">
          <cell r="D1858" t="str">
            <v>佐藤　裕之</v>
          </cell>
          <cell r="E1858">
            <v>1005</v>
          </cell>
          <cell r="F1858" t="str">
            <v>総務企画部</v>
          </cell>
          <cell r="G1858">
            <v>100503</v>
          </cell>
          <cell r="H1858" t="str">
            <v>人事Ｇ</v>
          </cell>
          <cell r="I1858">
            <v>1</v>
          </cell>
          <cell r="J1858" t="str">
            <v>部門1</v>
          </cell>
          <cell r="K1858">
            <v>1001</v>
          </cell>
          <cell r="L1858" t="str">
            <v>部門1-1</v>
          </cell>
          <cell r="M1858">
            <v>100102</v>
          </cell>
          <cell r="N1858" t="str">
            <v>一般職員</v>
          </cell>
          <cell r="O1858">
            <v>300</v>
          </cell>
          <cell r="P1858">
            <v>374200</v>
          </cell>
          <cell r="Q1858">
            <v>374200</v>
          </cell>
          <cell r="R1858">
            <v>0</v>
          </cell>
          <cell r="S1858">
            <v>0</v>
          </cell>
          <cell r="T1858">
            <v>0</v>
          </cell>
          <cell r="U1858">
            <v>0</v>
          </cell>
          <cell r="V1858">
            <v>0</v>
          </cell>
          <cell r="W1858">
            <v>0</v>
          </cell>
          <cell r="X1858">
            <v>0</v>
          </cell>
          <cell r="Y1858">
            <v>0</v>
          </cell>
          <cell r="Z1858">
            <v>374200</v>
          </cell>
          <cell r="AA1858">
            <v>75000</v>
          </cell>
          <cell r="AB1858">
            <v>53904</v>
          </cell>
          <cell r="AC1858">
            <v>0</v>
          </cell>
          <cell r="AD1858">
            <v>0</v>
          </cell>
          <cell r="AE1858">
            <v>0</v>
          </cell>
          <cell r="AF1858">
            <v>18298</v>
          </cell>
          <cell r="AG1858">
            <v>0</v>
          </cell>
          <cell r="AH1858">
            <v>9900</v>
          </cell>
          <cell r="AI1858">
            <v>0</v>
          </cell>
          <cell r="AJ1858">
            <v>0</v>
          </cell>
          <cell r="AK1858">
            <v>20882</v>
          </cell>
          <cell r="AL1858">
            <v>2915</v>
          </cell>
          <cell r="AM1858">
            <v>47244.4</v>
          </cell>
          <cell r="AN1858">
            <v>795</v>
          </cell>
          <cell r="AO1858">
            <v>0</v>
          </cell>
          <cell r="AP1858">
            <v>0</v>
          </cell>
          <cell r="AQ1858">
            <v>531302</v>
          </cell>
          <cell r="AR1858">
            <v>0</v>
          </cell>
          <cell r="AS1858">
            <v>0</v>
          </cell>
          <cell r="AT1858">
            <v>0</v>
          </cell>
          <cell r="AU1858">
            <v>0</v>
          </cell>
          <cell r="AV1858">
            <v>2656</v>
          </cell>
          <cell r="AW1858">
            <v>4516.5770000000002</v>
          </cell>
          <cell r="AX1858">
            <v>1083.856</v>
          </cell>
        </row>
        <row r="1859">
          <cell r="D1859" t="str">
            <v>窪田　真也</v>
          </cell>
          <cell r="E1859">
            <v>1008</v>
          </cell>
          <cell r="F1859" t="str">
            <v>HIDA総合研究所</v>
          </cell>
          <cell r="G1859">
            <v>100801</v>
          </cell>
          <cell r="H1859" t="str">
            <v>調査企画Ｇ</v>
          </cell>
          <cell r="I1859">
            <v>1</v>
          </cell>
          <cell r="J1859" t="str">
            <v>部門1</v>
          </cell>
          <cell r="K1859">
            <v>1001</v>
          </cell>
          <cell r="L1859" t="str">
            <v>部門1-1</v>
          </cell>
          <cell r="M1859">
            <v>100102</v>
          </cell>
          <cell r="N1859" t="str">
            <v>一般職員</v>
          </cell>
          <cell r="O1859">
            <v>300</v>
          </cell>
          <cell r="P1859">
            <v>365100</v>
          </cell>
          <cell r="Q1859">
            <v>365100</v>
          </cell>
          <cell r="R1859">
            <v>0</v>
          </cell>
          <cell r="S1859">
            <v>0</v>
          </cell>
          <cell r="T1859">
            <v>0</v>
          </cell>
          <cell r="U1859">
            <v>0</v>
          </cell>
          <cell r="V1859">
            <v>0</v>
          </cell>
          <cell r="W1859">
            <v>0</v>
          </cell>
          <cell r="X1859">
            <v>0</v>
          </cell>
          <cell r="Y1859">
            <v>0</v>
          </cell>
          <cell r="Z1859">
            <v>365100</v>
          </cell>
          <cell r="AA1859">
            <v>75000</v>
          </cell>
          <cell r="AB1859">
            <v>54372</v>
          </cell>
          <cell r="AC1859">
            <v>13000</v>
          </cell>
          <cell r="AD1859">
            <v>27000</v>
          </cell>
          <cell r="AE1859">
            <v>0</v>
          </cell>
          <cell r="AF1859">
            <v>7238</v>
          </cell>
          <cell r="AG1859">
            <v>0</v>
          </cell>
          <cell r="AH1859">
            <v>0</v>
          </cell>
          <cell r="AI1859">
            <v>0</v>
          </cell>
          <cell r="AJ1859">
            <v>0</v>
          </cell>
          <cell r="AK1859">
            <v>20882</v>
          </cell>
          <cell r="AL1859">
            <v>2915</v>
          </cell>
          <cell r="AM1859">
            <v>47244.4</v>
          </cell>
          <cell r="AN1859">
            <v>795</v>
          </cell>
          <cell r="AO1859">
            <v>0</v>
          </cell>
          <cell r="AP1859">
            <v>0</v>
          </cell>
          <cell r="AQ1859">
            <v>541710</v>
          </cell>
          <cell r="AR1859">
            <v>0</v>
          </cell>
          <cell r="AS1859">
            <v>0</v>
          </cell>
          <cell r="AT1859">
            <v>0</v>
          </cell>
          <cell r="AU1859">
            <v>0</v>
          </cell>
          <cell r="AV1859">
            <v>2708</v>
          </cell>
          <cell r="AW1859">
            <v>4605.085</v>
          </cell>
          <cell r="AX1859">
            <v>1105.0884000000001</v>
          </cell>
        </row>
        <row r="1860">
          <cell r="D1860" t="str">
            <v>浜本　馨</v>
          </cell>
          <cell r="E1860">
            <v>1002</v>
          </cell>
          <cell r="F1860" t="str">
            <v>政策推進部</v>
          </cell>
          <cell r="G1860">
            <v>100202</v>
          </cell>
          <cell r="H1860" t="str">
            <v>政策受託Ｇ</v>
          </cell>
          <cell r="I1860">
            <v>1</v>
          </cell>
          <cell r="J1860" t="str">
            <v>部門1</v>
          </cell>
          <cell r="K1860">
            <v>1001</v>
          </cell>
          <cell r="L1860" t="str">
            <v>部門1-1</v>
          </cell>
          <cell r="M1860">
            <v>100102</v>
          </cell>
          <cell r="N1860" t="str">
            <v>一般職員</v>
          </cell>
          <cell r="O1860">
            <v>500</v>
          </cell>
          <cell r="P1860">
            <v>357100</v>
          </cell>
          <cell r="Q1860">
            <v>357100</v>
          </cell>
          <cell r="R1860">
            <v>0</v>
          </cell>
          <cell r="S1860">
            <v>0</v>
          </cell>
          <cell r="T1860">
            <v>0</v>
          </cell>
          <cell r="U1860">
            <v>0</v>
          </cell>
          <cell r="V1860">
            <v>0</v>
          </cell>
          <cell r="W1860">
            <v>0</v>
          </cell>
          <cell r="X1860">
            <v>0</v>
          </cell>
          <cell r="Y1860">
            <v>0</v>
          </cell>
          <cell r="Z1860">
            <v>357100</v>
          </cell>
          <cell r="AA1860">
            <v>0</v>
          </cell>
          <cell r="AB1860">
            <v>45192</v>
          </cell>
          <cell r="AC1860">
            <v>19500</v>
          </cell>
          <cell r="AD1860">
            <v>27000</v>
          </cell>
          <cell r="AE1860">
            <v>0</v>
          </cell>
          <cell r="AF1860">
            <v>10610</v>
          </cell>
          <cell r="AG1860">
            <v>0</v>
          </cell>
          <cell r="AH1860">
            <v>18811</v>
          </cell>
          <cell r="AI1860">
            <v>121378</v>
          </cell>
          <cell r="AJ1860">
            <v>0</v>
          </cell>
          <cell r="AK1860">
            <v>22064</v>
          </cell>
          <cell r="AL1860">
            <v>3080</v>
          </cell>
          <cell r="AM1860">
            <v>49918.8</v>
          </cell>
          <cell r="AN1860">
            <v>840</v>
          </cell>
          <cell r="AO1860">
            <v>0</v>
          </cell>
          <cell r="AP1860">
            <v>0</v>
          </cell>
          <cell r="AQ1860">
            <v>599591</v>
          </cell>
          <cell r="AR1860">
            <v>0</v>
          </cell>
          <cell r="AS1860">
            <v>0</v>
          </cell>
          <cell r="AT1860">
            <v>0</v>
          </cell>
          <cell r="AU1860">
            <v>0</v>
          </cell>
          <cell r="AV1860">
            <v>2997</v>
          </cell>
          <cell r="AW1860">
            <v>5097.4785000000002</v>
          </cell>
          <cell r="AX1860">
            <v>1223.1656</v>
          </cell>
        </row>
        <row r="1861">
          <cell r="D1861" t="str">
            <v>牧野　幾太郎</v>
          </cell>
          <cell r="E1861">
            <v>1006</v>
          </cell>
          <cell r="F1861" t="str">
            <v>東京研修センター</v>
          </cell>
          <cell r="G1861">
            <v>100601</v>
          </cell>
          <cell r="H1861" t="str">
            <v>ＴＫＣＧ</v>
          </cell>
          <cell r="I1861">
            <v>1</v>
          </cell>
          <cell r="J1861" t="str">
            <v>部門1</v>
          </cell>
          <cell r="K1861">
            <v>1001</v>
          </cell>
          <cell r="L1861" t="str">
            <v>部門1-1</v>
          </cell>
          <cell r="M1861">
            <v>100102</v>
          </cell>
          <cell r="N1861" t="str">
            <v>一般職員</v>
          </cell>
          <cell r="O1861">
            <v>300</v>
          </cell>
          <cell r="P1861">
            <v>374200</v>
          </cell>
          <cell r="Q1861">
            <v>374200</v>
          </cell>
          <cell r="R1861">
            <v>0</v>
          </cell>
          <cell r="S1861">
            <v>0</v>
          </cell>
          <cell r="T1861">
            <v>0</v>
          </cell>
          <cell r="U1861">
            <v>0</v>
          </cell>
          <cell r="V1861">
            <v>0</v>
          </cell>
          <cell r="W1861">
            <v>0</v>
          </cell>
          <cell r="X1861">
            <v>0</v>
          </cell>
          <cell r="Y1861">
            <v>0</v>
          </cell>
          <cell r="Z1861">
            <v>374200</v>
          </cell>
          <cell r="AA1861">
            <v>75000</v>
          </cell>
          <cell r="AB1861">
            <v>54684</v>
          </cell>
          <cell r="AC1861">
            <v>6500</v>
          </cell>
          <cell r="AD1861">
            <v>0</v>
          </cell>
          <cell r="AE1861">
            <v>0</v>
          </cell>
          <cell r="AF1861">
            <v>28101</v>
          </cell>
          <cell r="AG1861">
            <v>0</v>
          </cell>
          <cell r="AH1861">
            <v>11400</v>
          </cell>
          <cell r="AI1861">
            <v>0</v>
          </cell>
          <cell r="AJ1861">
            <v>0</v>
          </cell>
          <cell r="AK1861">
            <v>22064</v>
          </cell>
          <cell r="AL1861">
            <v>3080</v>
          </cell>
          <cell r="AM1861">
            <v>49918.8</v>
          </cell>
          <cell r="AN1861">
            <v>840</v>
          </cell>
          <cell r="AO1861">
            <v>0</v>
          </cell>
          <cell r="AP1861">
            <v>0</v>
          </cell>
          <cell r="AQ1861">
            <v>549885</v>
          </cell>
          <cell r="AR1861">
            <v>0</v>
          </cell>
          <cell r="AS1861">
            <v>0</v>
          </cell>
          <cell r="AT1861">
            <v>0</v>
          </cell>
          <cell r="AU1861">
            <v>0</v>
          </cell>
          <cell r="AV1861">
            <v>2749</v>
          </cell>
          <cell r="AW1861">
            <v>4674.4475000000002</v>
          </cell>
          <cell r="AX1861">
            <v>1121.7654</v>
          </cell>
        </row>
        <row r="1862">
          <cell r="D1862" t="str">
            <v>竹本　優子</v>
          </cell>
          <cell r="E1862">
            <v>1001</v>
          </cell>
          <cell r="F1862" t="str">
            <v>産業推進部</v>
          </cell>
          <cell r="G1862">
            <v>100102</v>
          </cell>
          <cell r="H1862" t="str">
            <v>ＥＰＡＧ</v>
          </cell>
          <cell r="I1862">
            <v>1</v>
          </cell>
          <cell r="J1862" t="str">
            <v>部門1</v>
          </cell>
          <cell r="K1862">
            <v>1001</v>
          </cell>
          <cell r="L1862" t="str">
            <v>部門1-1</v>
          </cell>
          <cell r="M1862">
            <v>100102</v>
          </cell>
          <cell r="N1862" t="str">
            <v>一般職員</v>
          </cell>
          <cell r="O1862">
            <v>300</v>
          </cell>
          <cell r="P1862">
            <v>343500</v>
          </cell>
          <cell r="Q1862">
            <v>343500</v>
          </cell>
          <cell r="R1862">
            <v>0</v>
          </cell>
          <cell r="S1862">
            <v>0</v>
          </cell>
          <cell r="T1862">
            <v>0</v>
          </cell>
          <cell r="U1862">
            <v>0</v>
          </cell>
          <cell r="V1862">
            <v>0</v>
          </cell>
          <cell r="W1862">
            <v>0</v>
          </cell>
          <cell r="X1862">
            <v>0</v>
          </cell>
          <cell r="Y1862">
            <v>0</v>
          </cell>
          <cell r="Z1862">
            <v>343500</v>
          </cell>
          <cell r="AA1862">
            <v>45000</v>
          </cell>
          <cell r="AB1862">
            <v>46620</v>
          </cell>
          <cell r="AC1862">
            <v>0</v>
          </cell>
          <cell r="AD1862">
            <v>27000</v>
          </cell>
          <cell r="AE1862">
            <v>0</v>
          </cell>
          <cell r="AF1862">
            <v>3876</v>
          </cell>
          <cell r="AG1862">
            <v>0</v>
          </cell>
          <cell r="AH1862">
            <v>1500</v>
          </cell>
          <cell r="AI1862">
            <v>0</v>
          </cell>
          <cell r="AJ1862">
            <v>0</v>
          </cell>
          <cell r="AK1862">
            <v>18518</v>
          </cell>
          <cell r="AL1862">
            <v>2585</v>
          </cell>
          <cell r="AM1862">
            <v>41896.6</v>
          </cell>
          <cell r="AN1862">
            <v>705</v>
          </cell>
          <cell r="AO1862">
            <v>0</v>
          </cell>
          <cell r="AP1862">
            <v>0</v>
          </cell>
          <cell r="AQ1862">
            <v>467496</v>
          </cell>
          <cell r="AR1862">
            <v>0</v>
          </cell>
          <cell r="AS1862">
            <v>0</v>
          </cell>
          <cell r="AT1862">
            <v>0</v>
          </cell>
          <cell r="AU1862">
            <v>0</v>
          </cell>
          <cell r="AV1862">
            <v>2337</v>
          </cell>
          <cell r="AW1862">
            <v>3974.1959999999999</v>
          </cell>
          <cell r="AX1862">
            <v>953.69179999999994</v>
          </cell>
        </row>
        <row r="1863">
          <cell r="D1863" t="str">
            <v>木村　奈苗</v>
          </cell>
          <cell r="E1863">
            <v>1003</v>
          </cell>
          <cell r="F1863" t="str">
            <v>研修業務部</v>
          </cell>
          <cell r="G1863">
            <v>100301</v>
          </cell>
          <cell r="H1863" t="str">
            <v>受入業務Ｇ</v>
          </cell>
          <cell r="I1863">
            <v>1</v>
          </cell>
          <cell r="J1863" t="str">
            <v>部門1</v>
          </cell>
          <cell r="K1863">
            <v>1001</v>
          </cell>
          <cell r="L1863" t="str">
            <v>部門1-1</v>
          </cell>
          <cell r="M1863">
            <v>100102</v>
          </cell>
          <cell r="N1863" t="str">
            <v>一般職員</v>
          </cell>
          <cell r="O1863">
            <v>500</v>
          </cell>
          <cell r="P1863">
            <v>351700</v>
          </cell>
          <cell r="Q1863">
            <v>351700</v>
          </cell>
          <cell r="R1863">
            <v>0</v>
          </cell>
          <cell r="S1863">
            <v>0</v>
          </cell>
          <cell r="T1863">
            <v>0</v>
          </cell>
          <cell r="U1863">
            <v>0</v>
          </cell>
          <cell r="V1863">
            <v>0</v>
          </cell>
          <cell r="W1863">
            <v>0</v>
          </cell>
          <cell r="X1863">
            <v>0</v>
          </cell>
          <cell r="Y1863">
            <v>0</v>
          </cell>
          <cell r="Z1863">
            <v>351700</v>
          </cell>
          <cell r="AA1863">
            <v>0</v>
          </cell>
          <cell r="AB1863">
            <v>42204</v>
          </cell>
          <cell r="AC1863">
            <v>0</v>
          </cell>
          <cell r="AD1863">
            <v>0</v>
          </cell>
          <cell r="AE1863">
            <v>0</v>
          </cell>
          <cell r="AF1863">
            <v>12835</v>
          </cell>
          <cell r="AG1863">
            <v>0</v>
          </cell>
          <cell r="AH1863">
            <v>6103</v>
          </cell>
          <cell r="AI1863">
            <v>0</v>
          </cell>
          <cell r="AJ1863">
            <v>0</v>
          </cell>
          <cell r="AK1863">
            <v>16154</v>
          </cell>
          <cell r="AL1863">
            <v>2255</v>
          </cell>
          <cell r="AM1863">
            <v>36547.800000000003</v>
          </cell>
          <cell r="AN1863">
            <v>615</v>
          </cell>
          <cell r="AO1863">
            <v>0</v>
          </cell>
          <cell r="AP1863">
            <v>0</v>
          </cell>
          <cell r="AQ1863">
            <v>412842</v>
          </cell>
          <cell r="AR1863">
            <v>0</v>
          </cell>
          <cell r="AS1863">
            <v>0</v>
          </cell>
          <cell r="AT1863">
            <v>0</v>
          </cell>
          <cell r="AU1863">
            <v>0</v>
          </cell>
          <cell r="AV1863">
            <v>2064</v>
          </cell>
          <cell r="AW1863">
            <v>3509.3670000000002</v>
          </cell>
          <cell r="AX1863">
            <v>842.19759999999997</v>
          </cell>
        </row>
        <row r="1864">
          <cell r="D1864" t="str">
            <v>蔵口　達也</v>
          </cell>
          <cell r="E1864">
            <v>1005</v>
          </cell>
          <cell r="F1864" t="str">
            <v>総務企画部</v>
          </cell>
          <cell r="G1864">
            <v>100504</v>
          </cell>
          <cell r="H1864" t="str">
            <v>会計Ｇ</v>
          </cell>
          <cell r="I1864">
            <v>1</v>
          </cell>
          <cell r="J1864" t="str">
            <v>部門1</v>
          </cell>
          <cell r="K1864">
            <v>1001</v>
          </cell>
          <cell r="L1864" t="str">
            <v>部門1-1</v>
          </cell>
          <cell r="M1864">
            <v>100102</v>
          </cell>
          <cell r="N1864" t="str">
            <v>一般職員</v>
          </cell>
          <cell r="O1864">
            <v>300</v>
          </cell>
          <cell r="P1864">
            <v>315700</v>
          </cell>
          <cell r="Q1864">
            <v>315700</v>
          </cell>
          <cell r="R1864">
            <v>0</v>
          </cell>
          <cell r="S1864">
            <v>0</v>
          </cell>
          <cell r="T1864">
            <v>0</v>
          </cell>
          <cell r="U1864">
            <v>0</v>
          </cell>
          <cell r="V1864">
            <v>0</v>
          </cell>
          <cell r="W1864">
            <v>0</v>
          </cell>
          <cell r="X1864">
            <v>0</v>
          </cell>
          <cell r="Y1864">
            <v>0</v>
          </cell>
          <cell r="Z1864">
            <v>315700</v>
          </cell>
          <cell r="AA1864">
            <v>45000</v>
          </cell>
          <cell r="AB1864">
            <v>44844</v>
          </cell>
          <cell r="AC1864">
            <v>13000</v>
          </cell>
          <cell r="AD1864">
            <v>0</v>
          </cell>
          <cell r="AE1864">
            <v>0</v>
          </cell>
          <cell r="AF1864">
            <v>6090</v>
          </cell>
          <cell r="AG1864">
            <v>0</v>
          </cell>
          <cell r="AH1864">
            <v>3000</v>
          </cell>
          <cell r="AI1864">
            <v>0</v>
          </cell>
          <cell r="AJ1864">
            <v>0</v>
          </cell>
          <cell r="AK1864">
            <v>18518</v>
          </cell>
          <cell r="AL1864">
            <v>2585</v>
          </cell>
          <cell r="AM1864">
            <v>41896.6</v>
          </cell>
          <cell r="AN1864">
            <v>705</v>
          </cell>
          <cell r="AO1864">
            <v>0</v>
          </cell>
          <cell r="AP1864">
            <v>0</v>
          </cell>
          <cell r="AQ1864">
            <v>427634</v>
          </cell>
          <cell r="AR1864">
            <v>0</v>
          </cell>
          <cell r="AS1864">
            <v>0</v>
          </cell>
          <cell r="AT1864">
            <v>0</v>
          </cell>
          <cell r="AU1864">
            <v>0</v>
          </cell>
          <cell r="AV1864">
            <v>2138</v>
          </cell>
          <cell r="AW1864">
            <v>3635.0590000000002</v>
          </cell>
          <cell r="AX1864">
            <v>872.37329999999997</v>
          </cell>
        </row>
        <row r="1865">
          <cell r="D1865" t="str">
            <v>三谷　知</v>
          </cell>
          <cell r="E1865">
            <v>1003</v>
          </cell>
          <cell r="F1865" t="str">
            <v>研修業務部</v>
          </cell>
          <cell r="G1865">
            <v>100302</v>
          </cell>
          <cell r="H1865" t="str">
            <v>低炭素化支援Ｇ</v>
          </cell>
          <cell r="I1865">
            <v>1</v>
          </cell>
          <cell r="J1865" t="str">
            <v>部門1</v>
          </cell>
          <cell r="K1865">
            <v>1001</v>
          </cell>
          <cell r="L1865" t="str">
            <v>部門1-1</v>
          </cell>
          <cell r="M1865">
            <v>100102</v>
          </cell>
          <cell r="N1865" t="str">
            <v>一般職員</v>
          </cell>
          <cell r="O1865">
            <v>300</v>
          </cell>
          <cell r="P1865">
            <v>365100</v>
          </cell>
          <cell r="Q1865">
            <v>365100</v>
          </cell>
          <cell r="R1865">
            <v>0</v>
          </cell>
          <cell r="S1865">
            <v>0</v>
          </cell>
          <cell r="T1865">
            <v>0</v>
          </cell>
          <cell r="U1865">
            <v>0</v>
          </cell>
          <cell r="V1865">
            <v>0</v>
          </cell>
          <cell r="W1865">
            <v>0</v>
          </cell>
          <cell r="X1865">
            <v>0</v>
          </cell>
          <cell r="Y1865">
            <v>0</v>
          </cell>
          <cell r="Z1865">
            <v>365100</v>
          </cell>
          <cell r="AA1865">
            <v>75000</v>
          </cell>
          <cell r="AB1865">
            <v>54372</v>
          </cell>
          <cell r="AC1865">
            <v>13000</v>
          </cell>
          <cell r="AD1865">
            <v>27000</v>
          </cell>
          <cell r="AE1865">
            <v>0</v>
          </cell>
          <cell r="AF1865">
            <v>6588</v>
          </cell>
          <cell r="AG1865">
            <v>0</v>
          </cell>
          <cell r="AH1865">
            <v>3000</v>
          </cell>
          <cell r="AI1865">
            <v>0</v>
          </cell>
          <cell r="AJ1865">
            <v>0</v>
          </cell>
          <cell r="AK1865">
            <v>22064</v>
          </cell>
          <cell r="AL1865">
            <v>3080</v>
          </cell>
          <cell r="AM1865">
            <v>49918.8</v>
          </cell>
          <cell r="AN1865">
            <v>840</v>
          </cell>
          <cell r="AO1865">
            <v>0</v>
          </cell>
          <cell r="AP1865">
            <v>0</v>
          </cell>
          <cell r="AQ1865">
            <v>544060</v>
          </cell>
          <cell r="AR1865">
            <v>0</v>
          </cell>
          <cell r="AS1865">
            <v>0</v>
          </cell>
          <cell r="AT1865">
            <v>0</v>
          </cell>
          <cell r="AU1865">
            <v>0</v>
          </cell>
          <cell r="AV1865">
            <v>2720</v>
          </cell>
          <cell r="AW1865">
            <v>4624.8100000000004</v>
          </cell>
          <cell r="AX1865">
            <v>1109.8824</v>
          </cell>
        </row>
        <row r="1866">
          <cell r="D1866" t="str">
            <v>鮎合　健一郎</v>
          </cell>
          <cell r="E1866">
            <v>1002</v>
          </cell>
          <cell r="F1866" t="str">
            <v>政策推進部</v>
          </cell>
          <cell r="G1866">
            <v>100201</v>
          </cell>
          <cell r="H1866" t="str">
            <v>国際人材Ｇ</v>
          </cell>
          <cell r="I1866">
            <v>1</v>
          </cell>
          <cell r="J1866" t="str">
            <v>部門1</v>
          </cell>
          <cell r="K1866">
            <v>1001</v>
          </cell>
          <cell r="L1866" t="str">
            <v>部門1-1</v>
          </cell>
          <cell r="M1866">
            <v>100102</v>
          </cell>
          <cell r="N1866" t="str">
            <v>一般職員</v>
          </cell>
          <cell r="O1866">
            <v>300</v>
          </cell>
          <cell r="P1866">
            <v>365100</v>
          </cell>
          <cell r="Q1866">
            <v>365100</v>
          </cell>
          <cell r="R1866">
            <v>0</v>
          </cell>
          <cell r="S1866">
            <v>0</v>
          </cell>
          <cell r="T1866">
            <v>0</v>
          </cell>
          <cell r="U1866">
            <v>0</v>
          </cell>
          <cell r="V1866">
            <v>0</v>
          </cell>
          <cell r="W1866">
            <v>0</v>
          </cell>
          <cell r="X1866">
            <v>0</v>
          </cell>
          <cell r="Y1866">
            <v>0</v>
          </cell>
          <cell r="Z1866">
            <v>365100</v>
          </cell>
          <cell r="AA1866">
            <v>75000</v>
          </cell>
          <cell r="AB1866">
            <v>55932</v>
          </cell>
          <cell r="AC1866">
            <v>26000</v>
          </cell>
          <cell r="AD1866">
            <v>27000</v>
          </cell>
          <cell r="AE1866">
            <v>0</v>
          </cell>
          <cell r="AF1866">
            <v>0</v>
          </cell>
          <cell r="AG1866">
            <v>0</v>
          </cell>
          <cell r="AH1866">
            <v>14000</v>
          </cell>
          <cell r="AI1866">
            <v>0</v>
          </cell>
          <cell r="AJ1866">
            <v>0</v>
          </cell>
          <cell r="AK1866">
            <v>22064</v>
          </cell>
          <cell r="AL1866">
            <v>3080</v>
          </cell>
          <cell r="AM1866">
            <v>49918.8</v>
          </cell>
          <cell r="AN1866">
            <v>840</v>
          </cell>
          <cell r="AO1866">
            <v>0</v>
          </cell>
          <cell r="AP1866">
            <v>0</v>
          </cell>
          <cell r="AQ1866">
            <v>563032</v>
          </cell>
          <cell r="AR1866">
            <v>0</v>
          </cell>
          <cell r="AS1866">
            <v>0</v>
          </cell>
          <cell r="AT1866">
            <v>0</v>
          </cell>
          <cell r="AU1866">
            <v>0</v>
          </cell>
          <cell r="AV1866">
            <v>2815</v>
          </cell>
          <cell r="AW1866">
            <v>4785.9319999999998</v>
          </cell>
          <cell r="AX1866">
            <v>1148.5852</v>
          </cell>
        </row>
        <row r="1867">
          <cell r="D1867" t="str">
            <v>馬場　宏和</v>
          </cell>
          <cell r="E1867">
            <v>1005</v>
          </cell>
          <cell r="F1867" t="str">
            <v>総務企画部</v>
          </cell>
          <cell r="G1867">
            <v>100501</v>
          </cell>
          <cell r="H1867" t="str">
            <v>経営戦略Ｇ</v>
          </cell>
          <cell r="I1867">
            <v>1</v>
          </cell>
          <cell r="J1867" t="str">
            <v>部門1</v>
          </cell>
          <cell r="K1867">
            <v>1001</v>
          </cell>
          <cell r="L1867" t="str">
            <v>部門1-1</v>
          </cell>
          <cell r="M1867">
            <v>100102</v>
          </cell>
          <cell r="N1867" t="str">
            <v>一般職員</v>
          </cell>
          <cell r="O1867">
            <v>500</v>
          </cell>
          <cell r="P1867">
            <v>292000</v>
          </cell>
          <cell r="Q1867">
            <v>292000</v>
          </cell>
          <cell r="R1867">
            <v>0</v>
          </cell>
          <cell r="S1867">
            <v>0</v>
          </cell>
          <cell r="T1867">
            <v>0</v>
          </cell>
          <cell r="U1867">
            <v>0</v>
          </cell>
          <cell r="V1867">
            <v>0</v>
          </cell>
          <cell r="W1867">
            <v>0</v>
          </cell>
          <cell r="X1867">
            <v>0</v>
          </cell>
          <cell r="Y1867">
            <v>0</v>
          </cell>
          <cell r="Z1867">
            <v>292000</v>
          </cell>
          <cell r="AA1867">
            <v>0</v>
          </cell>
          <cell r="AB1867">
            <v>37380</v>
          </cell>
          <cell r="AC1867">
            <v>19500</v>
          </cell>
          <cell r="AD1867">
            <v>0</v>
          </cell>
          <cell r="AE1867">
            <v>0</v>
          </cell>
          <cell r="AF1867">
            <v>9306</v>
          </cell>
          <cell r="AG1867">
            <v>0</v>
          </cell>
          <cell r="AH1867">
            <v>14902</v>
          </cell>
          <cell r="AI1867">
            <v>91444</v>
          </cell>
          <cell r="AJ1867">
            <v>0</v>
          </cell>
          <cell r="AK1867">
            <v>20882</v>
          </cell>
          <cell r="AL1867">
            <v>2915</v>
          </cell>
          <cell r="AM1867">
            <v>47244.4</v>
          </cell>
          <cell r="AN1867">
            <v>795</v>
          </cell>
          <cell r="AO1867">
            <v>0</v>
          </cell>
          <cell r="AP1867">
            <v>0</v>
          </cell>
          <cell r="AQ1867">
            <v>464532</v>
          </cell>
          <cell r="AR1867">
            <v>9</v>
          </cell>
          <cell r="AS1867">
            <v>0</v>
          </cell>
          <cell r="AT1867">
            <v>0</v>
          </cell>
          <cell r="AU1867">
            <v>0</v>
          </cell>
          <cell r="AV1867">
            <v>2322</v>
          </cell>
          <cell r="AW1867">
            <v>3949.1819999999998</v>
          </cell>
          <cell r="AX1867">
            <v>947.64520000000005</v>
          </cell>
        </row>
        <row r="1868">
          <cell r="D1868" t="str">
            <v>手島　真子</v>
          </cell>
          <cell r="E1868">
            <v>1003</v>
          </cell>
          <cell r="F1868" t="str">
            <v>研修業務部</v>
          </cell>
          <cell r="G1868">
            <v>100304</v>
          </cell>
          <cell r="H1868" t="str">
            <v>受入経理Ｇ</v>
          </cell>
          <cell r="I1868">
            <v>1</v>
          </cell>
          <cell r="J1868" t="str">
            <v>部門1</v>
          </cell>
          <cell r="K1868">
            <v>1001</v>
          </cell>
          <cell r="L1868" t="str">
            <v>部門1-1</v>
          </cell>
          <cell r="M1868">
            <v>100102</v>
          </cell>
          <cell r="N1868" t="str">
            <v>一般職員</v>
          </cell>
          <cell r="O1868">
            <v>500</v>
          </cell>
          <cell r="P1868">
            <v>273300</v>
          </cell>
          <cell r="Q1868">
            <v>273300</v>
          </cell>
          <cell r="R1868">
            <v>0</v>
          </cell>
          <cell r="S1868">
            <v>0</v>
          </cell>
          <cell r="T1868">
            <v>0</v>
          </cell>
          <cell r="U1868">
            <v>0</v>
          </cell>
          <cell r="V1868">
            <v>0</v>
          </cell>
          <cell r="W1868">
            <v>0</v>
          </cell>
          <cell r="X1868">
            <v>0</v>
          </cell>
          <cell r="Y1868">
            <v>0</v>
          </cell>
          <cell r="Z1868">
            <v>273300</v>
          </cell>
          <cell r="AA1868">
            <v>0</v>
          </cell>
          <cell r="AB1868">
            <v>32796</v>
          </cell>
          <cell r="AC1868">
            <v>0</v>
          </cell>
          <cell r="AD1868">
            <v>0</v>
          </cell>
          <cell r="AE1868">
            <v>0</v>
          </cell>
          <cell r="AF1868">
            <v>12816</v>
          </cell>
          <cell r="AG1868">
            <v>0</v>
          </cell>
          <cell r="AH1868">
            <v>4643</v>
          </cell>
          <cell r="AI1868">
            <v>19169</v>
          </cell>
          <cell r="AJ1868">
            <v>0</v>
          </cell>
          <cell r="AK1868">
            <v>14972</v>
          </cell>
          <cell r="AL1868">
            <v>0</v>
          </cell>
          <cell r="AM1868">
            <v>33873.4</v>
          </cell>
          <cell r="AN1868">
            <v>570</v>
          </cell>
          <cell r="AO1868">
            <v>0</v>
          </cell>
          <cell r="AP1868">
            <v>0</v>
          </cell>
          <cell r="AQ1868">
            <v>342724</v>
          </cell>
          <cell r="AR1868">
            <v>0</v>
          </cell>
          <cell r="AS1868">
            <v>0</v>
          </cell>
          <cell r="AT1868">
            <v>0</v>
          </cell>
          <cell r="AU1868">
            <v>0</v>
          </cell>
          <cell r="AV1868">
            <v>1713</v>
          </cell>
          <cell r="AW1868">
            <v>2913.7739999999999</v>
          </cell>
          <cell r="AX1868">
            <v>699.15689999999995</v>
          </cell>
        </row>
        <row r="1869">
          <cell r="D1869" t="str">
            <v>田中　雅聡</v>
          </cell>
          <cell r="E1869">
            <v>1004</v>
          </cell>
          <cell r="F1869" t="str">
            <v>事業統括部</v>
          </cell>
          <cell r="G1869">
            <v>100401</v>
          </cell>
          <cell r="H1869" t="str">
            <v>事業統括Ｇ</v>
          </cell>
          <cell r="I1869">
            <v>1</v>
          </cell>
          <cell r="J1869" t="str">
            <v>部門1</v>
          </cell>
          <cell r="K1869">
            <v>1001</v>
          </cell>
          <cell r="L1869" t="str">
            <v>部門1-1</v>
          </cell>
          <cell r="M1869">
            <v>100102</v>
          </cell>
          <cell r="N1869" t="str">
            <v>一般職員</v>
          </cell>
          <cell r="O1869">
            <v>300</v>
          </cell>
          <cell r="P1869">
            <v>366600</v>
          </cell>
          <cell r="Q1869">
            <v>366600</v>
          </cell>
          <cell r="R1869">
            <v>0</v>
          </cell>
          <cell r="S1869">
            <v>0</v>
          </cell>
          <cell r="T1869">
            <v>0</v>
          </cell>
          <cell r="U1869">
            <v>0</v>
          </cell>
          <cell r="V1869">
            <v>0</v>
          </cell>
          <cell r="W1869">
            <v>0</v>
          </cell>
          <cell r="X1869">
            <v>0</v>
          </cell>
          <cell r="Y1869">
            <v>0</v>
          </cell>
          <cell r="Z1869">
            <v>366600</v>
          </cell>
          <cell r="AA1869">
            <v>75000</v>
          </cell>
          <cell r="AB1869">
            <v>54552</v>
          </cell>
          <cell r="AC1869">
            <v>13000</v>
          </cell>
          <cell r="AD1869">
            <v>0</v>
          </cell>
          <cell r="AE1869">
            <v>0</v>
          </cell>
          <cell r="AF1869">
            <v>10006</v>
          </cell>
          <cell r="AG1869">
            <v>0</v>
          </cell>
          <cell r="AH1869">
            <v>1500</v>
          </cell>
          <cell r="AI1869">
            <v>0</v>
          </cell>
          <cell r="AJ1869">
            <v>0</v>
          </cell>
          <cell r="AK1869">
            <v>22064</v>
          </cell>
          <cell r="AL1869">
            <v>3080</v>
          </cell>
          <cell r="AM1869">
            <v>49918.8</v>
          </cell>
          <cell r="AN1869">
            <v>840</v>
          </cell>
          <cell r="AO1869">
            <v>0</v>
          </cell>
          <cell r="AP1869">
            <v>0</v>
          </cell>
          <cell r="AQ1869">
            <v>520658</v>
          </cell>
          <cell r="AR1869">
            <v>0</v>
          </cell>
          <cell r="AS1869">
            <v>0</v>
          </cell>
          <cell r="AT1869">
            <v>0</v>
          </cell>
          <cell r="AU1869">
            <v>0</v>
          </cell>
          <cell r="AV1869">
            <v>2603</v>
          </cell>
          <cell r="AW1869">
            <v>4425.8829999999998</v>
          </cell>
          <cell r="AX1869">
            <v>1062.1423</v>
          </cell>
        </row>
        <row r="1870">
          <cell r="D1870" t="str">
            <v>林　真理子</v>
          </cell>
          <cell r="E1870">
            <v>1002</v>
          </cell>
          <cell r="F1870" t="str">
            <v>政策推進部</v>
          </cell>
          <cell r="G1870">
            <v>100201</v>
          </cell>
          <cell r="H1870" t="str">
            <v>国際人材Ｇ</v>
          </cell>
          <cell r="I1870">
            <v>1</v>
          </cell>
          <cell r="J1870" t="str">
            <v>部門1</v>
          </cell>
          <cell r="K1870">
            <v>1001</v>
          </cell>
          <cell r="L1870" t="str">
            <v>部門1-1</v>
          </cell>
          <cell r="M1870">
            <v>100102</v>
          </cell>
          <cell r="N1870" t="str">
            <v>一般職員</v>
          </cell>
          <cell r="O1870">
            <v>500</v>
          </cell>
          <cell r="P1870">
            <v>302400</v>
          </cell>
          <cell r="Q1870">
            <v>302400</v>
          </cell>
          <cell r="R1870">
            <v>0</v>
          </cell>
          <cell r="S1870">
            <v>0</v>
          </cell>
          <cell r="T1870">
            <v>0</v>
          </cell>
          <cell r="U1870">
            <v>0</v>
          </cell>
          <cell r="V1870">
            <v>0</v>
          </cell>
          <cell r="W1870">
            <v>0</v>
          </cell>
          <cell r="X1870">
            <v>0</v>
          </cell>
          <cell r="Y1870">
            <v>0</v>
          </cell>
          <cell r="Z1870">
            <v>302400</v>
          </cell>
          <cell r="AA1870">
            <v>0</v>
          </cell>
          <cell r="AB1870">
            <v>36288</v>
          </cell>
          <cell r="AC1870">
            <v>0</v>
          </cell>
          <cell r="AD1870">
            <v>27000</v>
          </cell>
          <cell r="AE1870">
            <v>0</v>
          </cell>
          <cell r="AF1870">
            <v>7238</v>
          </cell>
          <cell r="AG1870">
            <v>0</v>
          </cell>
          <cell r="AH1870">
            <v>6702</v>
          </cell>
          <cell r="AI1870">
            <v>41457</v>
          </cell>
          <cell r="AJ1870">
            <v>0</v>
          </cell>
          <cell r="AK1870">
            <v>19700</v>
          </cell>
          <cell r="AL1870">
            <v>2750</v>
          </cell>
          <cell r="AM1870">
            <v>44570</v>
          </cell>
          <cell r="AN1870">
            <v>750</v>
          </cell>
          <cell r="AO1870">
            <v>0</v>
          </cell>
          <cell r="AP1870">
            <v>0</v>
          </cell>
          <cell r="AQ1870">
            <v>421085</v>
          </cell>
          <cell r="AR1870">
            <v>0</v>
          </cell>
          <cell r="AS1870">
            <v>0</v>
          </cell>
          <cell r="AT1870">
            <v>0</v>
          </cell>
          <cell r="AU1870">
            <v>0</v>
          </cell>
          <cell r="AV1870">
            <v>2105</v>
          </cell>
          <cell r="AW1870">
            <v>3579.6475</v>
          </cell>
          <cell r="AX1870">
            <v>859.01340000000005</v>
          </cell>
        </row>
        <row r="1871">
          <cell r="D1871" t="str">
            <v>谷口　幹治</v>
          </cell>
          <cell r="E1871">
            <v>1003</v>
          </cell>
          <cell r="F1871" t="str">
            <v>研修業務部</v>
          </cell>
          <cell r="G1871">
            <v>100301</v>
          </cell>
          <cell r="H1871" t="str">
            <v>受入業務Ｇ</v>
          </cell>
          <cell r="I1871">
            <v>1</v>
          </cell>
          <cell r="J1871" t="str">
            <v>部門1</v>
          </cell>
          <cell r="K1871">
            <v>1001</v>
          </cell>
          <cell r="L1871" t="str">
            <v>部門1-1</v>
          </cell>
          <cell r="M1871">
            <v>100102</v>
          </cell>
          <cell r="N1871" t="str">
            <v>一般職員</v>
          </cell>
          <cell r="O1871">
            <v>500</v>
          </cell>
          <cell r="P1871">
            <v>395000</v>
          </cell>
          <cell r="Q1871">
            <v>395000</v>
          </cell>
          <cell r="R1871">
            <v>0</v>
          </cell>
          <cell r="S1871">
            <v>0</v>
          </cell>
          <cell r="T1871">
            <v>0</v>
          </cell>
          <cell r="U1871">
            <v>0</v>
          </cell>
          <cell r="V1871">
            <v>0</v>
          </cell>
          <cell r="W1871">
            <v>0</v>
          </cell>
          <cell r="X1871">
            <v>0</v>
          </cell>
          <cell r="Y1871">
            <v>0</v>
          </cell>
          <cell r="Z1871">
            <v>395000</v>
          </cell>
          <cell r="AA1871">
            <v>0</v>
          </cell>
          <cell r="AB1871">
            <v>51120</v>
          </cell>
          <cell r="AC1871">
            <v>31000</v>
          </cell>
          <cell r="AD1871">
            <v>27000</v>
          </cell>
          <cell r="AE1871">
            <v>0</v>
          </cell>
          <cell r="AF1871">
            <v>18155</v>
          </cell>
          <cell r="AG1871">
            <v>0</v>
          </cell>
          <cell r="AH1871">
            <v>18459</v>
          </cell>
          <cell r="AI1871">
            <v>21587</v>
          </cell>
          <cell r="AJ1871">
            <v>0</v>
          </cell>
          <cell r="AK1871">
            <v>25610</v>
          </cell>
          <cell r="AL1871">
            <v>3575</v>
          </cell>
          <cell r="AM1871">
            <v>55267.6</v>
          </cell>
          <cell r="AN1871">
            <v>930</v>
          </cell>
          <cell r="AO1871">
            <v>0</v>
          </cell>
          <cell r="AP1871">
            <v>0</v>
          </cell>
          <cell r="AQ1871">
            <v>562321</v>
          </cell>
          <cell r="AR1871">
            <v>0</v>
          </cell>
          <cell r="AS1871">
            <v>0</v>
          </cell>
          <cell r="AT1871">
            <v>0</v>
          </cell>
          <cell r="AU1871">
            <v>0</v>
          </cell>
          <cell r="AV1871">
            <v>2811</v>
          </cell>
          <cell r="AW1871">
            <v>4780.3334999999997</v>
          </cell>
          <cell r="AX1871">
            <v>1147.1348</v>
          </cell>
        </row>
        <row r="1872">
          <cell r="D1872" t="str">
            <v>神田　久史</v>
          </cell>
          <cell r="E1872">
            <v>1008</v>
          </cell>
          <cell r="F1872" t="str">
            <v>HIDA総合研究所</v>
          </cell>
          <cell r="G1872">
            <v>100801</v>
          </cell>
          <cell r="H1872" t="str">
            <v>調査企画Ｇ</v>
          </cell>
          <cell r="I1872">
            <v>1</v>
          </cell>
          <cell r="J1872" t="str">
            <v>部門1</v>
          </cell>
          <cell r="K1872">
            <v>1001</v>
          </cell>
          <cell r="L1872" t="str">
            <v>部門1-1</v>
          </cell>
          <cell r="M1872">
            <v>100102</v>
          </cell>
          <cell r="N1872" t="str">
            <v>一般職員</v>
          </cell>
          <cell r="O1872">
            <v>300</v>
          </cell>
          <cell r="P1872">
            <v>343500</v>
          </cell>
          <cell r="Q1872">
            <v>343500</v>
          </cell>
          <cell r="R1872">
            <v>0</v>
          </cell>
          <cell r="S1872">
            <v>0</v>
          </cell>
          <cell r="T1872">
            <v>0</v>
          </cell>
          <cell r="U1872">
            <v>0</v>
          </cell>
          <cell r="V1872">
            <v>0</v>
          </cell>
          <cell r="W1872">
            <v>0</v>
          </cell>
          <cell r="X1872">
            <v>0</v>
          </cell>
          <cell r="Y1872">
            <v>0</v>
          </cell>
          <cell r="Z1872">
            <v>343500</v>
          </cell>
          <cell r="AA1872">
            <v>45000</v>
          </cell>
          <cell r="AB1872">
            <v>47400</v>
          </cell>
          <cell r="AC1872">
            <v>6500</v>
          </cell>
          <cell r="AD1872">
            <v>0</v>
          </cell>
          <cell r="AE1872">
            <v>0</v>
          </cell>
          <cell r="AF1872">
            <v>11373</v>
          </cell>
          <cell r="AG1872">
            <v>0</v>
          </cell>
          <cell r="AH1872">
            <v>11400</v>
          </cell>
          <cell r="AI1872">
            <v>0</v>
          </cell>
          <cell r="AJ1872">
            <v>0</v>
          </cell>
          <cell r="AK1872">
            <v>18518</v>
          </cell>
          <cell r="AL1872">
            <v>2585</v>
          </cell>
          <cell r="AM1872">
            <v>41896.6</v>
          </cell>
          <cell r="AN1872">
            <v>705</v>
          </cell>
          <cell r="AO1872">
            <v>0</v>
          </cell>
          <cell r="AP1872">
            <v>0</v>
          </cell>
          <cell r="AQ1872">
            <v>465173</v>
          </cell>
          <cell r="AR1872">
            <v>0</v>
          </cell>
          <cell r="AS1872">
            <v>0</v>
          </cell>
          <cell r="AT1872">
            <v>0</v>
          </cell>
          <cell r="AU1872">
            <v>0</v>
          </cell>
          <cell r="AV1872">
            <v>2325</v>
          </cell>
          <cell r="AW1872">
            <v>3954.8355000000001</v>
          </cell>
          <cell r="AX1872">
            <v>948.9529</v>
          </cell>
        </row>
        <row r="1873">
          <cell r="D1873" t="str">
            <v>梶原　翼</v>
          </cell>
          <cell r="E1873">
            <v>1007</v>
          </cell>
          <cell r="F1873" t="str">
            <v>関西研修センター</v>
          </cell>
          <cell r="G1873">
            <v>100701</v>
          </cell>
          <cell r="H1873" t="str">
            <v>ＫＫＣＧ</v>
          </cell>
          <cell r="I1873">
            <v>1</v>
          </cell>
          <cell r="J1873" t="str">
            <v>部門1</v>
          </cell>
          <cell r="K1873">
            <v>1001</v>
          </cell>
          <cell r="L1873" t="str">
            <v>部門1-1</v>
          </cell>
          <cell r="M1873">
            <v>100104</v>
          </cell>
          <cell r="N1873" t="str">
            <v>臨時職員（共通）</v>
          </cell>
          <cell r="O1873">
            <v>600</v>
          </cell>
          <cell r="P1873">
            <v>0</v>
          </cell>
          <cell r="Q1873">
            <v>0</v>
          </cell>
          <cell r="R1873">
            <v>0</v>
          </cell>
          <cell r="S1873">
            <v>0</v>
          </cell>
          <cell r="T1873">
            <v>0</v>
          </cell>
          <cell r="U1873">
            <v>0</v>
          </cell>
          <cell r="V1873">
            <v>0</v>
          </cell>
          <cell r="W1873">
            <v>0</v>
          </cell>
          <cell r="X1873">
            <v>0</v>
          </cell>
          <cell r="Y1873">
            <v>0</v>
          </cell>
          <cell r="Z1873">
            <v>80817</v>
          </cell>
          <cell r="AA1873">
            <v>0</v>
          </cell>
          <cell r="AB1873">
            <v>0</v>
          </cell>
          <cell r="AC1873">
            <v>0</v>
          </cell>
          <cell r="AD1873">
            <v>0</v>
          </cell>
          <cell r="AE1873">
            <v>0</v>
          </cell>
          <cell r="AF1873">
            <v>0</v>
          </cell>
          <cell r="AG1873">
            <v>0</v>
          </cell>
          <cell r="AH1873">
            <v>0</v>
          </cell>
          <cell r="AI1873">
            <v>0</v>
          </cell>
          <cell r="AJ1873">
            <v>0</v>
          </cell>
          <cell r="AK1873">
            <v>4098</v>
          </cell>
          <cell r="AL1873">
            <v>0</v>
          </cell>
          <cell r="AM1873">
            <v>9271.1200000000008</v>
          </cell>
          <cell r="AN1873">
            <v>156</v>
          </cell>
          <cell r="AO1873">
            <v>0</v>
          </cell>
          <cell r="AP1873">
            <v>0</v>
          </cell>
          <cell r="AQ1873">
            <v>80817</v>
          </cell>
          <cell r="AR1873">
            <v>0</v>
          </cell>
          <cell r="AS1873">
            <v>0</v>
          </cell>
          <cell r="AT1873">
            <v>0</v>
          </cell>
          <cell r="AU1873">
            <v>0</v>
          </cell>
          <cell r="AV1873">
            <v>404</v>
          </cell>
          <cell r="AW1873">
            <v>687.02949999999998</v>
          </cell>
          <cell r="AX1873">
            <v>164.86660000000001</v>
          </cell>
        </row>
        <row r="1874">
          <cell r="D1874" t="str">
            <v>梶原　亜依子</v>
          </cell>
          <cell r="E1874">
            <v>1007</v>
          </cell>
          <cell r="F1874" t="str">
            <v>関西研修センター</v>
          </cell>
          <cell r="G1874">
            <v>100701</v>
          </cell>
          <cell r="H1874" t="str">
            <v>ＫＫＣＧ</v>
          </cell>
          <cell r="I1874">
            <v>1</v>
          </cell>
          <cell r="J1874" t="str">
            <v>部門1</v>
          </cell>
          <cell r="K1874">
            <v>1001</v>
          </cell>
          <cell r="L1874" t="str">
            <v>部門1-1</v>
          </cell>
          <cell r="M1874">
            <v>100102</v>
          </cell>
          <cell r="N1874" t="str">
            <v>一般職員</v>
          </cell>
          <cell r="O1874">
            <v>500</v>
          </cell>
          <cell r="P1874">
            <v>278700</v>
          </cell>
          <cell r="Q1874">
            <v>278700</v>
          </cell>
          <cell r="R1874">
            <v>0</v>
          </cell>
          <cell r="S1874">
            <v>0</v>
          </cell>
          <cell r="T1874">
            <v>0</v>
          </cell>
          <cell r="U1874">
            <v>0</v>
          </cell>
          <cell r="V1874">
            <v>0</v>
          </cell>
          <cell r="W1874">
            <v>0</v>
          </cell>
          <cell r="X1874">
            <v>0</v>
          </cell>
          <cell r="Y1874">
            <v>0</v>
          </cell>
          <cell r="Z1874">
            <v>278700</v>
          </cell>
          <cell r="AA1874">
            <v>0</v>
          </cell>
          <cell r="AB1874">
            <v>34764</v>
          </cell>
          <cell r="AC1874">
            <v>11000</v>
          </cell>
          <cell r="AD1874">
            <v>0</v>
          </cell>
          <cell r="AE1874">
            <v>0</v>
          </cell>
          <cell r="AF1874">
            <v>2000</v>
          </cell>
          <cell r="AG1874">
            <v>0</v>
          </cell>
          <cell r="AH1874">
            <v>4746</v>
          </cell>
          <cell r="AI1874">
            <v>1096</v>
          </cell>
          <cell r="AJ1874">
            <v>0</v>
          </cell>
          <cell r="AK1874">
            <v>13396</v>
          </cell>
          <cell r="AL1874">
            <v>0</v>
          </cell>
          <cell r="AM1874">
            <v>30308.2</v>
          </cell>
          <cell r="AN1874">
            <v>510</v>
          </cell>
          <cell r="AO1874">
            <v>0</v>
          </cell>
          <cell r="AP1874">
            <v>0</v>
          </cell>
          <cell r="AQ1874">
            <v>332306</v>
          </cell>
          <cell r="AR1874">
            <v>0</v>
          </cell>
          <cell r="AS1874">
            <v>0</v>
          </cell>
          <cell r="AT1874">
            <v>1096</v>
          </cell>
          <cell r="AU1874">
            <v>0</v>
          </cell>
          <cell r="AV1874">
            <v>1661</v>
          </cell>
          <cell r="AW1874">
            <v>2825.1309999999999</v>
          </cell>
          <cell r="AX1874">
            <v>677.90419999999995</v>
          </cell>
        </row>
        <row r="1875">
          <cell r="D1875" t="str">
            <v>手島　かれん</v>
          </cell>
          <cell r="E1875">
            <v>1003</v>
          </cell>
          <cell r="F1875" t="str">
            <v>研修業務部</v>
          </cell>
          <cell r="G1875">
            <v>100304</v>
          </cell>
          <cell r="H1875" t="str">
            <v>受入経理Ｇ</v>
          </cell>
          <cell r="I1875">
            <v>1</v>
          </cell>
          <cell r="J1875" t="str">
            <v>部門1</v>
          </cell>
          <cell r="K1875">
            <v>1001</v>
          </cell>
          <cell r="L1875" t="str">
            <v>部門1-1</v>
          </cell>
          <cell r="M1875">
            <v>100102</v>
          </cell>
          <cell r="N1875" t="str">
            <v>一般職員</v>
          </cell>
          <cell r="O1875">
            <v>500</v>
          </cell>
          <cell r="P1875">
            <v>302400</v>
          </cell>
          <cell r="Q1875">
            <v>302400</v>
          </cell>
          <cell r="R1875">
            <v>0</v>
          </cell>
          <cell r="S1875">
            <v>0</v>
          </cell>
          <cell r="T1875">
            <v>0</v>
          </cell>
          <cell r="U1875">
            <v>0</v>
          </cell>
          <cell r="V1875">
            <v>0</v>
          </cell>
          <cell r="W1875">
            <v>0</v>
          </cell>
          <cell r="X1875">
            <v>0</v>
          </cell>
          <cell r="Y1875">
            <v>0</v>
          </cell>
          <cell r="Z1875">
            <v>302400</v>
          </cell>
          <cell r="AA1875">
            <v>0</v>
          </cell>
          <cell r="AB1875">
            <v>36288</v>
          </cell>
          <cell r="AC1875">
            <v>0</v>
          </cell>
          <cell r="AD1875">
            <v>27000</v>
          </cell>
          <cell r="AE1875">
            <v>0</v>
          </cell>
          <cell r="AF1875">
            <v>12361</v>
          </cell>
          <cell r="AG1875">
            <v>0</v>
          </cell>
          <cell r="AH1875">
            <v>12702</v>
          </cell>
          <cell r="AI1875">
            <v>20278</v>
          </cell>
          <cell r="AJ1875">
            <v>0</v>
          </cell>
          <cell r="AK1875">
            <v>18518</v>
          </cell>
          <cell r="AL1875">
            <v>2585</v>
          </cell>
          <cell r="AM1875">
            <v>41896.6</v>
          </cell>
          <cell r="AN1875">
            <v>705</v>
          </cell>
          <cell r="AO1875">
            <v>0</v>
          </cell>
          <cell r="AP1875">
            <v>0</v>
          </cell>
          <cell r="AQ1875">
            <v>411029</v>
          </cell>
          <cell r="AR1875">
            <v>0</v>
          </cell>
          <cell r="AS1875">
            <v>0</v>
          </cell>
          <cell r="AT1875">
            <v>0</v>
          </cell>
          <cell r="AU1875">
            <v>0</v>
          </cell>
          <cell r="AV1875">
            <v>2055</v>
          </cell>
          <cell r="AW1875">
            <v>3493.8915000000002</v>
          </cell>
          <cell r="AX1875">
            <v>838.4991</v>
          </cell>
        </row>
        <row r="1876">
          <cell r="D1876" t="str">
            <v>手島　栄慈</v>
          </cell>
          <cell r="E1876">
            <v>1001</v>
          </cell>
          <cell r="F1876" t="str">
            <v>産業推進部</v>
          </cell>
          <cell r="G1876">
            <v>100101</v>
          </cell>
          <cell r="H1876" t="str">
            <v>産業国際化・インフラＧ</v>
          </cell>
          <cell r="I1876">
            <v>1</v>
          </cell>
          <cell r="J1876" t="str">
            <v>部門1</v>
          </cell>
          <cell r="K1876">
            <v>1001</v>
          </cell>
          <cell r="L1876" t="str">
            <v>部門1-1</v>
          </cell>
          <cell r="M1876">
            <v>100102</v>
          </cell>
          <cell r="N1876" t="str">
            <v>一般職員</v>
          </cell>
          <cell r="O1876">
            <v>500</v>
          </cell>
          <cell r="P1876">
            <v>281400</v>
          </cell>
          <cell r="Q1876">
            <v>281400</v>
          </cell>
          <cell r="R1876">
            <v>0</v>
          </cell>
          <cell r="S1876">
            <v>0</v>
          </cell>
          <cell r="T1876">
            <v>0</v>
          </cell>
          <cell r="U1876">
            <v>0</v>
          </cell>
          <cell r="V1876">
            <v>0</v>
          </cell>
          <cell r="W1876">
            <v>0</v>
          </cell>
          <cell r="X1876">
            <v>0</v>
          </cell>
          <cell r="Y1876">
            <v>0</v>
          </cell>
          <cell r="Z1876">
            <v>281400</v>
          </cell>
          <cell r="AA1876">
            <v>0</v>
          </cell>
          <cell r="AB1876">
            <v>34548</v>
          </cell>
          <cell r="AC1876">
            <v>6500</v>
          </cell>
          <cell r="AD1876">
            <v>27000</v>
          </cell>
          <cell r="AE1876">
            <v>0</v>
          </cell>
          <cell r="AF1876">
            <v>4100</v>
          </cell>
          <cell r="AG1876">
            <v>0</v>
          </cell>
          <cell r="AH1876">
            <v>13800</v>
          </cell>
          <cell r="AI1876">
            <v>18863</v>
          </cell>
          <cell r="AJ1876">
            <v>0</v>
          </cell>
          <cell r="AK1876">
            <v>18518</v>
          </cell>
          <cell r="AL1876">
            <v>0</v>
          </cell>
          <cell r="AM1876">
            <v>41896.6</v>
          </cell>
          <cell r="AN1876">
            <v>705</v>
          </cell>
          <cell r="AO1876">
            <v>0</v>
          </cell>
          <cell r="AP1876">
            <v>0</v>
          </cell>
          <cell r="AQ1876">
            <v>386211</v>
          </cell>
          <cell r="AR1876">
            <v>0</v>
          </cell>
          <cell r="AS1876">
            <v>0</v>
          </cell>
          <cell r="AT1876">
            <v>0</v>
          </cell>
          <cell r="AU1876">
            <v>0</v>
          </cell>
          <cell r="AV1876">
            <v>1931</v>
          </cell>
          <cell r="AW1876">
            <v>3282.8485000000001</v>
          </cell>
          <cell r="AX1876">
            <v>787.87040000000002</v>
          </cell>
        </row>
        <row r="1877">
          <cell r="D1877" t="str">
            <v>横田　英彦</v>
          </cell>
          <cell r="E1877">
            <v>1002</v>
          </cell>
          <cell r="F1877" t="str">
            <v>政策推進部</v>
          </cell>
          <cell r="G1877">
            <v>100201</v>
          </cell>
          <cell r="H1877" t="str">
            <v>国際人材Ｇ</v>
          </cell>
          <cell r="I1877">
            <v>1</v>
          </cell>
          <cell r="J1877" t="str">
            <v>部門1</v>
          </cell>
          <cell r="K1877">
            <v>1001</v>
          </cell>
          <cell r="L1877" t="str">
            <v>部門1-1</v>
          </cell>
          <cell r="M1877">
            <v>100102</v>
          </cell>
          <cell r="N1877" t="str">
            <v>一般職員</v>
          </cell>
          <cell r="O1877">
            <v>500</v>
          </cell>
          <cell r="P1877">
            <v>343500</v>
          </cell>
          <cell r="Q1877">
            <v>343500</v>
          </cell>
          <cell r="R1877">
            <v>0</v>
          </cell>
          <cell r="S1877">
            <v>0</v>
          </cell>
          <cell r="T1877">
            <v>0</v>
          </cell>
          <cell r="U1877">
            <v>0</v>
          </cell>
          <cell r="V1877">
            <v>0</v>
          </cell>
          <cell r="W1877">
            <v>0</v>
          </cell>
          <cell r="X1877">
            <v>0</v>
          </cell>
          <cell r="Y1877">
            <v>0</v>
          </cell>
          <cell r="Z1877">
            <v>343500</v>
          </cell>
          <cell r="AA1877">
            <v>0</v>
          </cell>
          <cell r="AB1877">
            <v>43560</v>
          </cell>
          <cell r="AC1877">
            <v>19500</v>
          </cell>
          <cell r="AD1877">
            <v>27000</v>
          </cell>
          <cell r="AE1877">
            <v>0</v>
          </cell>
          <cell r="AF1877">
            <v>14878</v>
          </cell>
          <cell r="AG1877">
            <v>0</v>
          </cell>
          <cell r="AH1877">
            <v>17154</v>
          </cell>
          <cell r="AI1877">
            <v>0</v>
          </cell>
          <cell r="AJ1877">
            <v>0</v>
          </cell>
          <cell r="AK1877">
            <v>19700</v>
          </cell>
          <cell r="AL1877">
            <v>2750</v>
          </cell>
          <cell r="AM1877">
            <v>44570</v>
          </cell>
          <cell r="AN1877">
            <v>750</v>
          </cell>
          <cell r="AO1877">
            <v>0</v>
          </cell>
          <cell r="AP1877">
            <v>0</v>
          </cell>
          <cell r="AQ1877">
            <v>465592</v>
          </cell>
          <cell r="AR1877">
            <v>0</v>
          </cell>
          <cell r="AS1877">
            <v>0</v>
          </cell>
          <cell r="AT1877">
            <v>0</v>
          </cell>
          <cell r="AU1877">
            <v>0</v>
          </cell>
          <cell r="AV1877">
            <v>2327</v>
          </cell>
          <cell r="AW1877">
            <v>3958.4920000000002</v>
          </cell>
          <cell r="AX1877">
            <v>949.80759999999998</v>
          </cell>
        </row>
        <row r="1878">
          <cell r="D1878" t="str">
            <v>今井　美名子</v>
          </cell>
          <cell r="E1878">
            <v>1007</v>
          </cell>
          <cell r="F1878" t="str">
            <v>関西研修センター</v>
          </cell>
          <cell r="G1878">
            <v>100701</v>
          </cell>
          <cell r="H1878" t="str">
            <v>ＫＫＣＧ</v>
          </cell>
          <cell r="I1878">
            <v>1</v>
          </cell>
          <cell r="J1878" t="str">
            <v>部門1</v>
          </cell>
          <cell r="K1878">
            <v>1001</v>
          </cell>
          <cell r="L1878" t="str">
            <v>部門1-1</v>
          </cell>
          <cell r="M1878">
            <v>100102</v>
          </cell>
          <cell r="N1878" t="str">
            <v>一般職員</v>
          </cell>
          <cell r="O1878">
            <v>300</v>
          </cell>
          <cell r="P1878">
            <v>315700</v>
          </cell>
          <cell r="Q1878">
            <v>315700</v>
          </cell>
          <cell r="R1878">
            <v>0</v>
          </cell>
          <cell r="S1878">
            <v>0</v>
          </cell>
          <cell r="T1878">
            <v>0</v>
          </cell>
          <cell r="U1878">
            <v>0</v>
          </cell>
          <cell r="V1878">
            <v>0</v>
          </cell>
          <cell r="W1878">
            <v>0</v>
          </cell>
          <cell r="X1878">
            <v>0</v>
          </cell>
          <cell r="Y1878">
            <v>0</v>
          </cell>
          <cell r="Z1878">
            <v>315700</v>
          </cell>
          <cell r="AA1878">
            <v>45000</v>
          </cell>
          <cell r="AB1878">
            <v>44064</v>
          </cell>
          <cell r="AC1878">
            <v>6500</v>
          </cell>
          <cell r="AD1878">
            <v>0</v>
          </cell>
          <cell r="AE1878">
            <v>0</v>
          </cell>
          <cell r="AF1878">
            <v>9405</v>
          </cell>
          <cell r="AG1878">
            <v>0</v>
          </cell>
          <cell r="AH1878">
            <v>0</v>
          </cell>
          <cell r="AI1878">
            <v>0</v>
          </cell>
          <cell r="AJ1878">
            <v>0</v>
          </cell>
          <cell r="AK1878">
            <v>16154</v>
          </cell>
          <cell r="AL1878">
            <v>2255</v>
          </cell>
          <cell r="AM1878">
            <v>36547.800000000003</v>
          </cell>
          <cell r="AN1878">
            <v>615</v>
          </cell>
          <cell r="AO1878">
            <v>0</v>
          </cell>
          <cell r="AP1878">
            <v>0</v>
          </cell>
          <cell r="AQ1878">
            <v>420669</v>
          </cell>
          <cell r="AR1878">
            <v>0</v>
          </cell>
          <cell r="AS1878">
            <v>0</v>
          </cell>
          <cell r="AT1878">
            <v>0</v>
          </cell>
          <cell r="AU1878">
            <v>0</v>
          </cell>
          <cell r="AV1878">
            <v>2103</v>
          </cell>
          <cell r="AW1878">
            <v>3576.0315000000001</v>
          </cell>
          <cell r="AX1878">
            <v>858.16470000000004</v>
          </cell>
        </row>
        <row r="1879">
          <cell r="D1879" t="str">
            <v>古屋　浩</v>
          </cell>
          <cell r="E1879">
            <v>1003</v>
          </cell>
          <cell r="F1879" t="str">
            <v>新国際協力事業部</v>
          </cell>
          <cell r="G1879">
            <v>100301</v>
          </cell>
          <cell r="H1879" t="str">
            <v>新国際協力事業Ｇ</v>
          </cell>
          <cell r="I1879">
            <v>1</v>
          </cell>
          <cell r="J1879" t="str">
            <v>部門1</v>
          </cell>
          <cell r="K1879">
            <v>1001</v>
          </cell>
          <cell r="L1879" t="str">
            <v>部門1-1</v>
          </cell>
          <cell r="M1879">
            <v>100102</v>
          </cell>
          <cell r="N1879" t="str">
            <v>一般職員</v>
          </cell>
          <cell r="O1879">
            <v>500</v>
          </cell>
          <cell r="P1879">
            <v>307600</v>
          </cell>
          <cell r="Q1879">
            <v>307600</v>
          </cell>
          <cell r="R1879">
            <v>0</v>
          </cell>
          <cell r="S1879">
            <v>0</v>
          </cell>
          <cell r="T1879">
            <v>0</v>
          </cell>
          <cell r="U1879">
            <v>0</v>
          </cell>
          <cell r="V1879">
            <v>0</v>
          </cell>
          <cell r="W1879">
            <v>0</v>
          </cell>
          <cell r="X1879">
            <v>0</v>
          </cell>
          <cell r="Y1879">
            <v>0</v>
          </cell>
          <cell r="Z1879">
            <v>307600</v>
          </cell>
          <cell r="AA1879">
            <v>0</v>
          </cell>
          <cell r="AB1879">
            <v>36912</v>
          </cell>
          <cell r="AC1879">
            <v>0</v>
          </cell>
          <cell r="AD1879">
            <v>27000</v>
          </cell>
          <cell r="AE1879">
            <v>0</v>
          </cell>
          <cell r="AF1879">
            <v>4690</v>
          </cell>
          <cell r="AG1879">
            <v>0</v>
          </cell>
          <cell r="AH1879">
            <v>6803</v>
          </cell>
          <cell r="AI1879">
            <v>42996</v>
          </cell>
          <cell r="AJ1879">
            <v>0</v>
          </cell>
          <cell r="AK1879">
            <v>18518</v>
          </cell>
          <cell r="AL1879">
            <v>2585</v>
          </cell>
          <cell r="AM1879">
            <v>41896.6</v>
          </cell>
          <cell r="AN1879">
            <v>705</v>
          </cell>
          <cell r="AO1879">
            <v>0</v>
          </cell>
          <cell r="AP1879">
            <v>0</v>
          </cell>
          <cell r="AQ1879">
            <v>426001</v>
          </cell>
          <cell r="AR1879">
            <v>0</v>
          </cell>
          <cell r="AS1879">
            <v>0</v>
          </cell>
          <cell r="AT1879">
            <v>0</v>
          </cell>
          <cell r="AU1879">
            <v>0</v>
          </cell>
          <cell r="AV1879">
            <v>2130</v>
          </cell>
          <cell r="AW1879">
            <v>3621.0135</v>
          </cell>
          <cell r="AX1879">
            <v>869.04200000000003</v>
          </cell>
        </row>
        <row r="1880">
          <cell r="D1880" t="str">
            <v>飯田　真弓</v>
          </cell>
          <cell r="E1880">
            <v>1002</v>
          </cell>
          <cell r="F1880" t="str">
            <v>政策推進部</v>
          </cell>
          <cell r="G1880">
            <v>100201</v>
          </cell>
          <cell r="H1880" t="str">
            <v>国際人材Ｇ</v>
          </cell>
          <cell r="I1880">
            <v>1</v>
          </cell>
          <cell r="J1880" t="str">
            <v>部門1</v>
          </cell>
          <cell r="K1880">
            <v>1001</v>
          </cell>
          <cell r="L1880" t="str">
            <v>部門1-1</v>
          </cell>
          <cell r="M1880">
            <v>100102</v>
          </cell>
          <cell r="N1880" t="str">
            <v>一般職員</v>
          </cell>
          <cell r="O1880">
            <v>500</v>
          </cell>
          <cell r="P1880">
            <v>270600</v>
          </cell>
          <cell r="Q1880">
            <v>270600</v>
          </cell>
          <cell r="R1880">
            <v>0</v>
          </cell>
          <cell r="S1880">
            <v>0</v>
          </cell>
          <cell r="T1880">
            <v>0</v>
          </cell>
          <cell r="U1880">
            <v>0</v>
          </cell>
          <cell r="V1880">
            <v>0</v>
          </cell>
          <cell r="W1880">
            <v>0</v>
          </cell>
          <cell r="X1880">
            <v>0</v>
          </cell>
          <cell r="Y1880">
            <v>0</v>
          </cell>
          <cell r="Z1880">
            <v>270600</v>
          </cell>
          <cell r="AA1880">
            <v>0</v>
          </cell>
          <cell r="AB1880">
            <v>32472</v>
          </cell>
          <cell r="AC1880">
            <v>0</v>
          </cell>
          <cell r="AD1880">
            <v>27000</v>
          </cell>
          <cell r="AE1880">
            <v>0</v>
          </cell>
          <cell r="AF1880">
            <v>9233</v>
          </cell>
          <cell r="AG1880">
            <v>0</v>
          </cell>
          <cell r="AH1880">
            <v>4589</v>
          </cell>
          <cell r="AI1880">
            <v>19483</v>
          </cell>
          <cell r="AJ1880">
            <v>0</v>
          </cell>
          <cell r="AK1880">
            <v>14972</v>
          </cell>
          <cell r="AL1880">
            <v>2090</v>
          </cell>
          <cell r="AM1880">
            <v>33873.4</v>
          </cell>
          <cell r="AN1880">
            <v>570</v>
          </cell>
          <cell r="AO1880">
            <v>0</v>
          </cell>
          <cell r="AP1880">
            <v>0</v>
          </cell>
          <cell r="AQ1880">
            <v>363377</v>
          </cell>
          <cell r="AR1880">
            <v>0</v>
          </cell>
          <cell r="AS1880">
            <v>0</v>
          </cell>
          <cell r="AT1880">
            <v>0</v>
          </cell>
          <cell r="AU1880">
            <v>0</v>
          </cell>
          <cell r="AV1880">
            <v>1816</v>
          </cell>
          <cell r="AW1880">
            <v>3089.5895</v>
          </cell>
          <cell r="AX1880">
            <v>741.28899999999999</v>
          </cell>
        </row>
        <row r="1881">
          <cell r="D1881" t="str">
            <v>弥富　理佳</v>
          </cell>
          <cell r="E1881">
            <v>1002</v>
          </cell>
          <cell r="F1881" t="str">
            <v>政策推進部</v>
          </cell>
          <cell r="G1881">
            <v>100202</v>
          </cell>
          <cell r="H1881" t="str">
            <v>政策受託Ｇ</v>
          </cell>
          <cell r="I1881">
            <v>1</v>
          </cell>
          <cell r="J1881" t="str">
            <v>部門1</v>
          </cell>
          <cell r="K1881">
            <v>1001</v>
          </cell>
          <cell r="L1881" t="str">
            <v>部門1-1</v>
          </cell>
          <cell r="M1881">
            <v>100102</v>
          </cell>
          <cell r="N1881" t="str">
            <v>一般職員</v>
          </cell>
          <cell r="O1881">
            <v>500</v>
          </cell>
          <cell r="P1881">
            <v>276000</v>
          </cell>
          <cell r="Q1881">
            <v>276000</v>
          </cell>
          <cell r="R1881">
            <v>0</v>
          </cell>
          <cell r="S1881">
            <v>0</v>
          </cell>
          <cell r="T1881">
            <v>0</v>
          </cell>
          <cell r="U1881">
            <v>0</v>
          </cell>
          <cell r="V1881">
            <v>0</v>
          </cell>
          <cell r="W1881">
            <v>0</v>
          </cell>
          <cell r="X1881">
            <v>0</v>
          </cell>
          <cell r="Y1881">
            <v>0</v>
          </cell>
          <cell r="Z1881">
            <v>276000</v>
          </cell>
          <cell r="AA1881">
            <v>0</v>
          </cell>
          <cell r="AB1881">
            <v>33120</v>
          </cell>
          <cell r="AC1881">
            <v>0</v>
          </cell>
          <cell r="AD1881">
            <v>27000</v>
          </cell>
          <cell r="AE1881">
            <v>0</v>
          </cell>
          <cell r="AF1881">
            <v>5170</v>
          </cell>
          <cell r="AG1881">
            <v>0</v>
          </cell>
          <cell r="AH1881">
            <v>6196</v>
          </cell>
          <cell r="AI1881">
            <v>45195</v>
          </cell>
          <cell r="AJ1881">
            <v>0</v>
          </cell>
          <cell r="AK1881">
            <v>14972</v>
          </cell>
          <cell r="AL1881">
            <v>0</v>
          </cell>
          <cell r="AM1881">
            <v>33873.4</v>
          </cell>
          <cell r="AN1881">
            <v>570</v>
          </cell>
          <cell r="AO1881">
            <v>0</v>
          </cell>
          <cell r="AP1881">
            <v>0</v>
          </cell>
          <cell r="AQ1881">
            <v>392681</v>
          </cell>
          <cell r="AR1881">
            <v>0</v>
          </cell>
          <cell r="AS1881">
            <v>0</v>
          </cell>
          <cell r="AT1881">
            <v>872</v>
          </cell>
          <cell r="AU1881">
            <v>0</v>
          </cell>
          <cell r="AV1881">
            <v>1963</v>
          </cell>
          <cell r="AW1881">
            <v>3338.1934999999999</v>
          </cell>
          <cell r="AX1881">
            <v>801.06920000000002</v>
          </cell>
        </row>
        <row r="1882">
          <cell r="D1882" t="str">
            <v>北　雅士</v>
          </cell>
          <cell r="E1882">
            <v>1004</v>
          </cell>
          <cell r="F1882" t="str">
            <v>事業統括部</v>
          </cell>
          <cell r="G1882">
            <v>100402</v>
          </cell>
          <cell r="H1882" t="str">
            <v>事業統括Ｇ地方創生支援ユニット</v>
          </cell>
          <cell r="I1882">
            <v>1</v>
          </cell>
          <cell r="J1882" t="str">
            <v>部門1</v>
          </cell>
          <cell r="K1882">
            <v>1001</v>
          </cell>
          <cell r="L1882" t="str">
            <v>部門1-1</v>
          </cell>
          <cell r="M1882">
            <v>100102</v>
          </cell>
          <cell r="N1882" t="str">
            <v>一般職員</v>
          </cell>
          <cell r="O1882">
            <v>500</v>
          </cell>
          <cell r="P1882">
            <v>276000</v>
          </cell>
          <cell r="Q1882">
            <v>276000</v>
          </cell>
          <cell r="R1882">
            <v>0</v>
          </cell>
          <cell r="S1882">
            <v>0</v>
          </cell>
          <cell r="T1882">
            <v>0</v>
          </cell>
          <cell r="U1882">
            <v>0</v>
          </cell>
          <cell r="V1882">
            <v>0</v>
          </cell>
          <cell r="W1882">
            <v>0</v>
          </cell>
          <cell r="X1882">
            <v>0</v>
          </cell>
          <cell r="Y1882">
            <v>0</v>
          </cell>
          <cell r="Z1882">
            <v>276000</v>
          </cell>
          <cell r="AA1882">
            <v>0</v>
          </cell>
          <cell r="AB1882">
            <v>36240</v>
          </cell>
          <cell r="AC1882">
            <v>26000</v>
          </cell>
          <cell r="AD1882">
            <v>0</v>
          </cell>
          <cell r="AE1882">
            <v>0</v>
          </cell>
          <cell r="AF1882">
            <v>17968</v>
          </cell>
          <cell r="AG1882">
            <v>0</v>
          </cell>
          <cell r="AH1882">
            <v>11196</v>
          </cell>
          <cell r="AI1882">
            <v>96589</v>
          </cell>
          <cell r="AJ1882">
            <v>-15390</v>
          </cell>
          <cell r="AK1882">
            <v>23246</v>
          </cell>
          <cell r="AL1882">
            <v>0</v>
          </cell>
          <cell r="AM1882">
            <v>52593.2</v>
          </cell>
          <cell r="AN1882">
            <v>885</v>
          </cell>
          <cell r="AO1882">
            <v>0</v>
          </cell>
          <cell r="AP1882">
            <v>0</v>
          </cell>
          <cell r="AQ1882">
            <v>448603</v>
          </cell>
          <cell r="AR1882">
            <v>1838</v>
          </cell>
          <cell r="AS1882">
            <v>0</v>
          </cell>
          <cell r="AT1882">
            <v>1009</v>
          </cell>
          <cell r="AU1882">
            <v>0</v>
          </cell>
          <cell r="AV1882">
            <v>2243</v>
          </cell>
          <cell r="AW1882">
            <v>3813.1405</v>
          </cell>
          <cell r="AX1882">
            <v>915.15009999999995</v>
          </cell>
        </row>
        <row r="1883">
          <cell r="D1883" t="str">
            <v>神田　美帆</v>
          </cell>
          <cell r="E1883">
            <v>1004</v>
          </cell>
          <cell r="F1883" t="str">
            <v>事業統括部</v>
          </cell>
          <cell r="G1883">
            <v>100401</v>
          </cell>
          <cell r="H1883" t="str">
            <v>事業統括Ｇ</v>
          </cell>
          <cell r="I1883">
            <v>1</v>
          </cell>
          <cell r="J1883" t="str">
            <v>部門1</v>
          </cell>
          <cell r="K1883">
            <v>1001</v>
          </cell>
          <cell r="L1883" t="str">
            <v>部門1-1</v>
          </cell>
          <cell r="M1883">
            <v>100102</v>
          </cell>
          <cell r="N1883" t="str">
            <v>一般職員</v>
          </cell>
          <cell r="O1883">
            <v>500</v>
          </cell>
          <cell r="P1883">
            <v>231520</v>
          </cell>
          <cell r="Q1883">
            <v>231520</v>
          </cell>
          <cell r="R1883">
            <v>0</v>
          </cell>
          <cell r="S1883">
            <v>0</v>
          </cell>
          <cell r="T1883">
            <v>0</v>
          </cell>
          <cell r="U1883">
            <v>0</v>
          </cell>
          <cell r="V1883">
            <v>0</v>
          </cell>
          <cell r="W1883">
            <v>0</v>
          </cell>
          <cell r="X1883">
            <v>0</v>
          </cell>
          <cell r="Y1883">
            <v>0</v>
          </cell>
          <cell r="Z1883">
            <v>231520</v>
          </cell>
          <cell r="AA1883">
            <v>0</v>
          </cell>
          <cell r="AB1883">
            <v>27782</v>
          </cell>
          <cell r="AC1883">
            <v>0</v>
          </cell>
          <cell r="AD1883">
            <v>0</v>
          </cell>
          <cell r="AE1883">
            <v>0</v>
          </cell>
          <cell r="AF1883">
            <v>11373</v>
          </cell>
          <cell r="AG1883">
            <v>0</v>
          </cell>
          <cell r="AH1883">
            <v>3961</v>
          </cell>
          <cell r="AI1883">
            <v>1686</v>
          </cell>
          <cell r="AJ1883">
            <v>0</v>
          </cell>
          <cell r="AK1883">
            <v>11820</v>
          </cell>
          <cell r="AL1883">
            <v>1650</v>
          </cell>
          <cell r="AM1883">
            <v>26742</v>
          </cell>
          <cell r="AN1883">
            <v>450</v>
          </cell>
          <cell r="AO1883">
            <v>0</v>
          </cell>
          <cell r="AP1883">
            <v>0</v>
          </cell>
          <cell r="AQ1883">
            <v>276322</v>
          </cell>
          <cell r="AR1883">
            <v>0</v>
          </cell>
          <cell r="AS1883">
            <v>0</v>
          </cell>
          <cell r="AT1883">
            <v>0</v>
          </cell>
          <cell r="AU1883">
            <v>0</v>
          </cell>
          <cell r="AV1883">
            <v>1381</v>
          </cell>
          <cell r="AW1883">
            <v>2349.3470000000002</v>
          </cell>
          <cell r="AX1883">
            <v>563.69680000000005</v>
          </cell>
        </row>
        <row r="1884">
          <cell r="D1884" t="str">
            <v>吉田　ひとみ</v>
          </cell>
          <cell r="E1884">
            <v>1003</v>
          </cell>
          <cell r="F1884" t="str">
            <v>研修業務部</v>
          </cell>
          <cell r="G1884">
            <v>100302</v>
          </cell>
          <cell r="H1884" t="str">
            <v>低炭素化支援Ｇ</v>
          </cell>
          <cell r="I1884">
            <v>1</v>
          </cell>
          <cell r="J1884" t="str">
            <v>部門1</v>
          </cell>
          <cell r="K1884">
            <v>1001</v>
          </cell>
          <cell r="L1884" t="str">
            <v>部門1-1</v>
          </cell>
          <cell r="M1884">
            <v>100102</v>
          </cell>
          <cell r="N1884" t="str">
            <v>一般職員</v>
          </cell>
          <cell r="O1884">
            <v>500</v>
          </cell>
          <cell r="P1884">
            <v>267900</v>
          </cell>
          <cell r="Q1884">
            <v>267900</v>
          </cell>
          <cell r="R1884">
            <v>0</v>
          </cell>
          <cell r="S1884">
            <v>0</v>
          </cell>
          <cell r="T1884">
            <v>0</v>
          </cell>
          <cell r="U1884">
            <v>0</v>
          </cell>
          <cell r="V1884">
            <v>0</v>
          </cell>
          <cell r="W1884">
            <v>0</v>
          </cell>
          <cell r="X1884">
            <v>0</v>
          </cell>
          <cell r="Y1884">
            <v>0</v>
          </cell>
          <cell r="Z1884">
            <v>267900</v>
          </cell>
          <cell r="AA1884">
            <v>0</v>
          </cell>
          <cell r="AB1884">
            <v>32148</v>
          </cell>
          <cell r="AC1884">
            <v>0</v>
          </cell>
          <cell r="AD1884">
            <v>27000</v>
          </cell>
          <cell r="AE1884">
            <v>0</v>
          </cell>
          <cell r="AF1884">
            <v>13311</v>
          </cell>
          <cell r="AG1884">
            <v>0</v>
          </cell>
          <cell r="AH1884">
            <v>6039</v>
          </cell>
          <cell r="AI1884">
            <v>26859</v>
          </cell>
          <cell r="AJ1884">
            <v>0</v>
          </cell>
          <cell r="AK1884">
            <v>18518</v>
          </cell>
          <cell r="AL1884">
            <v>2585</v>
          </cell>
          <cell r="AM1884">
            <v>41896.6</v>
          </cell>
          <cell r="AN1884">
            <v>705</v>
          </cell>
          <cell r="AO1884">
            <v>0</v>
          </cell>
          <cell r="AP1884">
            <v>0</v>
          </cell>
          <cell r="AQ1884">
            <v>373257</v>
          </cell>
          <cell r="AR1884">
            <v>0</v>
          </cell>
          <cell r="AS1884">
            <v>0</v>
          </cell>
          <cell r="AT1884">
            <v>498</v>
          </cell>
          <cell r="AU1884">
            <v>0</v>
          </cell>
          <cell r="AV1884">
            <v>1866</v>
          </cell>
          <cell r="AW1884">
            <v>3172.9695000000002</v>
          </cell>
          <cell r="AX1884">
            <v>761.44420000000002</v>
          </cell>
        </row>
        <row r="1885">
          <cell r="D1885" t="str">
            <v>志村　拓也</v>
          </cell>
          <cell r="E1885">
            <v>1004</v>
          </cell>
          <cell r="F1885" t="str">
            <v>事業統括部</v>
          </cell>
          <cell r="G1885">
            <v>100405</v>
          </cell>
          <cell r="H1885" t="str">
            <v>ジャカルタ事務所</v>
          </cell>
          <cell r="I1885">
            <v>1</v>
          </cell>
          <cell r="J1885" t="str">
            <v>部門1</v>
          </cell>
          <cell r="K1885">
            <v>1001</v>
          </cell>
          <cell r="L1885" t="str">
            <v>部門1-1</v>
          </cell>
          <cell r="M1885">
            <v>100102</v>
          </cell>
          <cell r="N1885" t="str">
            <v>一般職員</v>
          </cell>
          <cell r="O1885">
            <v>400</v>
          </cell>
          <cell r="P1885">
            <v>292080</v>
          </cell>
          <cell r="Q1885">
            <v>292080</v>
          </cell>
          <cell r="R1885">
            <v>0</v>
          </cell>
          <cell r="S1885">
            <v>0</v>
          </cell>
          <cell r="T1885">
            <v>0</v>
          </cell>
          <cell r="U1885">
            <v>0</v>
          </cell>
          <cell r="V1885">
            <v>0</v>
          </cell>
          <cell r="W1885">
            <v>0</v>
          </cell>
          <cell r="X1885">
            <v>0</v>
          </cell>
          <cell r="Y1885">
            <v>0</v>
          </cell>
          <cell r="Z1885">
            <v>292080</v>
          </cell>
          <cell r="AA1885">
            <v>0</v>
          </cell>
          <cell r="AB1885">
            <v>0</v>
          </cell>
          <cell r="AC1885">
            <v>6500</v>
          </cell>
          <cell r="AD1885">
            <v>0</v>
          </cell>
          <cell r="AE1885">
            <v>0</v>
          </cell>
          <cell r="AF1885">
            <v>0</v>
          </cell>
          <cell r="AG1885">
            <v>0</v>
          </cell>
          <cell r="AH1885">
            <v>0</v>
          </cell>
          <cell r="AI1885">
            <v>0</v>
          </cell>
          <cell r="AJ1885">
            <v>0</v>
          </cell>
          <cell r="AK1885">
            <v>27974</v>
          </cell>
          <cell r="AL1885">
            <v>0</v>
          </cell>
          <cell r="AM1885">
            <v>55267.6</v>
          </cell>
          <cell r="AN1885">
            <v>930</v>
          </cell>
          <cell r="AO1885">
            <v>0</v>
          </cell>
          <cell r="AP1885">
            <v>0</v>
          </cell>
          <cell r="AQ1885">
            <v>298580</v>
          </cell>
          <cell r="AR1885">
            <v>0</v>
          </cell>
          <cell r="AS1885">
            <v>0</v>
          </cell>
          <cell r="AT1885">
            <v>0</v>
          </cell>
          <cell r="AU1885">
            <v>0</v>
          </cell>
          <cell r="AV1885">
            <v>1492</v>
          </cell>
          <cell r="AW1885">
            <v>2538.83</v>
          </cell>
          <cell r="AX1885">
            <v>0</v>
          </cell>
        </row>
        <row r="1886">
          <cell r="D1886" t="str">
            <v>山下　哲志</v>
          </cell>
          <cell r="E1886">
            <v>1006</v>
          </cell>
          <cell r="F1886" t="str">
            <v>東京研修センター</v>
          </cell>
          <cell r="G1886">
            <v>100601</v>
          </cell>
          <cell r="H1886" t="str">
            <v>ＴＫＣＧ</v>
          </cell>
          <cell r="I1886">
            <v>1</v>
          </cell>
          <cell r="J1886" t="str">
            <v>部門1</v>
          </cell>
          <cell r="K1886">
            <v>1001</v>
          </cell>
          <cell r="L1886" t="str">
            <v>部門1-1</v>
          </cell>
          <cell r="M1886">
            <v>100102</v>
          </cell>
          <cell r="N1886" t="str">
            <v>一般職員</v>
          </cell>
          <cell r="O1886">
            <v>500</v>
          </cell>
          <cell r="P1886">
            <v>310200</v>
          </cell>
          <cell r="Q1886">
            <v>310200</v>
          </cell>
          <cell r="R1886">
            <v>0</v>
          </cell>
          <cell r="S1886">
            <v>0</v>
          </cell>
          <cell r="T1886">
            <v>0</v>
          </cell>
          <cell r="U1886">
            <v>0</v>
          </cell>
          <cell r="V1886">
            <v>0</v>
          </cell>
          <cell r="W1886">
            <v>0</v>
          </cell>
          <cell r="X1886">
            <v>0</v>
          </cell>
          <cell r="Y1886">
            <v>0</v>
          </cell>
          <cell r="Z1886">
            <v>310200</v>
          </cell>
          <cell r="AA1886">
            <v>0</v>
          </cell>
          <cell r="AB1886">
            <v>38784</v>
          </cell>
          <cell r="AC1886">
            <v>13000</v>
          </cell>
          <cell r="AD1886">
            <v>27000</v>
          </cell>
          <cell r="AE1886">
            <v>0</v>
          </cell>
          <cell r="AF1886">
            <v>6840</v>
          </cell>
          <cell r="AG1886">
            <v>0</v>
          </cell>
          <cell r="AH1886">
            <v>6854</v>
          </cell>
          <cell r="AI1886">
            <v>105474</v>
          </cell>
          <cell r="AJ1886">
            <v>0</v>
          </cell>
          <cell r="AK1886">
            <v>17336</v>
          </cell>
          <cell r="AL1886">
            <v>2420</v>
          </cell>
          <cell r="AM1886">
            <v>39222.199999999997</v>
          </cell>
          <cell r="AN1886">
            <v>660</v>
          </cell>
          <cell r="AO1886">
            <v>0</v>
          </cell>
          <cell r="AP1886">
            <v>0</v>
          </cell>
          <cell r="AQ1886">
            <v>508152</v>
          </cell>
          <cell r="AR1886">
            <v>0</v>
          </cell>
          <cell r="AS1886">
            <v>0</v>
          </cell>
          <cell r="AT1886">
            <v>0</v>
          </cell>
          <cell r="AU1886">
            <v>8272</v>
          </cell>
          <cell r="AV1886">
            <v>2540</v>
          </cell>
          <cell r="AW1886">
            <v>4320.0519999999997</v>
          </cell>
          <cell r="AX1886">
            <v>1036.6300000000001</v>
          </cell>
        </row>
        <row r="1887">
          <cell r="D1887" t="str">
            <v>山本　出</v>
          </cell>
          <cell r="E1887">
            <v>1006</v>
          </cell>
          <cell r="F1887" t="str">
            <v>東京研修センター</v>
          </cell>
          <cell r="G1887">
            <v>100601</v>
          </cell>
          <cell r="H1887" t="str">
            <v>ＴＫＣＧ</v>
          </cell>
          <cell r="I1887">
            <v>1</v>
          </cell>
          <cell r="J1887" t="str">
            <v>部門1</v>
          </cell>
          <cell r="K1887">
            <v>1001</v>
          </cell>
          <cell r="L1887" t="str">
            <v>部門1-1</v>
          </cell>
          <cell r="M1887">
            <v>100102</v>
          </cell>
          <cell r="N1887" t="str">
            <v>一般職員</v>
          </cell>
          <cell r="O1887">
            <v>300</v>
          </cell>
          <cell r="P1887">
            <v>385300</v>
          </cell>
          <cell r="Q1887">
            <v>385300</v>
          </cell>
          <cell r="R1887">
            <v>0</v>
          </cell>
          <cell r="S1887">
            <v>0</v>
          </cell>
          <cell r="T1887">
            <v>0</v>
          </cell>
          <cell r="U1887">
            <v>0</v>
          </cell>
          <cell r="V1887">
            <v>0</v>
          </cell>
          <cell r="W1887">
            <v>0</v>
          </cell>
          <cell r="X1887">
            <v>0</v>
          </cell>
          <cell r="Y1887">
            <v>0</v>
          </cell>
          <cell r="Z1887">
            <v>385300</v>
          </cell>
          <cell r="AA1887">
            <v>45000</v>
          </cell>
          <cell r="AB1887">
            <v>54576</v>
          </cell>
          <cell r="AC1887">
            <v>24500</v>
          </cell>
          <cell r="AD1887">
            <v>0</v>
          </cell>
          <cell r="AE1887">
            <v>0</v>
          </cell>
          <cell r="AF1887">
            <v>37091</v>
          </cell>
          <cell r="AG1887">
            <v>0</v>
          </cell>
          <cell r="AH1887">
            <v>6700</v>
          </cell>
          <cell r="AI1887">
            <v>0</v>
          </cell>
          <cell r="AJ1887">
            <v>0</v>
          </cell>
          <cell r="AK1887">
            <v>22064</v>
          </cell>
          <cell r="AL1887">
            <v>3080</v>
          </cell>
          <cell r="AM1887">
            <v>49918.8</v>
          </cell>
          <cell r="AN1887">
            <v>840</v>
          </cell>
          <cell r="AO1887">
            <v>0</v>
          </cell>
          <cell r="AP1887">
            <v>0</v>
          </cell>
          <cell r="AQ1887">
            <v>553167</v>
          </cell>
          <cell r="AR1887">
            <v>0</v>
          </cell>
          <cell r="AS1887">
            <v>0</v>
          </cell>
          <cell r="AT1887">
            <v>0</v>
          </cell>
          <cell r="AU1887">
            <v>0</v>
          </cell>
          <cell r="AV1887">
            <v>2765</v>
          </cell>
          <cell r="AW1887">
            <v>4702.7545</v>
          </cell>
          <cell r="AX1887">
            <v>1128.4606000000001</v>
          </cell>
        </row>
        <row r="1888">
          <cell r="D1888" t="str">
            <v>首藤　尚治</v>
          </cell>
          <cell r="E1888">
            <v>1001</v>
          </cell>
          <cell r="F1888" t="str">
            <v>産業推進部</v>
          </cell>
          <cell r="G1888">
            <v>100101</v>
          </cell>
          <cell r="H1888" t="str">
            <v>産業国際化・インフラＧ</v>
          </cell>
          <cell r="I1888">
            <v>1</v>
          </cell>
          <cell r="J1888" t="str">
            <v>部門1</v>
          </cell>
          <cell r="K1888">
            <v>1001</v>
          </cell>
          <cell r="L1888" t="str">
            <v>部門1-1</v>
          </cell>
          <cell r="M1888">
            <v>100102</v>
          </cell>
          <cell r="N1888" t="str">
            <v>一般職員</v>
          </cell>
          <cell r="O1888">
            <v>300</v>
          </cell>
          <cell r="P1888">
            <v>315700</v>
          </cell>
          <cell r="Q1888">
            <v>315700</v>
          </cell>
          <cell r="R1888">
            <v>0</v>
          </cell>
          <cell r="S1888">
            <v>0</v>
          </cell>
          <cell r="T1888">
            <v>0</v>
          </cell>
          <cell r="U1888">
            <v>0</v>
          </cell>
          <cell r="V1888">
            <v>0</v>
          </cell>
          <cell r="W1888">
            <v>0</v>
          </cell>
          <cell r="X1888">
            <v>0</v>
          </cell>
          <cell r="Y1888">
            <v>0</v>
          </cell>
          <cell r="Z1888">
            <v>315700</v>
          </cell>
          <cell r="AA1888">
            <v>45000</v>
          </cell>
          <cell r="AB1888">
            <v>43284</v>
          </cell>
          <cell r="AC1888">
            <v>0</v>
          </cell>
          <cell r="AD1888">
            <v>0</v>
          </cell>
          <cell r="AE1888">
            <v>0</v>
          </cell>
          <cell r="AF1888">
            <v>14446</v>
          </cell>
          <cell r="AG1888">
            <v>0</v>
          </cell>
          <cell r="AH1888">
            <v>0</v>
          </cell>
          <cell r="AI1888">
            <v>0</v>
          </cell>
          <cell r="AJ1888">
            <v>0</v>
          </cell>
          <cell r="AK1888">
            <v>18518</v>
          </cell>
          <cell r="AL1888">
            <v>2585</v>
          </cell>
          <cell r="AM1888">
            <v>41896.6</v>
          </cell>
          <cell r="AN1888">
            <v>705</v>
          </cell>
          <cell r="AO1888">
            <v>0</v>
          </cell>
          <cell r="AP1888">
            <v>0</v>
          </cell>
          <cell r="AQ1888">
            <v>418430</v>
          </cell>
          <cell r="AR1888">
            <v>0</v>
          </cell>
          <cell r="AS1888">
            <v>0</v>
          </cell>
          <cell r="AT1888">
            <v>0</v>
          </cell>
          <cell r="AU1888">
            <v>0</v>
          </cell>
          <cell r="AV1888">
            <v>2092</v>
          </cell>
          <cell r="AW1888">
            <v>3556.8049999999998</v>
          </cell>
          <cell r="AX1888">
            <v>853.59720000000004</v>
          </cell>
        </row>
        <row r="1889">
          <cell r="D1889" t="str">
            <v>下村　真理</v>
          </cell>
          <cell r="E1889">
            <v>1001</v>
          </cell>
          <cell r="F1889" t="str">
            <v>産業推進部</v>
          </cell>
          <cell r="G1889">
            <v>100101</v>
          </cell>
          <cell r="H1889" t="str">
            <v>産業国際化・インフラＧ</v>
          </cell>
          <cell r="I1889">
            <v>1</v>
          </cell>
          <cell r="J1889" t="str">
            <v>部門1</v>
          </cell>
          <cell r="K1889">
            <v>1001</v>
          </cell>
          <cell r="L1889" t="str">
            <v>部門1-1</v>
          </cell>
          <cell r="M1889">
            <v>100102</v>
          </cell>
          <cell r="N1889" t="str">
            <v>一般職員</v>
          </cell>
          <cell r="O1889">
            <v>500</v>
          </cell>
          <cell r="P1889">
            <v>276000</v>
          </cell>
          <cell r="Q1889">
            <v>276000</v>
          </cell>
          <cell r="R1889">
            <v>0</v>
          </cell>
          <cell r="S1889">
            <v>0</v>
          </cell>
          <cell r="T1889">
            <v>0</v>
          </cell>
          <cell r="U1889">
            <v>0</v>
          </cell>
          <cell r="V1889">
            <v>0</v>
          </cell>
          <cell r="W1889">
            <v>0</v>
          </cell>
          <cell r="X1889">
            <v>0</v>
          </cell>
          <cell r="Y1889">
            <v>0</v>
          </cell>
          <cell r="Z1889">
            <v>276000</v>
          </cell>
          <cell r="AA1889">
            <v>0</v>
          </cell>
          <cell r="AB1889">
            <v>33120</v>
          </cell>
          <cell r="AC1889">
            <v>0</v>
          </cell>
          <cell r="AD1889">
            <v>0</v>
          </cell>
          <cell r="AE1889">
            <v>0</v>
          </cell>
          <cell r="AF1889">
            <v>6500</v>
          </cell>
          <cell r="AG1889">
            <v>0</v>
          </cell>
          <cell r="AH1889">
            <v>14596</v>
          </cell>
          <cell r="AI1889">
            <v>102728</v>
          </cell>
          <cell r="AJ1889">
            <v>0</v>
          </cell>
          <cell r="AK1889">
            <v>14972</v>
          </cell>
          <cell r="AL1889">
            <v>0</v>
          </cell>
          <cell r="AM1889">
            <v>33873.4</v>
          </cell>
          <cell r="AN1889">
            <v>570</v>
          </cell>
          <cell r="AO1889">
            <v>0</v>
          </cell>
          <cell r="AP1889">
            <v>0</v>
          </cell>
          <cell r="AQ1889">
            <v>432944</v>
          </cell>
          <cell r="AR1889">
            <v>6250</v>
          </cell>
          <cell r="AS1889">
            <v>0</v>
          </cell>
          <cell r="AT1889">
            <v>479</v>
          </cell>
          <cell r="AU1889">
            <v>0</v>
          </cell>
          <cell r="AV1889">
            <v>2164</v>
          </cell>
          <cell r="AW1889">
            <v>3680.7440000000001</v>
          </cell>
          <cell r="AX1889">
            <v>883.20569999999998</v>
          </cell>
        </row>
        <row r="1890">
          <cell r="D1890" t="str">
            <v>齋藤　香</v>
          </cell>
          <cell r="E1890">
            <v>1002</v>
          </cell>
          <cell r="F1890" t="str">
            <v>政策推進部</v>
          </cell>
          <cell r="G1890">
            <v>100202</v>
          </cell>
          <cell r="H1890" t="str">
            <v>政策受託Ｇ</v>
          </cell>
          <cell r="I1890">
            <v>1</v>
          </cell>
          <cell r="J1890" t="str">
            <v>部門1</v>
          </cell>
          <cell r="K1890">
            <v>1001</v>
          </cell>
          <cell r="L1890" t="str">
            <v>部門1-1</v>
          </cell>
          <cell r="M1890">
            <v>100102</v>
          </cell>
          <cell r="N1890" t="str">
            <v>一般職員</v>
          </cell>
          <cell r="O1890">
            <v>500</v>
          </cell>
          <cell r="P1890">
            <v>270600</v>
          </cell>
          <cell r="Q1890">
            <v>270600</v>
          </cell>
          <cell r="R1890">
            <v>0</v>
          </cell>
          <cell r="S1890">
            <v>0</v>
          </cell>
          <cell r="T1890">
            <v>0</v>
          </cell>
          <cell r="U1890">
            <v>0</v>
          </cell>
          <cell r="V1890">
            <v>0</v>
          </cell>
          <cell r="W1890">
            <v>0</v>
          </cell>
          <cell r="X1890">
            <v>0</v>
          </cell>
          <cell r="Y1890">
            <v>0</v>
          </cell>
          <cell r="Z1890">
            <v>270600</v>
          </cell>
          <cell r="AA1890">
            <v>0</v>
          </cell>
          <cell r="AB1890">
            <v>32472</v>
          </cell>
          <cell r="AC1890">
            <v>0</v>
          </cell>
          <cell r="AD1890">
            <v>27000</v>
          </cell>
          <cell r="AE1890">
            <v>0</v>
          </cell>
          <cell r="AF1890">
            <v>6003</v>
          </cell>
          <cell r="AG1890">
            <v>0</v>
          </cell>
          <cell r="AH1890">
            <v>6089</v>
          </cell>
          <cell r="AI1890">
            <v>166786</v>
          </cell>
          <cell r="AJ1890">
            <v>0</v>
          </cell>
          <cell r="AK1890">
            <v>16154</v>
          </cell>
          <cell r="AL1890">
            <v>0</v>
          </cell>
          <cell r="AM1890">
            <v>36547.800000000003</v>
          </cell>
          <cell r="AN1890">
            <v>615</v>
          </cell>
          <cell r="AO1890">
            <v>0</v>
          </cell>
          <cell r="AP1890">
            <v>0</v>
          </cell>
          <cell r="AQ1890">
            <v>508950</v>
          </cell>
          <cell r="AR1890">
            <v>11955</v>
          </cell>
          <cell r="AS1890">
            <v>0</v>
          </cell>
          <cell r="AT1890">
            <v>3295</v>
          </cell>
          <cell r="AU1890">
            <v>4928</v>
          </cell>
          <cell r="AV1890">
            <v>2544</v>
          </cell>
          <cell r="AW1890">
            <v>4326.8249999999998</v>
          </cell>
          <cell r="AX1890">
            <v>1038.258</v>
          </cell>
        </row>
        <row r="1891">
          <cell r="D1891" t="str">
            <v>宮寺　宏明</v>
          </cell>
          <cell r="E1891">
            <v>1008</v>
          </cell>
          <cell r="F1891" t="str">
            <v>HIDA総合研究所</v>
          </cell>
          <cell r="G1891">
            <v>100801</v>
          </cell>
          <cell r="H1891" t="str">
            <v>調査企画Ｇ</v>
          </cell>
          <cell r="I1891">
            <v>1</v>
          </cell>
          <cell r="J1891" t="str">
            <v>部門1</v>
          </cell>
          <cell r="K1891">
            <v>1001</v>
          </cell>
          <cell r="L1891" t="str">
            <v>部門1-1</v>
          </cell>
          <cell r="M1891">
            <v>100102</v>
          </cell>
          <cell r="N1891" t="str">
            <v>一般職員</v>
          </cell>
          <cell r="O1891">
            <v>500</v>
          </cell>
          <cell r="P1891">
            <v>278700</v>
          </cell>
          <cell r="Q1891">
            <v>278700</v>
          </cell>
          <cell r="R1891">
            <v>0</v>
          </cell>
          <cell r="S1891">
            <v>0</v>
          </cell>
          <cell r="T1891">
            <v>0</v>
          </cell>
          <cell r="U1891">
            <v>0</v>
          </cell>
          <cell r="V1891">
            <v>0</v>
          </cell>
          <cell r="W1891">
            <v>0</v>
          </cell>
          <cell r="X1891">
            <v>0</v>
          </cell>
          <cell r="Y1891">
            <v>0</v>
          </cell>
          <cell r="Z1891">
            <v>278700</v>
          </cell>
          <cell r="AA1891">
            <v>0</v>
          </cell>
          <cell r="AB1891">
            <v>33444</v>
          </cell>
          <cell r="AC1891">
            <v>0</v>
          </cell>
          <cell r="AD1891">
            <v>27000</v>
          </cell>
          <cell r="AE1891">
            <v>0</v>
          </cell>
          <cell r="AF1891">
            <v>0</v>
          </cell>
          <cell r="AG1891">
            <v>0</v>
          </cell>
          <cell r="AH1891">
            <v>6246</v>
          </cell>
          <cell r="AI1891">
            <v>0</v>
          </cell>
          <cell r="AJ1891">
            <v>0</v>
          </cell>
          <cell r="AK1891">
            <v>14972</v>
          </cell>
          <cell r="AL1891">
            <v>0</v>
          </cell>
          <cell r="AM1891">
            <v>33873.4</v>
          </cell>
          <cell r="AN1891">
            <v>570</v>
          </cell>
          <cell r="AO1891">
            <v>0</v>
          </cell>
          <cell r="AP1891">
            <v>0</v>
          </cell>
          <cell r="AQ1891">
            <v>345390</v>
          </cell>
          <cell r="AR1891">
            <v>0</v>
          </cell>
          <cell r="AS1891">
            <v>0</v>
          </cell>
          <cell r="AT1891">
            <v>0</v>
          </cell>
          <cell r="AU1891">
            <v>0</v>
          </cell>
          <cell r="AV1891">
            <v>1726</v>
          </cell>
          <cell r="AW1891">
            <v>2936.7649999999999</v>
          </cell>
          <cell r="AX1891">
            <v>704.59559999999999</v>
          </cell>
        </row>
        <row r="1892">
          <cell r="D1892" t="str">
            <v>太田　絵美</v>
          </cell>
          <cell r="E1892">
            <v>1006</v>
          </cell>
          <cell r="F1892" t="str">
            <v>東京研修センター</v>
          </cell>
          <cell r="G1892">
            <v>100601</v>
          </cell>
          <cell r="H1892" t="str">
            <v>ＴＫＣＧ</v>
          </cell>
          <cell r="I1892">
            <v>1</v>
          </cell>
          <cell r="J1892" t="str">
            <v>部門1</v>
          </cell>
          <cell r="K1892">
            <v>1001</v>
          </cell>
          <cell r="L1892" t="str">
            <v>部門1-1</v>
          </cell>
          <cell r="M1892">
            <v>100102</v>
          </cell>
          <cell r="N1892" t="str">
            <v>一般職員</v>
          </cell>
          <cell r="O1892">
            <v>500</v>
          </cell>
          <cell r="P1892">
            <v>265200</v>
          </cell>
          <cell r="Q1892">
            <v>265200</v>
          </cell>
          <cell r="R1892">
            <v>0</v>
          </cell>
          <cell r="S1892">
            <v>0</v>
          </cell>
          <cell r="T1892">
            <v>0</v>
          </cell>
          <cell r="U1892">
            <v>0</v>
          </cell>
          <cell r="V1892">
            <v>0</v>
          </cell>
          <cell r="W1892">
            <v>0</v>
          </cell>
          <cell r="X1892">
            <v>0</v>
          </cell>
          <cell r="Y1892">
            <v>0</v>
          </cell>
          <cell r="Z1892">
            <v>265200</v>
          </cell>
          <cell r="AA1892">
            <v>0</v>
          </cell>
          <cell r="AB1892">
            <v>31824</v>
          </cell>
          <cell r="AC1892">
            <v>0</v>
          </cell>
          <cell r="AD1892">
            <v>27000</v>
          </cell>
          <cell r="AE1892">
            <v>0</v>
          </cell>
          <cell r="AF1892">
            <v>55000</v>
          </cell>
          <cell r="AG1892">
            <v>0</v>
          </cell>
          <cell r="AH1892">
            <v>4486</v>
          </cell>
          <cell r="AI1892">
            <v>38947</v>
          </cell>
          <cell r="AJ1892">
            <v>0</v>
          </cell>
          <cell r="AK1892">
            <v>16154</v>
          </cell>
          <cell r="AL1892">
            <v>0</v>
          </cell>
          <cell r="AM1892">
            <v>36547.800000000003</v>
          </cell>
          <cell r="AN1892">
            <v>615</v>
          </cell>
          <cell r="AO1892">
            <v>0</v>
          </cell>
          <cell r="AP1892">
            <v>0</v>
          </cell>
          <cell r="AQ1892">
            <v>422457</v>
          </cell>
          <cell r="AR1892">
            <v>0</v>
          </cell>
          <cell r="AS1892">
            <v>0</v>
          </cell>
          <cell r="AT1892">
            <v>0</v>
          </cell>
          <cell r="AU1892">
            <v>0</v>
          </cell>
          <cell r="AV1892">
            <v>2112</v>
          </cell>
          <cell r="AW1892">
            <v>3591.1695</v>
          </cell>
          <cell r="AX1892">
            <v>861.81219999999996</v>
          </cell>
        </row>
        <row r="1893">
          <cell r="D1893" t="str">
            <v>福田　美穂</v>
          </cell>
          <cell r="E1893">
            <v>1008</v>
          </cell>
          <cell r="F1893" t="str">
            <v>HIDA総合研究所</v>
          </cell>
          <cell r="G1893">
            <v>100802</v>
          </cell>
          <cell r="H1893" t="str">
            <v>海外戦略Ｇ</v>
          </cell>
          <cell r="I1893">
            <v>1</v>
          </cell>
          <cell r="J1893" t="str">
            <v>部門1</v>
          </cell>
          <cell r="K1893">
            <v>1001</v>
          </cell>
          <cell r="L1893" t="str">
            <v>部門1-1</v>
          </cell>
          <cell r="M1893">
            <v>100102</v>
          </cell>
          <cell r="N1893" t="str">
            <v>一般職員</v>
          </cell>
          <cell r="O1893">
            <v>500</v>
          </cell>
          <cell r="P1893">
            <v>270600</v>
          </cell>
          <cell r="Q1893">
            <v>270600</v>
          </cell>
          <cell r="R1893">
            <v>0</v>
          </cell>
          <cell r="S1893">
            <v>0</v>
          </cell>
          <cell r="T1893">
            <v>0</v>
          </cell>
          <cell r="U1893">
            <v>0</v>
          </cell>
          <cell r="V1893">
            <v>0</v>
          </cell>
          <cell r="W1893">
            <v>0</v>
          </cell>
          <cell r="X1893">
            <v>0</v>
          </cell>
          <cell r="Y1893">
            <v>0</v>
          </cell>
          <cell r="Z1893">
            <v>270600</v>
          </cell>
          <cell r="AA1893">
            <v>0</v>
          </cell>
          <cell r="AB1893">
            <v>32472</v>
          </cell>
          <cell r="AC1893">
            <v>0</v>
          </cell>
          <cell r="AD1893">
            <v>0</v>
          </cell>
          <cell r="AE1893">
            <v>0</v>
          </cell>
          <cell r="AF1893">
            <v>4680</v>
          </cell>
          <cell r="AG1893">
            <v>0</v>
          </cell>
          <cell r="AH1893">
            <v>4589</v>
          </cell>
          <cell r="AI1893">
            <v>18301</v>
          </cell>
          <cell r="AJ1893">
            <v>0</v>
          </cell>
          <cell r="AK1893">
            <v>12608</v>
          </cell>
          <cell r="AL1893">
            <v>0</v>
          </cell>
          <cell r="AM1893">
            <v>28525.599999999999</v>
          </cell>
          <cell r="AN1893">
            <v>480</v>
          </cell>
          <cell r="AO1893">
            <v>0</v>
          </cell>
          <cell r="AP1893">
            <v>0</v>
          </cell>
          <cell r="AQ1893">
            <v>330642</v>
          </cell>
          <cell r="AR1893">
            <v>0</v>
          </cell>
          <cell r="AS1893">
            <v>0</v>
          </cell>
          <cell r="AT1893">
            <v>126</v>
          </cell>
          <cell r="AU1893">
            <v>0</v>
          </cell>
          <cell r="AV1893">
            <v>1653</v>
          </cell>
          <cell r="AW1893">
            <v>2810.6669999999999</v>
          </cell>
          <cell r="AX1893">
            <v>674.50959999999998</v>
          </cell>
        </row>
        <row r="1894">
          <cell r="D1894" t="str">
            <v>江口　健一郎</v>
          </cell>
          <cell r="E1894">
            <v>1004</v>
          </cell>
          <cell r="F1894" t="str">
            <v>事業統括部</v>
          </cell>
          <cell r="G1894">
            <v>100407</v>
          </cell>
          <cell r="H1894" t="str">
            <v>ヤンゴン事務所</v>
          </cell>
          <cell r="I1894">
            <v>1</v>
          </cell>
          <cell r="J1894" t="str">
            <v>部門1</v>
          </cell>
          <cell r="K1894">
            <v>1001</v>
          </cell>
          <cell r="L1894" t="str">
            <v>部門1-1</v>
          </cell>
          <cell r="M1894">
            <v>100102</v>
          </cell>
          <cell r="N1894" t="str">
            <v>一般職員</v>
          </cell>
          <cell r="O1894">
            <v>400</v>
          </cell>
          <cell r="P1894">
            <v>218640</v>
          </cell>
          <cell r="Q1894">
            <v>218640</v>
          </cell>
          <cell r="R1894">
            <v>0</v>
          </cell>
          <cell r="S1894">
            <v>0</v>
          </cell>
          <cell r="T1894">
            <v>0</v>
          </cell>
          <cell r="U1894">
            <v>0</v>
          </cell>
          <cell r="V1894">
            <v>0</v>
          </cell>
          <cell r="W1894">
            <v>0</v>
          </cell>
          <cell r="X1894">
            <v>0</v>
          </cell>
          <cell r="Y1894">
            <v>0</v>
          </cell>
          <cell r="Z1894">
            <v>218640</v>
          </cell>
          <cell r="AA1894">
            <v>0</v>
          </cell>
          <cell r="AB1894">
            <v>0</v>
          </cell>
          <cell r="AC1894">
            <v>32500</v>
          </cell>
          <cell r="AD1894">
            <v>0</v>
          </cell>
          <cell r="AE1894">
            <v>0</v>
          </cell>
          <cell r="AF1894">
            <v>0</v>
          </cell>
          <cell r="AG1894">
            <v>0</v>
          </cell>
          <cell r="AH1894">
            <v>6500</v>
          </cell>
          <cell r="AI1894">
            <v>0</v>
          </cell>
          <cell r="AJ1894">
            <v>0</v>
          </cell>
          <cell r="AK1894">
            <v>18518</v>
          </cell>
          <cell r="AL1894">
            <v>0</v>
          </cell>
          <cell r="AM1894">
            <v>41896.6</v>
          </cell>
          <cell r="AN1894">
            <v>705</v>
          </cell>
          <cell r="AO1894">
            <v>0</v>
          </cell>
          <cell r="AP1894">
            <v>0</v>
          </cell>
          <cell r="AQ1894">
            <v>257640</v>
          </cell>
          <cell r="AR1894">
            <v>0</v>
          </cell>
          <cell r="AS1894">
            <v>0</v>
          </cell>
          <cell r="AT1894">
            <v>0</v>
          </cell>
          <cell r="AU1894">
            <v>0</v>
          </cell>
          <cell r="AV1894">
            <v>1288</v>
          </cell>
          <cell r="AW1894">
            <v>2190.14</v>
          </cell>
          <cell r="AX1894">
            <v>0</v>
          </cell>
        </row>
        <row r="1895">
          <cell r="D1895" t="str">
            <v>田中　拓</v>
          </cell>
          <cell r="E1895">
            <v>1001</v>
          </cell>
          <cell r="F1895" t="str">
            <v>産業推進部</v>
          </cell>
          <cell r="G1895">
            <v>100102</v>
          </cell>
          <cell r="H1895" t="str">
            <v>ＥＰＡＧ</v>
          </cell>
          <cell r="I1895">
            <v>1</v>
          </cell>
          <cell r="J1895" t="str">
            <v>部門1</v>
          </cell>
          <cell r="K1895">
            <v>1001</v>
          </cell>
          <cell r="L1895" t="str">
            <v>部門1-1</v>
          </cell>
          <cell r="M1895">
            <v>100102</v>
          </cell>
          <cell r="N1895" t="str">
            <v>一般職員</v>
          </cell>
          <cell r="O1895">
            <v>300</v>
          </cell>
          <cell r="P1895">
            <v>365100</v>
          </cell>
          <cell r="Q1895">
            <v>365100</v>
          </cell>
          <cell r="R1895">
            <v>0</v>
          </cell>
          <cell r="S1895">
            <v>0</v>
          </cell>
          <cell r="T1895">
            <v>0</v>
          </cell>
          <cell r="U1895">
            <v>0</v>
          </cell>
          <cell r="V1895">
            <v>0</v>
          </cell>
          <cell r="W1895">
            <v>0</v>
          </cell>
          <cell r="X1895">
            <v>0</v>
          </cell>
          <cell r="Y1895">
            <v>0</v>
          </cell>
          <cell r="Z1895">
            <v>365100</v>
          </cell>
          <cell r="AA1895">
            <v>75000</v>
          </cell>
          <cell r="AB1895">
            <v>55152</v>
          </cell>
          <cell r="AC1895">
            <v>19500</v>
          </cell>
          <cell r="AD1895">
            <v>27000</v>
          </cell>
          <cell r="AE1895">
            <v>0</v>
          </cell>
          <cell r="AF1895">
            <v>18298</v>
          </cell>
          <cell r="AG1895">
            <v>0</v>
          </cell>
          <cell r="AH1895">
            <v>12500</v>
          </cell>
          <cell r="AI1895">
            <v>0</v>
          </cell>
          <cell r="AJ1895">
            <v>0</v>
          </cell>
          <cell r="AK1895">
            <v>22064</v>
          </cell>
          <cell r="AL1895">
            <v>3080</v>
          </cell>
          <cell r="AM1895">
            <v>49918.8</v>
          </cell>
          <cell r="AN1895">
            <v>840</v>
          </cell>
          <cell r="AO1895">
            <v>0</v>
          </cell>
          <cell r="AP1895">
            <v>0</v>
          </cell>
          <cell r="AQ1895">
            <v>572550</v>
          </cell>
          <cell r="AR1895">
            <v>0</v>
          </cell>
          <cell r="AS1895">
            <v>0</v>
          </cell>
          <cell r="AT1895">
            <v>0</v>
          </cell>
          <cell r="AU1895">
            <v>0</v>
          </cell>
          <cell r="AV1895">
            <v>2862</v>
          </cell>
          <cell r="AW1895">
            <v>4867.4250000000002</v>
          </cell>
          <cell r="AX1895">
            <v>1168.002</v>
          </cell>
        </row>
        <row r="1896">
          <cell r="D1896" t="str">
            <v>井上　修平</v>
          </cell>
          <cell r="E1896">
            <v>1003</v>
          </cell>
          <cell r="F1896" t="str">
            <v>研修業務部</v>
          </cell>
          <cell r="G1896">
            <v>100301</v>
          </cell>
          <cell r="H1896" t="str">
            <v>受入業務Ｇ</v>
          </cell>
          <cell r="I1896">
            <v>1</v>
          </cell>
          <cell r="J1896" t="str">
            <v>部門1</v>
          </cell>
          <cell r="K1896">
            <v>1001</v>
          </cell>
          <cell r="L1896" t="str">
            <v>部門1-1</v>
          </cell>
          <cell r="M1896">
            <v>100102</v>
          </cell>
          <cell r="N1896" t="str">
            <v>一般職員</v>
          </cell>
          <cell r="O1896">
            <v>500</v>
          </cell>
          <cell r="P1896">
            <v>299800</v>
          </cell>
          <cell r="Q1896">
            <v>299800</v>
          </cell>
          <cell r="R1896">
            <v>0</v>
          </cell>
          <cell r="S1896">
            <v>0</v>
          </cell>
          <cell r="T1896">
            <v>0</v>
          </cell>
          <cell r="U1896">
            <v>0</v>
          </cell>
          <cell r="V1896">
            <v>0</v>
          </cell>
          <cell r="W1896">
            <v>0</v>
          </cell>
          <cell r="X1896">
            <v>0</v>
          </cell>
          <cell r="Y1896">
            <v>0</v>
          </cell>
          <cell r="Z1896">
            <v>299800</v>
          </cell>
          <cell r="AA1896">
            <v>0</v>
          </cell>
          <cell r="AB1896">
            <v>35976</v>
          </cell>
          <cell r="AC1896">
            <v>0</v>
          </cell>
          <cell r="AD1896">
            <v>0</v>
          </cell>
          <cell r="AE1896">
            <v>0</v>
          </cell>
          <cell r="AF1896">
            <v>33643</v>
          </cell>
          <cell r="AG1896">
            <v>0</v>
          </cell>
          <cell r="AH1896">
            <v>5151</v>
          </cell>
          <cell r="AI1896">
            <v>73929</v>
          </cell>
          <cell r="AJ1896">
            <v>0</v>
          </cell>
          <cell r="AK1896">
            <v>23246</v>
          </cell>
          <cell r="AL1896">
            <v>3245</v>
          </cell>
          <cell r="AM1896">
            <v>52593.2</v>
          </cell>
          <cell r="AN1896">
            <v>885</v>
          </cell>
          <cell r="AO1896">
            <v>0</v>
          </cell>
          <cell r="AP1896">
            <v>0</v>
          </cell>
          <cell r="AQ1896">
            <v>448499</v>
          </cell>
          <cell r="AR1896">
            <v>0</v>
          </cell>
          <cell r="AS1896">
            <v>0</v>
          </cell>
          <cell r="AT1896">
            <v>0</v>
          </cell>
          <cell r="AU1896">
            <v>0</v>
          </cell>
          <cell r="AV1896">
            <v>2242</v>
          </cell>
          <cell r="AW1896">
            <v>3812.7365</v>
          </cell>
          <cell r="AX1896">
            <v>914.93790000000001</v>
          </cell>
        </row>
        <row r="1897">
          <cell r="D1897" t="str">
            <v>木嵜　芙美乃</v>
          </cell>
          <cell r="E1897">
            <v>1007</v>
          </cell>
          <cell r="F1897" t="str">
            <v>関西研修センター</v>
          </cell>
          <cell r="G1897">
            <v>100701</v>
          </cell>
          <cell r="H1897" t="str">
            <v>ＫＫＣＧ</v>
          </cell>
          <cell r="I1897">
            <v>1</v>
          </cell>
          <cell r="J1897" t="str">
            <v>部門1</v>
          </cell>
          <cell r="K1897">
            <v>1001</v>
          </cell>
          <cell r="L1897" t="str">
            <v>部門1-1</v>
          </cell>
          <cell r="M1897">
            <v>100102</v>
          </cell>
          <cell r="N1897" t="str">
            <v>一般職員</v>
          </cell>
          <cell r="O1897">
            <v>500</v>
          </cell>
          <cell r="P1897">
            <v>276000</v>
          </cell>
          <cell r="Q1897">
            <v>276000</v>
          </cell>
          <cell r="R1897">
            <v>0</v>
          </cell>
          <cell r="S1897">
            <v>0</v>
          </cell>
          <cell r="T1897">
            <v>0</v>
          </cell>
          <cell r="U1897">
            <v>0</v>
          </cell>
          <cell r="V1897">
            <v>0</v>
          </cell>
          <cell r="W1897">
            <v>0</v>
          </cell>
          <cell r="X1897">
            <v>0</v>
          </cell>
          <cell r="Y1897">
            <v>0</v>
          </cell>
          <cell r="Z1897">
            <v>276000</v>
          </cell>
          <cell r="AA1897">
            <v>0</v>
          </cell>
          <cell r="AB1897">
            <v>33120</v>
          </cell>
          <cell r="AC1897">
            <v>0</v>
          </cell>
          <cell r="AD1897">
            <v>6456</v>
          </cell>
          <cell r="AE1897">
            <v>0</v>
          </cell>
          <cell r="AF1897">
            <v>0</v>
          </cell>
          <cell r="AG1897">
            <v>0</v>
          </cell>
          <cell r="AH1897">
            <v>4696</v>
          </cell>
          <cell r="AI1897">
            <v>25958</v>
          </cell>
          <cell r="AJ1897">
            <v>0</v>
          </cell>
          <cell r="AK1897">
            <v>0</v>
          </cell>
          <cell r="AL1897">
            <v>0</v>
          </cell>
          <cell r="AM1897">
            <v>0</v>
          </cell>
          <cell r="AN1897">
            <v>0</v>
          </cell>
          <cell r="AO1897">
            <v>0</v>
          </cell>
          <cell r="AP1897">
            <v>0</v>
          </cell>
          <cell r="AQ1897">
            <v>329132</v>
          </cell>
          <cell r="AR1897">
            <v>0</v>
          </cell>
          <cell r="AS1897">
            <v>0</v>
          </cell>
          <cell r="AT1897">
            <v>0</v>
          </cell>
          <cell r="AU1897">
            <v>0</v>
          </cell>
          <cell r="AV1897">
            <v>1645</v>
          </cell>
          <cell r="AW1897">
            <v>2798.2820000000002</v>
          </cell>
          <cell r="AX1897">
            <v>671.42920000000004</v>
          </cell>
        </row>
        <row r="1898">
          <cell r="D1898" t="str">
            <v>吉田　維子</v>
          </cell>
          <cell r="E1898">
            <v>1008</v>
          </cell>
          <cell r="F1898" t="str">
            <v>HIDA総合研究所</v>
          </cell>
          <cell r="G1898">
            <v>100803</v>
          </cell>
          <cell r="H1898" t="str">
            <v>日本語教育センター</v>
          </cell>
          <cell r="I1898">
            <v>1</v>
          </cell>
          <cell r="J1898" t="str">
            <v>部門1</v>
          </cell>
          <cell r="K1898">
            <v>1001</v>
          </cell>
          <cell r="L1898" t="str">
            <v>部門1-1</v>
          </cell>
          <cell r="M1898">
            <v>100102</v>
          </cell>
          <cell r="N1898" t="str">
            <v>一般職員</v>
          </cell>
          <cell r="O1898">
            <v>500</v>
          </cell>
          <cell r="P1898">
            <v>286800</v>
          </cell>
          <cell r="Q1898">
            <v>286800</v>
          </cell>
          <cell r="R1898">
            <v>0</v>
          </cell>
          <cell r="S1898">
            <v>0</v>
          </cell>
          <cell r="T1898">
            <v>0</v>
          </cell>
          <cell r="U1898">
            <v>0</v>
          </cell>
          <cell r="V1898">
            <v>0</v>
          </cell>
          <cell r="W1898">
            <v>0</v>
          </cell>
          <cell r="X1898">
            <v>0</v>
          </cell>
          <cell r="Y1898">
            <v>0</v>
          </cell>
          <cell r="Z1898">
            <v>286800</v>
          </cell>
          <cell r="AA1898">
            <v>0</v>
          </cell>
          <cell r="AB1898">
            <v>34416</v>
          </cell>
          <cell r="AC1898">
            <v>0</v>
          </cell>
          <cell r="AD1898">
            <v>0</v>
          </cell>
          <cell r="AE1898">
            <v>0</v>
          </cell>
          <cell r="AF1898">
            <v>15113</v>
          </cell>
          <cell r="AG1898">
            <v>0</v>
          </cell>
          <cell r="AH1898">
            <v>4901</v>
          </cell>
          <cell r="AI1898">
            <v>53681</v>
          </cell>
          <cell r="AJ1898">
            <v>0</v>
          </cell>
          <cell r="AK1898">
            <v>18518</v>
          </cell>
          <cell r="AL1898">
            <v>2585</v>
          </cell>
          <cell r="AM1898">
            <v>41896.6</v>
          </cell>
          <cell r="AN1898">
            <v>705</v>
          </cell>
          <cell r="AO1898">
            <v>0</v>
          </cell>
          <cell r="AP1898">
            <v>0</v>
          </cell>
          <cell r="AQ1898">
            <v>394911</v>
          </cell>
          <cell r="AR1898">
            <v>0</v>
          </cell>
          <cell r="AS1898">
            <v>0</v>
          </cell>
          <cell r="AT1898">
            <v>0</v>
          </cell>
          <cell r="AU1898">
            <v>0</v>
          </cell>
          <cell r="AV1898">
            <v>1974</v>
          </cell>
          <cell r="AW1898">
            <v>3357.2984999999999</v>
          </cell>
          <cell r="AX1898">
            <v>805.61839999999995</v>
          </cell>
        </row>
        <row r="1899">
          <cell r="D1899" t="str">
            <v>荒川　勝彦</v>
          </cell>
          <cell r="E1899">
            <v>1002</v>
          </cell>
          <cell r="F1899" t="str">
            <v>政策推進部</v>
          </cell>
          <cell r="G1899">
            <v>100202</v>
          </cell>
          <cell r="H1899" t="str">
            <v>政策受託Ｇ</v>
          </cell>
          <cell r="I1899">
            <v>1</v>
          </cell>
          <cell r="J1899" t="str">
            <v>部門1</v>
          </cell>
          <cell r="K1899">
            <v>1001</v>
          </cell>
          <cell r="L1899" t="str">
            <v>部門1-1</v>
          </cell>
          <cell r="M1899">
            <v>100102</v>
          </cell>
          <cell r="N1899" t="str">
            <v>一般職員</v>
          </cell>
          <cell r="O1899">
            <v>500</v>
          </cell>
          <cell r="P1899">
            <v>248700</v>
          </cell>
          <cell r="Q1899">
            <v>248700</v>
          </cell>
          <cell r="R1899">
            <v>0</v>
          </cell>
          <cell r="S1899">
            <v>0</v>
          </cell>
          <cell r="T1899">
            <v>0</v>
          </cell>
          <cell r="U1899">
            <v>0</v>
          </cell>
          <cell r="V1899">
            <v>0</v>
          </cell>
          <cell r="W1899">
            <v>0</v>
          </cell>
          <cell r="X1899">
            <v>0</v>
          </cell>
          <cell r="Y1899">
            <v>0</v>
          </cell>
          <cell r="Z1899">
            <v>248700</v>
          </cell>
          <cell r="AA1899">
            <v>0</v>
          </cell>
          <cell r="AB1899">
            <v>42820</v>
          </cell>
          <cell r="AC1899">
            <v>0</v>
          </cell>
          <cell r="AD1899">
            <v>37304</v>
          </cell>
          <cell r="AE1899">
            <v>0</v>
          </cell>
          <cell r="AF1899">
            <v>12574</v>
          </cell>
          <cell r="AG1899">
            <v>0</v>
          </cell>
          <cell r="AH1899">
            <v>5986</v>
          </cell>
          <cell r="AI1899">
            <v>0</v>
          </cell>
          <cell r="AJ1899">
            <v>0</v>
          </cell>
          <cell r="AK1899">
            <v>10244</v>
          </cell>
          <cell r="AL1899">
            <v>0</v>
          </cell>
          <cell r="AM1899">
            <v>23176.799999999999</v>
          </cell>
          <cell r="AN1899">
            <v>390</v>
          </cell>
          <cell r="AO1899">
            <v>0</v>
          </cell>
          <cell r="AP1899">
            <v>0</v>
          </cell>
          <cell r="AQ1899">
            <v>347384</v>
          </cell>
          <cell r="AR1899">
            <v>0</v>
          </cell>
          <cell r="AS1899">
            <v>0</v>
          </cell>
          <cell r="AT1899">
            <v>0</v>
          </cell>
          <cell r="AU1899">
            <v>0</v>
          </cell>
          <cell r="AV1899">
            <v>1736</v>
          </cell>
          <cell r="AW1899">
            <v>2953.6840000000002</v>
          </cell>
          <cell r="AX1899">
            <v>708.66330000000005</v>
          </cell>
        </row>
        <row r="1900">
          <cell r="D1900" t="str">
            <v>井手　遊</v>
          </cell>
          <cell r="E1900">
            <v>1004</v>
          </cell>
          <cell r="F1900" t="str">
            <v>事業統括部</v>
          </cell>
          <cell r="G1900">
            <v>100404</v>
          </cell>
          <cell r="H1900" t="str">
            <v>バンコク事務所</v>
          </cell>
          <cell r="I1900">
            <v>1</v>
          </cell>
          <cell r="J1900" t="str">
            <v>部門1</v>
          </cell>
          <cell r="K1900">
            <v>1001</v>
          </cell>
          <cell r="L1900" t="str">
            <v>部門1-1</v>
          </cell>
          <cell r="M1900">
            <v>100102</v>
          </cell>
          <cell r="N1900" t="str">
            <v>一般職員</v>
          </cell>
          <cell r="O1900">
            <v>400</v>
          </cell>
          <cell r="P1900">
            <v>216480</v>
          </cell>
          <cell r="Q1900">
            <v>216480</v>
          </cell>
          <cell r="R1900">
            <v>0</v>
          </cell>
          <cell r="S1900">
            <v>0</v>
          </cell>
          <cell r="T1900">
            <v>0</v>
          </cell>
          <cell r="U1900">
            <v>0</v>
          </cell>
          <cell r="V1900">
            <v>0</v>
          </cell>
          <cell r="W1900">
            <v>0</v>
          </cell>
          <cell r="X1900">
            <v>0</v>
          </cell>
          <cell r="Y1900">
            <v>0</v>
          </cell>
          <cell r="Z1900">
            <v>216480</v>
          </cell>
          <cell r="AA1900">
            <v>0</v>
          </cell>
          <cell r="AB1900">
            <v>0</v>
          </cell>
          <cell r="AC1900">
            <v>0</v>
          </cell>
          <cell r="AD1900">
            <v>0</v>
          </cell>
          <cell r="AE1900">
            <v>0</v>
          </cell>
          <cell r="AF1900">
            <v>0</v>
          </cell>
          <cell r="AG1900">
            <v>0</v>
          </cell>
          <cell r="AH1900">
            <v>0</v>
          </cell>
          <cell r="AI1900">
            <v>0</v>
          </cell>
          <cell r="AJ1900">
            <v>0</v>
          </cell>
          <cell r="AK1900">
            <v>19700</v>
          </cell>
          <cell r="AL1900">
            <v>0</v>
          </cell>
          <cell r="AM1900">
            <v>44570</v>
          </cell>
          <cell r="AN1900">
            <v>750</v>
          </cell>
          <cell r="AO1900">
            <v>0</v>
          </cell>
          <cell r="AP1900">
            <v>0</v>
          </cell>
          <cell r="AQ1900">
            <v>216480</v>
          </cell>
          <cell r="AR1900">
            <v>0</v>
          </cell>
          <cell r="AS1900">
            <v>0</v>
          </cell>
          <cell r="AT1900">
            <v>0</v>
          </cell>
          <cell r="AU1900">
            <v>0</v>
          </cell>
          <cell r="AV1900">
            <v>1082</v>
          </cell>
          <cell r="AW1900">
            <v>1840.48</v>
          </cell>
          <cell r="AX1900">
            <v>0</v>
          </cell>
        </row>
        <row r="1901">
          <cell r="D1901" t="str">
            <v>小金丸　幸</v>
          </cell>
          <cell r="E1901">
            <v>1005</v>
          </cell>
          <cell r="F1901" t="str">
            <v>総務企画部</v>
          </cell>
          <cell r="G1901">
            <v>100501</v>
          </cell>
          <cell r="H1901" t="str">
            <v>経営戦略Ｇ</v>
          </cell>
          <cell r="I1901">
            <v>1</v>
          </cell>
          <cell r="J1901" t="str">
            <v>部門1</v>
          </cell>
          <cell r="K1901">
            <v>1001</v>
          </cell>
          <cell r="L1901" t="str">
            <v>部門1-1</v>
          </cell>
          <cell r="M1901">
            <v>100102</v>
          </cell>
          <cell r="N1901" t="str">
            <v>一般職員</v>
          </cell>
          <cell r="O1901">
            <v>500</v>
          </cell>
          <cell r="P1901">
            <v>257100</v>
          </cell>
          <cell r="Q1901">
            <v>257100</v>
          </cell>
          <cell r="R1901">
            <v>0</v>
          </cell>
          <cell r="S1901">
            <v>0</v>
          </cell>
          <cell r="T1901">
            <v>0</v>
          </cell>
          <cell r="U1901">
            <v>0</v>
          </cell>
          <cell r="V1901">
            <v>0</v>
          </cell>
          <cell r="W1901">
            <v>0</v>
          </cell>
          <cell r="X1901">
            <v>0</v>
          </cell>
          <cell r="Y1901">
            <v>0</v>
          </cell>
          <cell r="Z1901">
            <v>257100</v>
          </cell>
          <cell r="AA1901">
            <v>0</v>
          </cell>
          <cell r="AB1901">
            <v>30852</v>
          </cell>
          <cell r="AC1901">
            <v>0</v>
          </cell>
          <cell r="AD1901">
            <v>27000</v>
          </cell>
          <cell r="AE1901">
            <v>0</v>
          </cell>
          <cell r="AF1901">
            <v>0</v>
          </cell>
          <cell r="AG1901">
            <v>0</v>
          </cell>
          <cell r="AH1901">
            <v>5829</v>
          </cell>
          <cell r="AI1901">
            <v>0</v>
          </cell>
          <cell r="AJ1901">
            <v>0</v>
          </cell>
          <cell r="AK1901">
            <v>13396</v>
          </cell>
          <cell r="AL1901">
            <v>0</v>
          </cell>
          <cell r="AM1901">
            <v>30308.2</v>
          </cell>
          <cell r="AN1901">
            <v>510</v>
          </cell>
          <cell r="AO1901">
            <v>0</v>
          </cell>
          <cell r="AP1901">
            <v>0</v>
          </cell>
          <cell r="AQ1901">
            <v>320781</v>
          </cell>
          <cell r="AR1901">
            <v>0</v>
          </cell>
          <cell r="AS1901">
            <v>0</v>
          </cell>
          <cell r="AT1901">
            <v>0</v>
          </cell>
          <cell r="AU1901">
            <v>0</v>
          </cell>
          <cell r="AV1901">
            <v>1603</v>
          </cell>
          <cell r="AW1901">
            <v>2727.5435000000002</v>
          </cell>
          <cell r="AX1901">
            <v>654.39319999999998</v>
          </cell>
        </row>
        <row r="1902">
          <cell r="D1902" t="str">
            <v>三浦　綾子</v>
          </cell>
          <cell r="E1902">
            <v>1005</v>
          </cell>
          <cell r="F1902" t="str">
            <v>総務企画部</v>
          </cell>
          <cell r="G1902">
            <v>100503</v>
          </cell>
          <cell r="H1902" t="str">
            <v>人事Ｇ</v>
          </cell>
          <cell r="I1902">
            <v>1</v>
          </cell>
          <cell r="J1902" t="str">
            <v>部門1</v>
          </cell>
          <cell r="K1902">
            <v>1001</v>
          </cell>
          <cell r="L1902" t="str">
            <v>部門1-1</v>
          </cell>
          <cell r="M1902">
            <v>100102</v>
          </cell>
          <cell r="N1902" t="str">
            <v>一般職員</v>
          </cell>
          <cell r="O1902">
            <v>500</v>
          </cell>
          <cell r="P1902">
            <v>248700</v>
          </cell>
          <cell r="Q1902">
            <v>248700</v>
          </cell>
          <cell r="R1902">
            <v>0</v>
          </cell>
          <cell r="S1902">
            <v>0</v>
          </cell>
          <cell r="T1902">
            <v>0</v>
          </cell>
          <cell r="U1902">
            <v>0</v>
          </cell>
          <cell r="V1902">
            <v>0</v>
          </cell>
          <cell r="W1902">
            <v>0</v>
          </cell>
          <cell r="X1902">
            <v>0</v>
          </cell>
          <cell r="Y1902">
            <v>0</v>
          </cell>
          <cell r="Z1902">
            <v>248700</v>
          </cell>
          <cell r="AA1902">
            <v>0</v>
          </cell>
          <cell r="AB1902">
            <v>29844</v>
          </cell>
          <cell r="AC1902">
            <v>0</v>
          </cell>
          <cell r="AD1902">
            <v>27000</v>
          </cell>
          <cell r="AE1902">
            <v>0</v>
          </cell>
          <cell r="AF1902">
            <v>9233</v>
          </cell>
          <cell r="AG1902">
            <v>0</v>
          </cell>
          <cell r="AH1902">
            <v>11672</v>
          </cell>
          <cell r="AI1902">
            <v>47511</v>
          </cell>
          <cell r="AJ1902">
            <v>0</v>
          </cell>
          <cell r="AK1902">
            <v>14184</v>
          </cell>
          <cell r="AL1902">
            <v>0</v>
          </cell>
          <cell r="AM1902">
            <v>32090.799999999999</v>
          </cell>
          <cell r="AN1902">
            <v>540</v>
          </cell>
          <cell r="AO1902">
            <v>0</v>
          </cell>
          <cell r="AP1902">
            <v>0</v>
          </cell>
          <cell r="AQ1902">
            <v>373960</v>
          </cell>
          <cell r="AR1902">
            <v>0</v>
          </cell>
          <cell r="AS1902">
            <v>0</v>
          </cell>
          <cell r="AT1902">
            <v>23</v>
          </cell>
          <cell r="AU1902">
            <v>0</v>
          </cell>
          <cell r="AV1902">
            <v>1869</v>
          </cell>
          <cell r="AW1902">
            <v>3179.46</v>
          </cell>
          <cell r="AX1902">
            <v>762.87840000000006</v>
          </cell>
        </row>
        <row r="1903">
          <cell r="D1903" t="str">
            <v>長谷　麻里子</v>
          </cell>
          <cell r="E1903">
            <v>1003</v>
          </cell>
          <cell r="F1903" t="str">
            <v>研修業務部</v>
          </cell>
          <cell r="G1903">
            <v>100302</v>
          </cell>
          <cell r="H1903" t="str">
            <v>低炭素化支援Ｇ</v>
          </cell>
          <cell r="I1903">
            <v>1</v>
          </cell>
          <cell r="J1903" t="str">
            <v>部門1</v>
          </cell>
          <cell r="K1903">
            <v>1001</v>
          </cell>
          <cell r="L1903" t="str">
            <v>部門1-1</v>
          </cell>
          <cell r="M1903">
            <v>100102</v>
          </cell>
          <cell r="N1903" t="str">
            <v>一般職員</v>
          </cell>
          <cell r="O1903">
            <v>500</v>
          </cell>
          <cell r="P1903">
            <v>248700</v>
          </cell>
          <cell r="Q1903">
            <v>248700</v>
          </cell>
          <cell r="R1903">
            <v>0</v>
          </cell>
          <cell r="S1903">
            <v>0</v>
          </cell>
          <cell r="T1903">
            <v>0</v>
          </cell>
          <cell r="U1903">
            <v>0</v>
          </cell>
          <cell r="V1903">
            <v>0</v>
          </cell>
          <cell r="W1903">
            <v>0</v>
          </cell>
          <cell r="X1903">
            <v>0</v>
          </cell>
          <cell r="Y1903">
            <v>0</v>
          </cell>
          <cell r="Z1903">
            <v>248700</v>
          </cell>
          <cell r="AA1903">
            <v>0</v>
          </cell>
          <cell r="AB1903">
            <v>29844</v>
          </cell>
          <cell r="AC1903">
            <v>0</v>
          </cell>
          <cell r="AD1903">
            <v>27000</v>
          </cell>
          <cell r="AE1903">
            <v>0</v>
          </cell>
          <cell r="AF1903">
            <v>6733</v>
          </cell>
          <cell r="AG1903">
            <v>0</v>
          </cell>
          <cell r="AH1903">
            <v>5672</v>
          </cell>
          <cell r="AI1903">
            <v>20339</v>
          </cell>
          <cell r="AJ1903">
            <v>0</v>
          </cell>
          <cell r="AK1903">
            <v>16154</v>
          </cell>
          <cell r="AL1903">
            <v>0</v>
          </cell>
          <cell r="AM1903">
            <v>36547.800000000003</v>
          </cell>
          <cell r="AN1903">
            <v>615</v>
          </cell>
          <cell r="AO1903">
            <v>0</v>
          </cell>
          <cell r="AP1903">
            <v>0</v>
          </cell>
          <cell r="AQ1903">
            <v>338288</v>
          </cell>
          <cell r="AR1903">
            <v>0</v>
          </cell>
          <cell r="AS1903">
            <v>0</v>
          </cell>
          <cell r="AT1903">
            <v>0</v>
          </cell>
          <cell r="AU1903">
            <v>0</v>
          </cell>
          <cell r="AV1903">
            <v>1691</v>
          </cell>
          <cell r="AW1903">
            <v>2875.8879999999999</v>
          </cell>
          <cell r="AX1903">
            <v>690.10749999999996</v>
          </cell>
        </row>
        <row r="1904">
          <cell r="D1904" t="str">
            <v>竹内　祐輔</v>
          </cell>
          <cell r="E1904">
            <v>1007</v>
          </cell>
          <cell r="F1904" t="str">
            <v>関西研修センター</v>
          </cell>
          <cell r="G1904">
            <v>100701</v>
          </cell>
          <cell r="H1904" t="str">
            <v>ＫＫＣＧ</v>
          </cell>
          <cell r="I1904">
            <v>1</v>
          </cell>
          <cell r="J1904" t="str">
            <v>部門1</v>
          </cell>
          <cell r="K1904">
            <v>1001</v>
          </cell>
          <cell r="L1904" t="str">
            <v>部門1-1</v>
          </cell>
          <cell r="M1904">
            <v>100102</v>
          </cell>
          <cell r="N1904" t="str">
            <v>一般職員</v>
          </cell>
          <cell r="O1904">
            <v>300</v>
          </cell>
          <cell r="P1904">
            <v>315700</v>
          </cell>
          <cell r="Q1904">
            <v>315700</v>
          </cell>
          <cell r="R1904">
            <v>0</v>
          </cell>
          <cell r="S1904">
            <v>0</v>
          </cell>
          <cell r="T1904">
            <v>0</v>
          </cell>
          <cell r="U1904">
            <v>0</v>
          </cell>
          <cell r="V1904">
            <v>0</v>
          </cell>
          <cell r="W1904">
            <v>0</v>
          </cell>
          <cell r="X1904">
            <v>0</v>
          </cell>
          <cell r="Y1904">
            <v>0</v>
          </cell>
          <cell r="Z1904">
            <v>315700</v>
          </cell>
          <cell r="AA1904">
            <v>45000</v>
          </cell>
          <cell r="AB1904">
            <v>44844</v>
          </cell>
          <cell r="AC1904">
            <v>13000</v>
          </cell>
          <cell r="AD1904">
            <v>0</v>
          </cell>
          <cell r="AE1904">
            <v>0</v>
          </cell>
          <cell r="AF1904">
            <v>17375</v>
          </cell>
          <cell r="AG1904">
            <v>0</v>
          </cell>
          <cell r="AH1904">
            <v>0</v>
          </cell>
          <cell r="AI1904">
            <v>0</v>
          </cell>
          <cell r="AJ1904">
            <v>0</v>
          </cell>
          <cell r="AK1904">
            <v>16154</v>
          </cell>
          <cell r="AL1904">
            <v>2255</v>
          </cell>
          <cell r="AM1904">
            <v>36547.800000000003</v>
          </cell>
          <cell r="AN1904">
            <v>615</v>
          </cell>
          <cell r="AO1904">
            <v>0</v>
          </cell>
          <cell r="AP1904">
            <v>0</v>
          </cell>
          <cell r="AQ1904">
            <v>435919</v>
          </cell>
          <cell r="AR1904">
            <v>0</v>
          </cell>
          <cell r="AS1904">
            <v>0</v>
          </cell>
          <cell r="AT1904">
            <v>0</v>
          </cell>
          <cell r="AU1904">
            <v>0</v>
          </cell>
          <cell r="AV1904">
            <v>2179</v>
          </cell>
          <cell r="AW1904">
            <v>3705.9065000000001</v>
          </cell>
          <cell r="AX1904">
            <v>889.27470000000005</v>
          </cell>
        </row>
        <row r="1905">
          <cell r="D1905" t="str">
            <v>上井　智香子</v>
          </cell>
          <cell r="E1905">
            <v>1005</v>
          </cell>
          <cell r="F1905" t="str">
            <v>総務企画部</v>
          </cell>
          <cell r="G1905">
            <v>100502</v>
          </cell>
          <cell r="H1905" t="str">
            <v>総務Ｇ</v>
          </cell>
          <cell r="I1905">
            <v>1</v>
          </cell>
          <cell r="J1905" t="str">
            <v>部門1</v>
          </cell>
          <cell r="K1905">
            <v>1001</v>
          </cell>
          <cell r="L1905" t="str">
            <v>部門1-1</v>
          </cell>
          <cell r="M1905">
            <v>100102</v>
          </cell>
          <cell r="N1905" t="str">
            <v>一般職員</v>
          </cell>
          <cell r="O1905">
            <v>500</v>
          </cell>
          <cell r="P1905">
            <v>340700</v>
          </cell>
          <cell r="Q1905">
            <v>340700</v>
          </cell>
          <cell r="R1905">
            <v>0</v>
          </cell>
          <cell r="S1905">
            <v>0</v>
          </cell>
          <cell r="T1905">
            <v>0</v>
          </cell>
          <cell r="U1905">
            <v>0</v>
          </cell>
          <cell r="V1905">
            <v>0</v>
          </cell>
          <cell r="W1905">
            <v>0</v>
          </cell>
          <cell r="X1905">
            <v>0</v>
          </cell>
          <cell r="Y1905">
            <v>0</v>
          </cell>
          <cell r="Z1905">
            <v>340700</v>
          </cell>
          <cell r="AA1905">
            <v>0</v>
          </cell>
          <cell r="AB1905">
            <v>41664</v>
          </cell>
          <cell r="AC1905">
            <v>6500</v>
          </cell>
          <cell r="AD1905">
            <v>27000</v>
          </cell>
          <cell r="AE1905">
            <v>0</v>
          </cell>
          <cell r="AF1905">
            <v>13835</v>
          </cell>
          <cell r="AG1905">
            <v>0</v>
          </cell>
          <cell r="AH1905">
            <v>14893</v>
          </cell>
          <cell r="AI1905">
            <v>0</v>
          </cell>
          <cell r="AJ1905">
            <v>0</v>
          </cell>
          <cell r="AK1905">
            <v>17336</v>
          </cell>
          <cell r="AL1905">
            <v>2420</v>
          </cell>
          <cell r="AM1905">
            <v>39222.199999999997</v>
          </cell>
          <cell r="AN1905">
            <v>660</v>
          </cell>
          <cell r="AO1905">
            <v>0</v>
          </cell>
          <cell r="AP1905">
            <v>0</v>
          </cell>
          <cell r="AQ1905">
            <v>444592</v>
          </cell>
          <cell r="AR1905">
            <v>0</v>
          </cell>
          <cell r="AS1905">
            <v>0</v>
          </cell>
          <cell r="AT1905">
            <v>0</v>
          </cell>
          <cell r="AU1905">
            <v>0</v>
          </cell>
          <cell r="AV1905">
            <v>2222</v>
          </cell>
          <cell r="AW1905">
            <v>3779.9920000000002</v>
          </cell>
          <cell r="AX1905">
            <v>906.96759999999995</v>
          </cell>
        </row>
        <row r="1906">
          <cell r="D1906" t="str">
            <v>熊谷　昌樹</v>
          </cell>
          <cell r="E1906">
            <v>1004</v>
          </cell>
          <cell r="F1906" t="str">
            <v>事業統括部</v>
          </cell>
          <cell r="G1906">
            <v>100403</v>
          </cell>
          <cell r="H1906" t="str">
            <v>管理システムＧ</v>
          </cell>
          <cell r="I1906">
            <v>1</v>
          </cell>
          <cell r="J1906" t="str">
            <v>部門1</v>
          </cell>
          <cell r="K1906">
            <v>1001</v>
          </cell>
          <cell r="L1906" t="str">
            <v>部門1-1</v>
          </cell>
          <cell r="M1906">
            <v>100102</v>
          </cell>
          <cell r="N1906" t="str">
            <v>一般職員</v>
          </cell>
          <cell r="O1906">
            <v>500</v>
          </cell>
          <cell r="P1906">
            <v>278700</v>
          </cell>
          <cell r="Q1906">
            <v>278700</v>
          </cell>
          <cell r="R1906">
            <v>0</v>
          </cell>
          <cell r="S1906">
            <v>0</v>
          </cell>
          <cell r="T1906">
            <v>0</v>
          </cell>
          <cell r="U1906">
            <v>0</v>
          </cell>
          <cell r="V1906">
            <v>0</v>
          </cell>
          <cell r="W1906">
            <v>0</v>
          </cell>
          <cell r="X1906">
            <v>0</v>
          </cell>
          <cell r="Y1906">
            <v>0</v>
          </cell>
          <cell r="Z1906">
            <v>278700</v>
          </cell>
          <cell r="AA1906">
            <v>0</v>
          </cell>
          <cell r="AB1906">
            <v>36564</v>
          </cell>
          <cell r="AC1906">
            <v>26000</v>
          </cell>
          <cell r="AD1906">
            <v>0</v>
          </cell>
          <cell r="AE1906">
            <v>0</v>
          </cell>
          <cell r="AF1906">
            <v>31258</v>
          </cell>
          <cell r="AG1906">
            <v>0</v>
          </cell>
          <cell r="AH1906">
            <v>21146</v>
          </cell>
          <cell r="AI1906">
            <v>168725</v>
          </cell>
          <cell r="AJ1906">
            <v>0</v>
          </cell>
          <cell r="AK1906">
            <v>22064</v>
          </cell>
          <cell r="AL1906">
            <v>0</v>
          </cell>
          <cell r="AM1906">
            <v>49918.8</v>
          </cell>
          <cell r="AN1906">
            <v>840</v>
          </cell>
          <cell r="AO1906">
            <v>0</v>
          </cell>
          <cell r="AP1906">
            <v>0</v>
          </cell>
          <cell r="AQ1906">
            <v>562393</v>
          </cell>
          <cell r="AR1906">
            <v>13563</v>
          </cell>
          <cell r="AS1906">
            <v>0</v>
          </cell>
          <cell r="AT1906">
            <v>829</v>
          </cell>
          <cell r="AU1906">
            <v>7359</v>
          </cell>
          <cell r="AV1906">
            <v>2811</v>
          </cell>
          <cell r="AW1906">
            <v>4781.3055000000004</v>
          </cell>
          <cell r="AX1906">
            <v>1147.2817</v>
          </cell>
        </row>
        <row r="1907">
          <cell r="D1907" t="str">
            <v>吉竹　和宏</v>
          </cell>
          <cell r="E1907">
            <v>1002</v>
          </cell>
          <cell r="F1907" t="str">
            <v>派遣業務部</v>
          </cell>
          <cell r="G1907">
            <v>100201</v>
          </cell>
          <cell r="H1907" t="str">
            <v>派遣業務Ｇ</v>
          </cell>
          <cell r="I1907">
            <v>1</v>
          </cell>
          <cell r="J1907" t="str">
            <v>部門1</v>
          </cell>
          <cell r="K1907">
            <v>1001</v>
          </cell>
          <cell r="L1907" t="str">
            <v>部門1-1</v>
          </cell>
          <cell r="M1907">
            <v>100102</v>
          </cell>
          <cell r="N1907" t="str">
            <v>一般職員</v>
          </cell>
          <cell r="O1907">
            <v>500</v>
          </cell>
          <cell r="P1907">
            <v>289400</v>
          </cell>
          <cell r="Q1907">
            <v>289400</v>
          </cell>
          <cell r="R1907">
            <v>0</v>
          </cell>
          <cell r="S1907">
            <v>0</v>
          </cell>
          <cell r="T1907">
            <v>0</v>
          </cell>
          <cell r="U1907">
            <v>0</v>
          </cell>
          <cell r="V1907">
            <v>0</v>
          </cell>
          <cell r="W1907">
            <v>0</v>
          </cell>
          <cell r="X1907">
            <v>0</v>
          </cell>
          <cell r="Y1907">
            <v>0</v>
          </cell>
          <cell r="Z1907">
            <v>289400</v>
          </cell>
          <cell r="AA1907">
            <v>0</v>
          </cell>
          <cell r="AB1907">
            <v>37848</v>
          </cell>
          <cell r="AC1907">
            <v>26000</v>
          </cell>
          <cell r="AD1907">
            <v>27000</v>
          </cell>
          <cell r="AE1907">
            <v>0</v>
          </cell>
          <cell r="AF1907">
            <v>13368</v>
          </cell>
          <cell r="AG1907">
            <v>0</v>
          </cell>
          <cell r="AH1907">
            <v>4951</v>
          </cell>
          <cell r="AI1907">
            <v>1865</v>
          </cell>
          <cell r="AJ1907">
            <v>0</v>
          </cell>
          <cell r="AK1907">
            <v>17336</v>
          </cell>
          <cell r="AL1907">
            <v>2420</v>
          </cell>
          <cell r="AM1907">
            <v>39222.199999999997</v>
          </cell>
          <cell r="AN1907">
            <v>660</v>
          </cell>
          <cell r="AO1907">
            <v>0</v>
          </cell>
          <cell r="AP1907">
            <v>0</v>
          </cell>
          <cell r="AQ1907">
            <v>400432</v>
          </cell>
          <cell r="AR1907">
            <v>0</v>
          </cell>
          <cell r="AS1907">
            <v>0</v>
          </cell>
          <cell r="AT1907">
            <v>0</v>
          </cell>
          <cell r="AU1907">
            <v>0</v>
          </cell>
          <cell r="AV1907">
            <v>2002</v>
          </cell>
          <cell r="AW1907">
            <v>3403.8319999999999</v>
          </cell>
          <cell r="AX1907">
            <v>816.88120000000004</v>
          </cell>
        </row>
        <row r="1908">
          <cell r="D1908" t="str">
            <v>岡野　裕香</v>
          </cell>
          <cell r="E1908">
            <v>1001</v>
          </cell>
          <cell r="F1908" t="str">
            <v>産業推進部</v>
          </cell>
          <cell r="G1908">
            <v>100101</v>
          </cell>
          <cell r="H1908" t="str">
            <v>産業国際化・インフラＧ</v>
          </cell>
          <cell r="I1908">
            <v>1</v>
          </cell>
          <cell r="J1908" t="str">
            <v>部門1</v>
          </cell>
          <cell r="K1908">
            <v>1001</v>
          </cell>
          <cell r="L1908" t="str">
            <v>部門1-1</v>
          </cell>
          <cell r="M1908">
            <v>100102</v>
          </cell>
          <cell r="N1908" t="str">
            <v>一般職員</v>
          </cell>
          <cell r="O1908">
            <v>500</v>
          </cell>
          <cell r="P1908">
            <v>251500</v>
          </cell>
          <cell r="Q1908">
            <v>251500</v>
          </cell>
          <cell r="R1908">
            <v>0</v>
          </cell>
          <cell r="S1908">
            <v>0</v>
          </cell>
          <cell r="T1908">
            <v>0</v>
          </cell>
          <cell r="U1908">
            <v>0</v>
          </cell>
          <cell r="V1908">
            <v>0</v>
          </cell>
          <cell r="W1908">
            <v>0</v>
          </cell>
          <cell r="X1908">
            <v>0</v>
          </cell>
          <cell r="Y1908">
            <v>0</v>
          </cell>
          <cell r="Z1908">
            <v>251500</v>
          </cell>
          <cell r="AA1908">
            <v>0</v>
          </cell>
          <cell r="AB1908">
            <v>30180</v>
          </cell>
          <cell r="AC1908">
            <v>0</v>
          </cell>
          <cell r="AD1908">
            <v>0</v>
          </cell>
          <cell r="AE1908">
            <v>0</v>
          </cell>
          <cell r="AF1908">
            <v>26613</v>
          </cell>
          <cell r="AG1908">
            <v>0</v>
          </cell>
          <cell r="AH1908">
            <v>4225</v>
          </cell>
          <cell r="AI1908">
            <v>12747</v>
          </cell>
          <cell r="AJ1908">
            <v>0</v>
          </cell>
          <cell r="AK1908">
            <v>14972</v>
          </cell>
          <cell r="AL1908">
            <v>0</v>
          </cell>
          <cell r="AM1908">
            <v>33873.4</v>
          </cell>
          <cell r="AN1908">
            <v>570</v>
          </cell>
          <cell r="AO1908">
            <v>0</v>
          </cell>
          <cell r="AP1908">
            <v>0</v>
          </cell>
          <cell r="AQ1908">
            <v>325265</v>
          </cell>
          <cell r="AR1908">
            <v>0</v>
          </cell>
          <cell r="AS1908">
            <v>0</v>
          </cell>
          <cell r="AT1908">
            <v>0</v>
          </cell>
          <cell r="AU1908">
            <v>0</v>
          </cell>
          <cell r="AV1908">
            <v>1626</v>
          </cell>
          <cell r="AW1908">
            <v>2765.0774999999999</v>
          </cell>
          <cell r="AX1908">
            <v>663.54060000000004</v>
          </cell>
        </row>
        <row r="1909">
          <cell r="D1909" t="str">
            <v>土居　育枝</v>
          </cell>
          <cell r="E1909">
            <v>1005</v>
          </cell>
          <cell r="F1909" t="str">
            <v>総務企画部</v>
          </cell>
          <cell r="G1909">
            <v>100504</v>
          </cell>
          <cell r="H1909" t="str">
            <v>会計Ｇ</v>
          </cell>
          <cell r="I1909">
            <v>1</v>
          </cell>
          <cell r="J1909" t="str">
            <v>部門1</v>
          </cell>
          <cell r="K1909">
            <v>1001</v>
          </cell>
          <cell r="L1909" t="str">
            <v>部門1-1</v>
          </cell>
          <cell r="M1909">
            <v>100102</v>
          </cell>
          <cell r="N1909" t="str">
            <v>一般職員</v>
          </cell>
          <cell r="O1909">
            <v>500</v>
          </cell>
          <cell r="P1909">
            <v>340700</v>
          </cell>
          <cell r="Q1909">
            <v>340700</v>
          </cell>
          <cell r="R1909">
            <v>0</v>
          </cell>
          <cell r="S1909">
            <v>0</v>
          </cell>
          <cell r="T1909">
            <v>0</v>
          </cell>
          <cell r="U1909">
            <v>0</v>
          </cell>
          <cell r="V1909">
            <v>0</v>
          </cell>
          <cell r="W1909">
            <v>0</v>
          </cell>
          <cell r="X1909">
            <v>0</v>
          </cell>
          <cell r="Y1909">
            <v>0</v>
          </cell>
          <cell r="Z1909">
            <v>340700</v>
          </cell>
          <cell r="AA1909">
            <v>0</v>
          </cell>
          <cell r="AB1909">
            <v>40884</v>
          </cell>
          <cell r="AC1909">
            <v>0</v>
          </cell>
          <cell r="AD1909">
            <v>0</v>
          </cell>
          <cell r="AE1909">
            <v>0</v>
          </cell>
          <cell r="AF1909">
            <v>9081</v>
          </cell>
          <cell r="AG1909">
            <v>0</v>
          </cell>
          <cell r="AH1909">
            <v>5893</v>
          </cell>
          <cell r="AI1909">
            <v>115798</v>
          </cell>
          <cell r="AJ1909">
            <v>0</v>
          </cell>
          <cell r="AK1909">
            <v>20882</v>
          </cell>
          <cell r="AL1909">
            <v>2915</v>
          </cell>
          <cell r="AM1909">
            <v>47244.4</v>
          </cell>
          <cell r="AN1909">
            <v>795</v>
          </cell>
          <cell r="AO1909">
            <v>0</v>
          </cell>
          <cell r="AP1909">
            <v>0</v>
          </cell>
          <cell r="AQ1909">
            <v>512356</v>
          </cell>
          <cell r="AR1909">
            <v>5518</v>
          </cell>
          <cell r="AS1909">
            <v>0</v>
          </cell>
          <cell r="AT1909">
            <v>559</v>
          </cell>
          <cell r="AU1909">
            <v>0</v>
          </cell>
          <cell r="AV1909">
            <v>2561</v>
          </cell>
          <cell r="AW1909">
            <v>4355.8059999999996</v>
          </cell>
          <cell r="AX1909">
            <v>1045.2062000000001</v>
          </cell>
        </row>
        <row r="1910">
          <cell r="D1910" t="str">
            <v>藁谷　靖昭</v>
          </cell>
          <cell r="E1910">
            <v>1008</v>
          </cell>
          <cell r="F1910" t="str">
            <v>HIDA総合研究所</v>
          </cell>
          <cell r="G1910">
            <v>100801</v>
          </cell>
          <cell r="H1910" t="str">
            <v>調査企画Ｇ</v>
          </cell>
          <cell r="I1910">
            <v>1</v>
          </cell>
          <cell r="J1910" t="str">
            <v>部門1</v>
          </cell>
          <cell r="K1910">
            <v>1001</v>
          </cell>
          <cell r="L1910" t="str">
            <v>部門1-1</v>
          </cell>
          <cell r="M1910">
            <v>100102</v>
          </cell>
          <cell r="N1910" t="str">
            <v>一般職員</v>
          </cell>
          <cell r="O1910">
            <v>500</v>
          </cell>
          <cell r="P1910">
            <v>286800</v>
          </cell>
          <cell r="Q1910">
            <v>286800</v>
          </cell>
          <cell r="R1910">
            <v>0</v>
          </cell>
          <cell r="S1910">
            <v>0</v>
          </cell>
          <cell r="T1910">
            <v>0</v>
          </cell>
          <cell r="U1910">
            <v>0</v>
          </cell>
          <cell r="V1910">
            <v>0</v>
          </cell>
          <cell r="W1910">
            <v>0</v>
          </cell>
          <cell r="X1910">
            <v>0</v>
          </cell>
          <cell r="Y1910">
            <v>0</v>
          </cell>
          <cell r="Z1910">
            <v>286800</v>
          </cell>
          <cell r="AA1910">
            <v>0</v>
          </cell>
          <cell r="AB1910">
            <v>37536</v>
          </cell>
          <cell r="AC1910">
            <v>26000</v>
          </cell>
          <cell r="AD1910">
            <v>0</v>
          </cell>
          <cell r="AE1910">
            <v>0</v>
          </cell>
          <cell r="AF1910">
            <v>23225</v>
          </cell>
          <cell r="AG1910">
            <v>0</v>
          </cell>
          <cell r="AH1910">
            <v>21301</v>
          </cell>
          <cell r="AI1910">
            <v>85888</v>
          </cell>
          <cell r="AJ1910">
            <v>0</v>
          </cell>
          <cell r="AK1910">
            <v>16154</v>
          </cell>
          <cell r="AL1910">
            <v>2255</v>
          </cell>
          <cell r="AM1910">
            <v>36547.800000000003</v>
          </cell>
          <cell r="AN1910">
            <v>615</v>
          </cell>
          <cell r="AO1910">
            <v>0</v>
          </cell>
          <cell r="AP1910">
            <v>0</v>
          </cell>
          <cell r="AQ1910">
            <v>480750</v>
          </cell>
          <cell r="AR1910">
            <v>2319</v>
          </cell>
          <cell r="AS1910">
            <v>0</v>
          </cell>
          <cell r="AT1910">
            <v>489</v>
          </cell>
          <cell r="AU1910">
            <v>0</v>
          </cell>
          <cell r="AV1910">
            <v>2403</v>
          </cell>
          <cell r="AW1910">
            <v>4087.125</v>
          </cell>
          <cell r="AX1910">
            <v>980.73</v>
          </cell>
        </row>
        <row r="1911">
          <cell r="D1911" t="str">
            <v>竹内　明日香</v>
          </cell>
          <cell r="E1911">
            <v>1006</v>
          </cell>
          <cell r="F1911" t="str">
            <v>東京研修センター</v>
          </cell>
          <cell r="G1911">
            <v>100601</v>
          </cell>
          <cell r="H1911" t="str">
            <v>ＴＫＣＧ</v>
          </cell>
          <cell r="I1911">
            <v>1</v>
          </cell>
          <cell r="J1911" t="str">
            <v>部門1</v>
          </cell>
          <cell r="K1911">
            <v>1001</v>
          </cell>
          <cell r="L1911" t="str">
            <v>部門1-1</v>
          </cell>
          <cell r="M1911">
            <v>100102</v>
          </cell>
          <cell r="N1911" t="str">
            <v>一般職員</v>
          </cell>
          <cell r="O1911">
            <v>500</v>
          </cell>
          <cell r="P1911">
            <v>248700</v>
          </cell>
          <cell r="Q1911">
            <v>248700</v>
          </cell>
          <cell r="R1911">
            <v>0</v>
          </cell>
          <cell r="S1911">
            <v>0</v>
          </cell>
          <cell r="T1911">
            <v>0</v>
          </cell>
          <cell r="U1911">
            <v>0</v>
          </cell>
          <cell r="V1911">
            <v>0</v>
          </cell>
          <cell r="W1911">
            <v>0</v>
          </cell>
          <cell r="X1911">
            <v>0</v>
          </cell>
          <cell r="Y1911">
            <v>0</v>
          </cell>
          <cell r="Z1911">
            <v>248700</v>
          </cell>
          <cell r="AA1911">
            <v>0</v>
          </cell>
          <cell r="AB1911">
            <v>29844</v>
          </cell>
          <cell r="AC1911">
            <v>0</v>
          </cell>
          <cell r="AD1911">
            <v>27000</v>
          </cell>
          <cell r="AE1911">
            <v>0</v>
          </cell>
          <cell r="AF1911">
            <v>8560</v>
          </cell>
          <cell r="AG1911">
            <v>0</v>
          </cell>
          <cell r="AH1911">
            <v>5672</v>
          </cell>
          <cell r="AI1911">
            <v>12019</v>
          </cell>
          <cell r="AJ1911">
            <v>0</v>
          </cell>
          <cell r="AK1911">
            <v>14972</v>
          </cell>
          <cell r="AL1911">
            <v>0</v>
          </cell>
          <cell r="AM1911">
            <v>33873.4</v>
          </cell>
          <cell r="AN1911">
            <v>570</v>
          </cell>
          <cell r="AO1911">
            <v>0</v>
          </cell>
          <cell r="AP1911">
            <v>0</v>
          </cell>
          <cell r="AQ1911">
            <v>331795</v>
          </cell>
          <cell r="AR1911">
            <v>0</v>
          </cell>
          <cell r="AS1911">
            <v>0</v>
          </cell>
          <cell r="AT1911">
            <v>0</v>
          </cell>
          <cell r="AU1911">
            <v>0</v>
          </cell>
          <cell r="AV1911">
            <v>1658</v>
          </cell>
          <cell r="AW1911">
            <v>2821.2325000000001</v>
          </cell>
          <cell r="AX1911">
            <v>676.86180000000002</v>
          </cell>
        </row>
        <row r="1912">
          <cell r="D1912" t="str">
            <v>小美野　顕宏</v>
          </cell>
          <cell r="E1912">
            <v>1003</v>
          </cell>
          <cell r="F1912" t="str">
            <v>研修業務部</v>
          </cell>
          <cell r="G1912">
            <v>100301</v>
          </cell>
          <cell r="H1912" t="str">
            <v>受入業務Ｇ</v>
          </cell>
          <cell r="I1912">
            <v>1</v>
          </cell>
          <cell r="J1912" t="str">
            <v>部門1</v>
          </cell>
          <cell r="K1912">
            <v>1001</v>
          </cell>
          <cell r="L1912" t="str">
            <v>部門1-1</v>
          </cell>
          <cell r="M1912">
            <v>100102</v>
          </cell>
          <cell r="N1912" t="str">
            <v>一般職員</v>
          </cell>
          <cell r="O1912">
            <v>300</v>
          </cell>
          <cell r="P1912">
            <v>366600</v>
          </cell>
          <cell r="Q1912">
            <v>366600</v>
          </cell>
          <cell r="R1912">
            <v>0</v>
          </cell>
          <cell r="S1912">
            <v>0</v>
          </cell>
          <cell r="T1912">
            <v>0</v>
          </cell>
          <cell r="U1912">
            <v>0</v>
          </cell>
          <cell r="V1912">
            <v>0</v>
          </cell>
          <cell r="W1912">
            <v>0</v>
          </cell>
          <cell r="X1912">
            <v>0</v>
          </cell>
          <cell r="Y1912">
            <v>0</v>
          </cell>
          <cell r="Z1912">
            <v>366600</v>
          </cell>
          <cell r="AA1912">
            <v>75000</v>
          </cell>
          <cell r="AB1912">
            <v>52992</v>
          </cell>
          <cell r="AC1912">
            <v>0</v>
          </cell>
          <cell r="AD1912">
            <v>27000</v>
          </cell>
          <cell r="AE1912">
            <v>0</v>
          </cell>
          <cell r="AF1912">
            <v>11998</v>
          </cell>
          <cell r="AG1912">
            <v>0</v>
          </cell>
          <cell r="AH1912">
            <v>0</v>
          </cell>
          <cell r="AI1912">
            <v>0</v>
          </cell>
          <cell r="AJ1912">
            <v>0</v>
          </cell>
          <cell r="AK1912">
            <v>20882</v>
          </cell>
          <cell r="AL1912">
            <v>2915</v>
          </cell>
          <cell r="AM1912">
            <v>47244.4</v>
          </cell>
          <cell r="AN1912">
            <v>795</v>
          </cell>
          <cell r="AO1912">
            <v>0</v>
          </cell>
          <cell r="AP1912">
            <v>0</v>
          </cell>
          <cell r="AQ1912">
            <v>533590</v>
          </cell>
          <cell r="AR1912">
            <v>0</v>
          </cell>
          <cell r="AS1912">
            <v>0</v>
          </cell>
          <cell r="AT1912">
            <v>0</v>
          </cell>
          <cell r="AU1912">
            <v>0</v>
          </cell>
          <cell r="AV1912">
            <v>2667</v>
          </cell>
          <cell r="AW1912">
            <v>4536.4650000000001</v>
          </cell>
          <cell r="AX1912">
            <v>1088.5236</v>
          </cell>
        </row>
        <row r="1913">
          <cell r="D1913" t="str">
            <v>戸梶　輝子</v>
          </cell>
          <cell r="E1913">
            <v>1007</v>
          </cell>
          <cell r="F1913" t="str">
            <v>関西研修センター</v>
          </cell>
          <cell r="G1913">
            <v>100701</v>
          </cell>
          <cell r="H1913" t="str">
            <v>ＫＫＣＧ</v>
          </cell>
          <cell r="I1913">
            <v>1</v>
          </cell>
          <cell r="J1913" t="str">
            <v>部門1</v>
          </cell>
          <cell r="K1913">
            <v>1001</v>
          </cell>
          <cell r="L1913" t="str">
            <v>部門1-1</v>
          </cell>
          <cell r="M1913">
            <v>100102</v>
          </cell>
          <cell r="N1913" t="str">
            <v>一般職員</v>
          </cell>
          <cell r="O1913">
            <v>500</v>
          </cell>
          <cell r="P1913">
            <v>286800</v>
          </cell>
          <cell r="Q1913">
            <v>286800</v>
          </cell>
          <cell r="R1913">
            <v>0</v>
          </cell>
          <cell r="S1913">
            <v>0</v>
          </cell>
          <cell r="T1913">
            <v>0</v>
          </cell>
          <cell r="U1913">
            <v>0</v>
          </cell>
          <cell r="V1913">
            <v>0</v>
          </cell>
          <cell r="W1913">
            <v>0</v>
          </cell>
          <cell r="X1913">
            <v>0</v>
          </cell>
          <cell r="Y1913">
            <v>0</v>
          </cell>
          <cell r="Z1913">
            <v>286800</v>
          </cell>
          <cell r="AA1913">
            <v>0</v>
          </cell>
          <cell r="AB1913">
            <v>34416</v>
          </cell>
          <cell r="AC1913">
            <v>0</v>
          </cell>
          <cell r="AD1913">
            <v>0</v>
          </cell>
          <cell r="AE1913">
            <v>0</v>
          </cell>
          <cell r="AF1913">
            <v>13898</v>
          </cell>
          <cell r="AG1913">
            <v>0</v>
          </cell>
          <cell r="AH1913">
            <v>4901</v>
          </cell>
          <cell r="AI1913">
            <v>0</v>
          </cell>
          <cell r="AJ1913">
            <v>0</v>
          </cell>
          <cell r="AK1913">
            <v>13396</v>
          </cell>
          <cell r="AL1913">
            <v>0</v>
          </cell>
          <cell r="AM1913">
            <v>30308.2</v>
          </cell>
          <cell r="AN1913">
            <v>510</v>
          </cell>
          <cell r="AO1913">
            <v>0</v>
          </cell>
          <cell r="AP1913">
            <v>0</v>
          </cell>
          <cell r="AQ1913">
            <v>340015</v>
          </cell>
          <cell r="AR1913">
            <v>0</v>
          </cell>
          <cell r="AS1913">
            <v>0</v>
          </cell>
          <cell r="AT1913">
            <v>0</v>
          </cell>
          <cell r="AU1913">
            <v>0</v>
          </cell>
          <cell r="AV1913">
            <v>1700</v>
          </cell>
          <cell r="AW1913">
            <v>2890.2024999999999</v>
          </cell>
          <cell r="AX1913">
            <v>693.63059999999996</v>
          </cell>
        </row>
        <row r="1914">
          <cell r="D1914" t="str">
            <v>樋口　美紀</v>
          </cell>
          <cell r="E1914">
            <v>1008</v>
          </cell>
          <cell r="F1914" t="str">
            <v>HIDA総合研究所</v>
          </cell>
          <cell r="G1914">
            <v>100801</v>
          </cell>
          <cell r="H1914" t="str">
            <v>調査企画Ｇ</v>
          </cell>
          <cell r="I1914">
            <v>1</v>
          </cell>
          <cell r="J1914" t="str">
            <v>部門1</v>
          </cell>
          <cell r="K1914">
            <v>1001</v>
          </cell>
          <cell r="L1914" t="str">
            <v>部門1-1</v>
          </cell>
          <cell r="M1914">
            <v>100102</v>
          </cell>
          <cell r="N1914" t="str">
            <v>一般職員</v>
          </cell>
          <cell r="O1914">
            <v>500</v>
          </cell>
          <cell r="P1914">
            <v>281400</v>
          </cell>
          <cell r="Q1914">
            <v>281400</v>
          </cell>
          <cell r="R1914">
            <v>0</v>
          </cell>
          <cell r="S1914">
            <v>0</v>
          </cell>
          <cell r="T1914">
            <v>0</v>
          </cell>
          <cell r="U1914">
            <v>0</v>
          </cell>
          <cell r="V1914">
            <v>0</v>
          </cell>
          <cell r="W1914">
            <v>0</v>
          </cell>
          <cell r="X1914">
            <v>0</v>
          </cell>
          <cell r="Y1914">
            <v>0</v>
          </cell>
          <cell r="Z1914">
            <v>281400</v>
          </cell>
          <cell r="AA1914">
            <v>0</v>
          </cell>
          <cell r="AB1914">
            <v>33768</v>
          </cell>
          <cell r="AC1914">
            <v>0</v>
          </cell>
          <cell r="AD1914">
            <v>0</v>
          </cell>
          <cell r="AE1914">
            <v>0</v>
          </cell>
          <cell r="AF1914">
            <v>10085</v>
          </cell>
          <cell r="AG1914">
            <v>0</v>
          </cell>
          <cell r="AH1914">
            <v>4800</v>
          </cell>
          <cell r="AI1914">
            <v>71616</v>
          </cell>
          <cell r="AJ1914">
            <v>0</v>
          </cell>
          <cell r="AK1914">
            <v>17336</v>
          </cell>
          <cell r="AL1914">
            <v>0</v>
          </cell>
          <cell r="AM1914">
            <v>39222.199999999997</v>
          </cell>
          <cell r="AN1914">
            <v>660</v>
          </cell>
          <cell r="AO1914">
            <v>0</v>
          </cell>
          <cell r="AP1914">
            <v>0</v>
          </cell>
          <cell r="AQ1914">
            <v>401669</v>
          </cell>
          <cell r="AR1914">
            <v>0</v>
          </cell>
          <cell r="AS1914">
            <v>0</v>
          </cell>
          <cell r="AT1914">
            <v>0</v>
          </cell>
          <cell r="AU1914">
            <v>0</v>
          </cell>
          <cell r="AV1914">
            <v>2008</v>
          </cell>
          <cell r="AW1914">
            <v>3414.5315000000001</v>
          </cell>
          <cell r="AX1914">
            <v>819.40470000000005</v>
          </cell>
        </row>
        <row r="1915">
          <cell r="D1915" t="str">
            <v>瀧本　三枝喜</v>
          </cell>
          <cell r="E1915">
            <v>1004</v>
          </cell>
          <cell r="F1915" t="str">
            <v>事業統括部</v>
          </cell>
          <cell r="G1915">
            <v>100403</v>
          </cell>
          <cell r="H1915" t="str">
            <v>管理システムＧ</v>
          </cell>
          <cell r="I1915">
            <v>1</v>
          </cell>
          <cell r="J1915" t="str">
            <v>部門1</v>
          </cell>
          <cell r="K1915">
            <v>1001</v>
          </cell>
          <cell r="L1915" t="str">
            <v>部門1-1</v>
          </cell>
          <cell r="M1915">
            <v>100102</v>
          </cell>
          <cell r="N1915" t="str">
            <v>一般職員</v>
          </cell>
          <cell r="O1915">
            <v>500</v>
          </cell>
          <cell r="P1915">
            <v>346300</v>
          </cell>
          <cell r="Q1915">
            <v>346300</v>
          </cell>
          <cell r="R1915">
            <v>0</v>
          </cell>
          <cell r="S1915">
            <v>0</v>
          </cell>
          <cell r="T1915">
            <v>0</v>
          </cell>
          <cell r="U1915">
            <v>0</v>
          </cell>
          <cell r="V1915">
            <v>0</v>
          </cell>
          <cell r="W1915">
            <v>0</v>
          </cell>
          <cell r="X1915">
            <v>0</v>
          </cell>
          <cell r="Y1915">
            <v>0</v>
          </cell>
          <cell r="Z1915">
            <v>346300</v>
          </cell>
          <cell r="AA1915">
            <v>0</v>
          </cell>
          <cell r="AB1915">
            <v>42876</v>
          </cell>
          <cell r="AC1915">
            <v>11000</v>
          </cell>
          <cell r="AD1915">
            <v>0</v>
          </cell>
          <cell r="AE1915">
            <v>0</v>
          </cell>
          <cell r="AF1915">
            <v>7713</v>
          </cell>
          <cell r="AG1915">
            <v>0</v>
          </cell>
          <cell r="AH1915">
            <v>15147</v>
          </cell>
          <cell r="AI1915">
            <v>50871</v>
          </cell>
          <cell r="AJ1915">
            <v>-19313</v>
          </cell>
          <cell r="AK1915">
            <v>23246</v>
          </cell>
          <cell r="AL1915">
            <v>3245</v>
          </cell>
          <cell r="AM1915">
            <v>52593.2</v>
          </cell>
          <cell r="AN1915">
            <v>885</v>
          </cell>
          <cell r="AO1915">
            <v>0</v>
          </cell>
          <cell r="AP1915">
            <v>0</v>
          </cell>
          <cell r="AQ1915">
            <v>454594</v>
          </cell>
          <cell r="AR1915">
            <v>0</v>
          </cell>
          <cell r="AS1915">
            <v>0</v>
          </cell>
          <cell r="AT1915">
            <v>0</v>
          </cell>
          <cell r="AU1915">
            <v>8469</v>
          </cell>
          <cell r="AV1915">
            <v>2272</v>
          </cell>
          <cell r="AW1915">
            <v>3865.0189999999998</v>
          </cell>
          <cell r="AX1915">
            <v>927.37170000000003</v>
          </cell>
        </row>
        <row r="1916">
          <cell r="D1916" t="str">
            <v>徳山　朋美</v>
          </cell>
          <cell r="E1916">
            <v>1003</v>
          </cell>
          <cell r="F1916" t="str">
            <v>研修業務部</v>
          </cell>
          <cell r="G1916">
            <v>100302</v>
          </cell>
          <cell r="H1916" t="str">
            <v>低炭素化支援Ｇ</v>
          </cell>
          <cell r="I1916">
            <v>1</v>
          </cell>
          <cell r="J1916" t="str">
            <v>部門1</v>
          </cell>
          <cell r="K1916">
            <v>1001</v>
          </cell>
          <cell r="L1916" t="str">
            <v>部門1-1</v>
          </cell>
          <cell r="M1916">
            <v>100102</v>
          </cell>
          <cell r="N1916" t="str">
            <v>一般職員</v>
          </cell>
          <cell r="O1916">
            <v>500</v>
          </cell>
          <cell r="P1916">
            <v>248700</v>
          </cell>
          <cell r="Q1916">
            <v>248700</v>
          </cell>
          <cell r="R1916">
            <v>0</v>
          </cell>
          <cell r="S1916">
            <v>0</v>
          </cell>
          <cell r="T1916">
            <v>0</v>
          </cell>
          <cell r="U1916">
            <v>0</v>
          </cell>
          <cell r="V1916">
            <v>0</v>
          </cell>
          <cell r="W1916">
            <v>0</v>
          </cell>
          <cell r="X1916">
            <v>0</v>
          </cell>
          <cell r="Y1916">
            <v>0</v>
          </cell>
          <cell r="Z1916">
            <v>248700</v>
          </cell>
          <cell r="AA1916">
            <v>0</v>
          </cell>
          <cell r="AB1916">
            <v>29844</v>
          </cell>
          <cell r="AC1916">
            <v>0</v>
          </cell>
          <cell r="AD1916">
            <v>27000</v>
          </cell>
          <cell r="AE1916">
            <v>0</v>
          </cell>
          <cell r="AF1916">
            <v>13311</v>
          </cell>
          <cell r="AG1916">
            <v>0</v>
          </cell>
          <cell r="AH1916">
            <v>5672</v>
          </cell>
          <cell r="AI1916">
            <v>89018</v>
          </cell>
          <cell r="AJ1916">
            <v>0</v>
          </cell>
          <cell r="AK1916">
            <v>16154</v>
          </cell>
          <cell r="AL1916">
            <v>0</v>
          </cell>
          <cell r="AM1916">
            <v>36547.800000000003</v>
          </cell>
          <cell r="AN1916">
            <v>615</v>
          </cell>
          <cell r="AO1916">
            <v>0</v>
          </cell>
          <cell r="AP1916">
            <v>0</v>
          </cell>
          <cell r="AQ1916">
            <v>413545</v>
          </cell>
          <cell r="AR1916">
            <v>4789</v>
          </cell>
          <cell r="AS1916">
            <v>0</v>
          </cell>
          <cell r="AT1916">
            <v>1086</v>
          </cell>
          <cell r="AU1916">
            <v>0</v>
          </cell>
          <cell r="AV1916">
            <v>2067</v>
          </cell>
          <cell r="AW1916">
            <v>3515.8575000000001</v>
          </cell>
          <cell r="AX1916">
            <v>843.6318</v>
          </cell>
        </row>
        <row r="1917">
          <cell r="D1917" t="str">
            <v>杉山　充</v>
          </cell>
          <cell r="E1917">
            <v>1008</v>
          </cell>
          <cell r="F1917" t="str">
            <v>HIDA総合研究所</v>
          </cell>
          <cell r="G1917">
            <v>100803</v>
          </cell>
          <cell r="H1917" t="str">
            <v>日本語教育センター</v>
          </cell>
          <cell r="I1917">
            <v>1</v>
          </cell>
          <cell r="J1917" t="str">
            <v>部門1</v>
          </cell>
          <cell r="K1917">
            <v>1001</v>
          </cell>
          <cell r="L1917" t="str">
            <v>部門1-1</v>
          </cell>
          <cell r="M1917">
            <v>100102</v>
          </cell>
          <cell r="N1917" t="str">
            <v>一般職員</v>
          </cell>
          <cell r="O1917">
            <v>500</v>
          </cell>
          <cell r="P1917">
            <v>254300</v>
          </cell>
          <cell r="Q1917">
            <v>254300</v>
          </cell>
          <cell r="R1917">
            <v>0</v>
          </cell>
          <cell r="S1917">
            <v>0</v>
          </cell>
          <cell r="T1917">
            <v>0</v>
          </cell>
          <cell r="U1917">
            <v>0</v>
          </cell>
          <cell r="V1917">
            <v>0</v>
          </cell>
          <cell r="W1917">
            <v>0</v>
          </cell>
          <cell r="X1917">
            <v>0</v>
          </cell>
          <cell r="Y1917">
            <v>0</v>
          </cell>
          <cell r="Z1917">
            <v>254300</v>
          </cell>
          <cell r="AA1917">
            <v>0</v>
          </cell>
          <cell r="AB1917">
            <v>32076</v>
          </cell>
          <cell r="AC1917">
            <v>13000</v>
          </cell>
          <cell r="AD1917">
            <v>27000</v>
          </cell>
          <cell r="AE1917">
            <v>0</v>
          </cell>
          <cell r="AF1917">
            <v>19313</v>
          </cell>
          <cell r="AG1917">
            <v>0</v>
          </cell>
          <cell r="AH1917">
            <v>4276</v>
          </cell>
          <cell r="AI1917">
            <v>35110</v>
          </cell>
          <cell r="AJ1917">
            <v>0</v>
          </cell>
          <cell r="AK1917">
            <v>14184</v>
          </cell>
          <cell r="AL1917">
            <v>0</v>
          </cell>
          <cell r="AM1917">
            <v>32090.799999999999</v>
          </cell>
          <cell r="AN1917">
            <v>540</v>
          </cell>
          <cell r="AO1917">
            <v>0</v>
          </cell>
          <cell r="AP1917">
            <v>0</v>
          </cell>
          <cell r="AQ1917">
            <v>385075</v>
          </cell>
          <cell r="AR1917">
            <v>0</v>
          </cell>
          <cell r="AS1917">
            <v>0</v>
          </cell>
          <cell r="AT1917">
            <v>0</v>
          </cell>
          <cell r="AU1917">
            <v>0</v>
          </cell>
          <cell r="AV1917">
            <v>1925</v>
          </cell>
          <cell r="AW1917">
            <v>3273.5124999999998</v>
          </cell>
          <cell r="AX1917">
            <v>785.553</v>
          </cell>
        </row>
        <row r="1918">
          <cell r="D1918" t="str">
            <v>田中　勇人</v>
          </cell>
          <cell r="E1918">
            <v>1002</v>
          </cell>
          <cell r="F1918" t="str">
            <v>政策推進部</v>
          </cell>
          <cell r="G1918">
            <v>100202</v>
          </cell>
          <cell r="H1918" t="str">
            <v>政策受託Ｇ</v>
          </cell>
          <cell r="I1918">
            <v>1</v>
          </cell>
          <cell r="J1918" t="str">
            <v>部門1</v>
          </cell>
          <cell r="K1918">
            <v>1001</v>
          </cell>
          <cell r="L1918" t="str">
            <v>部門1-1</v>
          </cell>
          <cell r="M1918">
            <v>100102</v>
          </cell>
          <cell r="N1918" t="str">
            <v>一般職員</v>
          </cell>
          <cell r="O1918">
            <v>300</v>
          </cell>
          <cell r="P1918">
            <v>315700</v>
          </cell>
          <cell r="Q1918">
            <v>315700</v>
          </cell>
          <cell r="R1918">
            <v>0</v>
          </cell>
          <cell r="S1918">
            <v>0</v>
          </cell>
          <cell r="T1918">
            <v>0</v>
          </cell>
          <cell r="U1918">
            <v>0</v>
          </cell>
          <cell r="V1918">
            <v>0</v>
          </cell>
          <cell r="W1918">
            <v>0</v>
          </cell>
          <cell r="X1918">
            <v>0</v>
          </cell>
          <cell r="Y1918">
            <v>0</v>
          </cell>
          <cell r="Z1918">
            <v>315700</v>
          </cell>
          <cell r="AA1918">
            <v>45000</v>
          </cell>
          <cell r="AB1918">
            <v>46404</v>
          </cell>
          <cell r="AC1918">
            <v>26000</v>
          </cell>
          <cell r="AD1918">
            <v>40500</v>
          </cell>
          <cell r="AE1918">
            <v>41000</v>
          </cell>
          <cell r="AF1918">
            <v>4680</v>
          </cell>
          <cell r="AG1918">
            <v>0</v>
          </cell>
          <cell r="AH1918">
            <v>17250</v>
          </cell>
          <cell r="AI1918">
            <v>0</v>
          </cell>
          <cell r="AJ1918">
            <v>0</v>
          </cell>
          <cell r="AK1918">
            <v>20882</v>
          </cell>
          <cell r="AL1918">
            <v>2915</v>
          </cell>
          <cell r="AM1918">
            <v>47244.4</v>
          </cell>
          <cell r="AN1918">
            <v>795</v>
          </cell>
          <cell r="AO1918">
            <v>0</v>
          </cell>
          <cell r="AP1918">
            <v>0</v>
          </cell>
          <cell r="AQ1918">
            <v>536534</v>
          </cell>
          <cell r="AR1918">
            <v>0</v>
          </cell>
          <cell r="AS1918">
            <v>0</v>
          </cell>
          <cell r="AT1918">
            <v>0</v>
          </cell>
          <cell r="AU1918">
            <v>0</v>
          </cell>
          <cell r="AV1918">
            <v>2682</v>
          </cell>
          <cell r="AW1918">
            <v>4561.2089999999998</v>
          </cell>
          <cell r="AX1918">
            <v>1094.5292999999999</v>
          </cell>
        </row>
        <row r="1919">
          <cell r="D1919" t="str">
            <v>岩屋　恭子</v>
          </cell>
          <cell r="E1919">
            <v>1005</v>
          </cell>
          <cell r="F1919" t="str">
            <v>総務企画部</v>
          </cell>
          <cell r="G1919">
            <v>100503</v>
          </cell>
          <cell r="H1919" t="str">
            <v>人事Ｇ</v>
          </cell>
          <cell r="I1919">
            <v>1</v>
          </cell>
          <cell r="J1919" t="str">
            <v>部門1</v>
          </cell>
          <cell r="K1919">
            <v>1001</v>
          </cell>
          <cell r="L1919" t="str">
            <v>部門1-1</v>
          </cell>
          <cell r="M1919">
            <v>100102</v>
          </cell>
          <cell r="N1919" t="str">
            <v>一般職員</v>
          </cell>
          <cell r="O1919">
            <v>500</v>
          </cell>
          <cell r="P1919">
            <v>234700</v>
          </cell>
          <cell r="Q1919">
            <v>234700</v>
          </cell>
          <cell r="R1919">
            <v>0</v>
          </cell>
          <cell r="S1919">
            <v>0</v>
          </cell>
          <cell r="T1919">
            <v>0</v>
          </cell>
          <cell r="U1919">
            <v>0</v>
          </cell>
          <cell r="V1919">
            <v>0</v>
          </cell>
          <cell r="W1919">
            <v>0</v>
          </cell>
          <cell r="X1919">
            <v>0</v>
          </cell>
          <cell r="Y1919">
            <v>0</v>
          </cell>
          <cell r="Z1919">
            <v>234700</v>
          </cell>
          <cell r="AA1919">
            <v>0</v>
          </cell>
          <cell r="AB1919">
            <v>28164</v>
          </cell>
          <cell r="AC1919">
            <v>0</v>
          </cell>
          <cell r="AD1919">
            <v>27000</v>
          </cell>
          <cell r="AE1919">
            <v>0</v>
          </cell>
          <cell r="AF1919">
            <v>6958</v>
          </cell>
          <cell r="AG1919">
            <v>0</v>
          </cell>
          <cell r="AH1919">
            <v>3924</v>
          </cell>
          <cell r="AI1919">
            <v>19370</v>
          </cell>
          <cell r="AJ1919">
            <v>0</v>
          </cell>
          <cell r="AK1919">
            <v>14972</v>
          </cell>
          <cell r="AL1919">
            <v>0</v>
          </cell>
          <cell r="AM1919">
            <v>33873.4</v>
          </cell>
          <cell r="AN1919">
            <v>570</v>
          </cell>
          <cell r="AO1919">
            <v>0</v>
          </cell>
          <cell r="AP1919">
            <v>0</v>
          </cell>
          <cell r="AQ1919">
            <v>320116</v>
          </cell>
          <cell r="AR1919">
            <v>0</v>
          </cell>
          <cell r="AS1919">
            <v>0</v>
          </cell>
          <cell r="AT1919">
            <v>0</v>
          </cell>
          <cell r="AU1919">
            <v>0</v>
          </cell>
          <cell r="AV1919">
            <v>1600</v>
          </cell>
          <cell r="AW1919">
            <v>2721.5659999999998</v>
          </cell>
          <cell r="AX1919">
            <v>653.03660000000002</v>
          </cell>
        </row>
        <row r="1920">
          <cell r="D1920" t="str">
            <v>宮田　花子</v>
          </cell>
          <cell r="E1920">
            <v>1004</v>
          </cell>
          <cell r="F1920" t="str">
            <v>事業統括部</v>
          </cell>
          <cell r="G1920">
            <v>100402</v>
          </cell>
          <cell r="H1920" t="str">
            <v>事業統括Ｇ地方創生支援ユニット</v>
          </cell>
          <cell r="I1920">
            <v>1</v>
          </cell>
          <cell r="J1920" t="str">
            <v>部門1</v>
          </cell>
          <cell r="K1920">
            <v>1001</v>
          </cell>
          <cell r="L1920" t="str">
            <v>部門1-1</v>
          </cell>
          <cell r="M1920">
            <v>100102</v>
          </cell>
          <cell r="N1920" t="str">
            <v>一般職員</v>
          </cell>
          <cell r="O1920">
            <v>500</v>
          </cell>
          <cell r="P1920">
            <v>251500</v>
          </cell>
          <cell r="Q1920">
            <v>251500</v>
          </cell>
          <cell r="R1920">
            <v>0</v>
          </cell>
          <cell r="S1920">
            <v>0</v>
          </cell>
          <cell r="T1920">
            <v>0</v>
          </cell>
          <cell r="U1920">
            <v>0</v>
          </cell>
          <cell r="V1920">
            <v>0</v>
          </cell>
          <cell r="W1920">
            <v>0</v>
          </cell>
          <cell r="X1920">
            <v>0</v>
          </cell>
          <cell r="Y1920">
            <v>0</v>
          </cell>
          <cell r="Z1920">
            <v>251500</v>
          </cell>
          <cell r="AA1920">
            <v>0</v>
          </cell>
          <cell r="AB1920">
            <v>30180</v>
          </cell>
          <cell r="AC1920">
            <v>0</v>
          </cell>
          <cell r="AD1920">
            <v>27000</v>
          </cell>
          <cell r="AE1920">
            <v>0</v>
          </cell>
          <cell r="AF1920">
            <v>6283</v>
          </cell>
          <cell r="AG1920">
            <v>0</v>
          </cell>
          <cell r="AH1920">
            <v>5725</v>
          </cell>
          <cell r="AI1920">
            <v>33948</v>
          </cell>
          <cell r="AJ1920">
            <v>-28050</v>
          </cell>
          <cell r="AK1920">
            <v>18518</v>
          </cell>
          <cell r="AL1920">
            <v>0</v>
          </cell>
          <cell r="AM1920">
            <v>41896.6</v>
          </cell>
          <cell r="AN1920">
            <v>705</v>
          </cell>
          <cell r="AO1920">
            <v>0</v>
          </cell>
          <cell r="AP1920">
            <v>0</v>
          </cell>
          <cell r="AQ1920">
            <v>326586</v>
          </cell>
          <cell r="AR1920">
            <v>0</v>
          </cell>
          <cell r="AS1920">
            <v>0</v>
          </cell>
          <cell r="AT1920">
            <v>70</v>
          </cell>
          <cell r="AU1920">
            <v>0</v>
          </cell>
          <cell r="AV1920">
            <v>1632</v>
          </cell>
          <cell r="AW1920">
            <v>2776.9110000000001</v>
          </cell>
          <cell r="AX1920">
            <v>666.23540000000003</v>
          </cell>
        </row>
        <row r="1921">
          <cell r="D1921" t="str">
            <v>小田川　裕香子</v>
          </cell>
          <cell r="E1921">
            <v>1005</v>
          </cell>
          <cell r="F1921" t="str">
            <v>総務企画部</v>
          </cell>
          <cell r="G1921">
            <v>100503</v>
          </cell>
          <cell r="H1921" t="str">
            <v>人事Ｇ</v>
          </cell>
          <cell r="I1921">
            <v>1</v>
          </cell>
          <cell r="J1921" t="str">
            <v>部門1</v>
          </cell>
          <cell r="K1921">
            <v>1001</v>
          </cell>
          <cell r="L1921" t="str">
            <v>部門1-1</v>
          </cell>
          <cell r="M1921">
            <v>100102</v>
          </cell>
          <cell r="N1921" t="str">
            <v>一般職員</v>
          </cell>
          <cell r="O1921">
            <v>500</v>
          </cell>
          <cell r="P1921">
            <v>226300</v>
          </cell>
          <cell r="Q1921">
            <v>226300</v>
          </cell>
          <cell r="R1921">
            <v>0</v>
          </cell>
          <cell r="S1921">
            <v>0</v>
          </cell>
          <cell r="T1921">
            <v>0</v>
          </cell>
          <cell r="U1921">
            <v>0</v>
          </cell>
          <cell r="V1921">
            <v>0</v>
          </cell>
          <cell r="W1921">
            <v>0</v>
          </cell>
          <cell r="X1921">
            <v>0</v>
          </cell>
          <cell r="Y1921">
            <v>0</v>
          </cell>
          <cell r="Z1921">
            <v>226300</v>
          </cell>
          <cell r="AA1921">
            <v>0</v>
          </cell>
          <cell r="AB1921">
            <v>27156</v>
          </cell>
          <cell r="AC1921">
            <v>0</v>
          </cell>
          <cell r="AD1921">
            <v>0</v>
          </cell>
          <cell r="AE1921">
            <v>0</v>
          </cell>
          <cell r="AF1921">
            <v>10006</v>
          </cell>
          <cell r="AG1921">
            <v>0</v>
          </cell>
          <cell r="AH1921">
            <v>3830</v>
          </cell>
          <cell r="AI1921">
            <v>72355</v>
          </cell>
          <cell r="AJ1921">
            <v>0</v>
          </cell>
          <cell r="AK1921">
            <v>13396</v>
          </cell>
          <cell r="AL1921">
            <v>0</v>
          </cell>
          <cell r="AM1921">
            <v>30308.2</v>
          </cell>
          <cell r="AN1921">
            <v>510</v>
          </cell>
          <cell r="AO1921">
            <v>0</v>
          </cell>
          <cell r="AP1921">
            <v>0</v>
          </cell>
          <cell r="AQ1921">
            <v>339647</v>
          </cell>
          <cell r="AR1921">
            <v>260</v>
          </cell>
          <cell r="AS1921">
            <v>0</v>
          </cell>
          <cell r="AT1921">
            <v>203</v>
          </cell>
          <cell r="AU1921">
            <v>0</v>
          </cell>
          <cell r="AV1921">
            <v>1698</v>
          </cell>
          <cell r="AW1921">
            <v>2887.2345</v>
          </cell>
          <cell r="AX1921">
            <v>692.87980000000005</v>
          </cell>
        </row>
        <row r="1922">
          <cell r="D1922" t="str">
            <v>藤木　昌彦</v>
          </cell>
          <cell r="E1922">
            <v>1001</v>
          </cell>
          <cell r="F1922" t="str">
            <v>役員他</v>
          </cell>
          <cell r="G1922">
            <v>100102</v>
          </cell>
          <cell r="H1922" t="str">
            <v>出納長</v>
          </cell>
          <cell r="I1922">
            <v>1</v>
          </cell>
          <cell r="J1922" t="str">
            <v>部門1</v>
          </cell>
          <cell r="K1922">
            <v>1001</v>
          </cell>
          <cell r="L1922" t="str">
            <v>部門1-1</v>
          </cell>
          <cell r="M1922">
            <v>100102</v>
          </cell>
          <cell r="N1922" t="str">
            <v>一般職員</v>
          </cell>
          <cell r="O1922">
            <v>200</v>
          </cell>
          <cell r="P1922">
            <v>600000</v>
          </cell>
          <cell r="Q1922">
            <v>600000</v>
          </cell>
          <cell r="R1922">
            <v>0</v>
          </cell>
          <cell r="S1922">
            <v>0</v>
          </cell>
          <cell r="T1922">
            <v>0</v>
          </cell>
          <cell r="U1922">
            <v>0</v>
          </cell>
          <cell r="V1922">
            <v>0</v>
          </cell>
          <cell r="W1922">
            <v>0</v>
          </cell>
          <cell r="X1922">
            <v>0</v>
          </cell>
          <cell r="Y1922">
            <v>0</v>
          </cell>
          <cell r="Z1922">
            <v>600000</v>
          </cell>
          <cell r="AA1922">
            <v>0</v>
          </cell>
          <cell r="AB1922">
            <v>0</v>
          </cell>
          <cell r="AC1922">
            <v>0</v>
          </cell>
          <cell r="AD1922">
            <v>0</v>
          </cell>
          <cell r="AE1922">
            <v>0</v>
          </cell>
          <cell r="AF1922">
            <v>10265</v>
          </cell>
          <cell r="AG1922">
            <v>0</v>
          </cell>
          <cell r="AH1922">
            <v>0</v>
          </cell>
          <cell r="AI1922">
            <v>0</v>
          </cell>
          <cell r="AJ1922">
            <v>0</v>
          </cell>
          <cell r="AK1922">
            <v>24428</v>
          </cell>
          <cell r="AL1922">
            <v>3410</v>
          </cell>
          <cell r="AM1922">
            <v>55267.6</v>
          </cell>
          <cell r="AN1922">
            <v>930</v>
          </cell>
          <cell r="AO1922">
            <v>0</v>
          </cell>
          <cell r="AP1922">
            <v>0</v>
          </cell>
          <cell r="AQ1922">
            <v>610265</v>
          </cell>
          <cell r="AR1922">
            <v>0</v>
          </cell>
          <cell r="AS1922">
            <v>0</v>
          </cell>
          <cell r="AT1922">
            <v>0</v>
          </cell>
          <cell r="AU1922">
            <v>0</v>
          </cell>
          <cell r="AV1922">
            <v>3051</v>
          </cell>
          <cell r="AW1922">
            <v>5187.5775000000003</v>
          </cell>
          <cell r="AX1922">
            <v>1244.9405999999999</v>
          </cell>
        </row>
        <row r="1923">
          <cell r="D1923" t="str">
            <v>湊　雅美</v>
          </cell>
          <cell r="E1923">
            <v>1002</v>
          </cell>
          <cell r="F1923" t="str">
            <v>派遣業務部</v>
          </cell>
          <cell r="G1923">
            <v>100201</v>
          </cell>
          <cell r="H1923" t="str">
            <v>派遣業務Ｇ</v>
          </cell>
          <cell r="I1923">
            <v>1</v>
          </cell>
          <cell r="J1923" t="str">
            <v>部門1</v>
          </cell>
          <cell r="K1923">
            <v>1001</v>
          </cell>
          <cell r="L1923" t="str">
            <v>部門1-1</v>
          </cell>
          <cell r="M1923">
            <v>100102</v>
          </cell>
          <cell r="N1923" t="str">
            <v>一般職員</v>
          </cell>
          <cell r="O1923">
            <v>300</v>
          </cell>
          <cell r="P1923">
            <v>459300</v>
          </cell>
          <cell r="Q1923">
            <v>459300</v>
          </cell>
          <cell r="R1923">
            <v>0</v>
          </cell>
          <cell r="S1923">
            <v>0</v>
          </cell>
          <cell r="T1923">
            <v>0</v>
          </cell>
          <cell r="U1923">
            <v>0</v>
          </cell>
          <cell r="V1923">
            <v>0</v>
          </cell>
          <cell r="W1923">
            <v>0</v>
          </cell>
          <cell r="X1923">
            <v>0</v>
          </cell>
          <cell r="Y1923">
            <v>0</v>
          </cell>
          <cell r="Z1923">
            <v>459300</v>
          </cell>
          <cell r="AA1923">
            <v>75000</v>
          </cell>
          <cell r="AB1923">
            <v>64116</v>
          </cell>
          <cell r="AC1923">
            <v>0</v>
          </cell>
          <cell r="AD1923">
            <v>0</v>
          </cell>
          <cell r="AE1923">
            <v>0</v>
          </cell>
          <cell r="AF1923">
            <v>12908</v>
          </cell>
          <cell r="AG1923">
            <v>0</v>
          </cell>
          <cell r="AH1923">
            <v>10006</v>
          </cell>
          <cell r="AI1923">
            <v>0</v>
          </cell>
          <cell r="AJ1923">
            <v>0</v>
          </cell>
          <cell r="AK1923">
            <v>24428</v>
          </cell>
          <cell r="AL1923">
            <v>3410</v>
          </cell>
          <cell r="AM1923">
            <v>55267.6</v>
          </cell>
          <cell r="AN1923">
            <v>930</v>
          </cell>
          <cell r="AO1923">
            <v>0</v>
          </cell>
          <cell r="AP1923">
            <v>0</v>
          </cell>
          <cell r="AQ1923">
            <v>621330</v>
          </cell>
          <cell r="AR1923">
            <v>0</v>
          </cell>
          <cell r="AS1923">
            <v>0</v>
          </cell>
          <cell r="AT1923">
            <v>0</v>
          </cell>
          <cell r="AU1923">
            <v>0</v>
          </cell>
          <cell r="AV1923">
            <v>3106</v>
          </cell>
          <cell r="AW1923">
            <v>5281.9549999999999</v>
          </cell>
          <cell r="AX1923">
            <v>1267.5132000000001</v>
          </cell>
        </row>
        <row r="1924">
          <cell r="D1924" t="str">
            <v>野上　弘毅</v>
          </cell>
          <cell r="E1924">
            <v>1002</v>
          </cell>
          <cell r="F1924" t="str">
            <v>政策推進部</v>
          </cell>
          <cell r="G1924">
            <v>100202</v>
          </cell>
          <cell r="H1924" t="str">
            <v>政策受託Ｇ</v>
          </cell>
          <cell r="I1924">
            <v>1</v>
          </cell>
          <cell r="J1924" t="str">
            <v>部門1</v>
          </cell>
          <cell r="K1924">
            <v>1001</v>
          </cell>
          <cell r="L1924" t="str">
            <v>部門1-1</v>
          </cell>
          <cell r="M1924">
            <v>100102</v>
          </cell>
          <cell r="N1924" t="str">
            <v>一般職員</v>
          </cell>
          <cell r="O1924">
            <v>300</v>
          </cell>
          <cell r="P1924">
            <v>378900</v>
          </cell>
          <cell r="Q1924">
            <v>378900</v>
          </cell>
          <cell r="R1924">
            <v>0</v>
          </cell>
          <cell r="S1924">
            <v>0</v>
          </cell>
          <cell r="T1924">
            <v>0</v>
          </cell>
          <cell r="U1924">
            <v>0</v>
          </cell>
          <cell r="V1924">
            <v>0</v>
          </cell>
          <cell r="W1924">
            <v>0</v>
          </cell>
          <cell r="X1924">
            <v>0</v>
          </cell>
          <cell r="Y1924">
            <v>0</v>
          </cell>
          <cell r="Z1924">
            <v>378900</v>
          </cell>
          <cell r="AA1924">
            <v>75000</v>
          </cell>
          <cell r="AB1924">
            <v>54468</v>
          </cell>
          <cell r="AC1924">
            <v>0</v>
          </cell>
          <cell r="AD1924">
            <v>0</v>
          </cell>
          <cell r="AE1924">
            <v>0</v>
          </cell>
          <cell r="AF1924">
            <v>13618</v>
          </cell>
          <cell r="AG1924">
            <v>0</v>
          </cell>
          <cell r="AH1924">
            <v>1580</v>
          </cell>
          <cell r="AI1924">
            <v>0</v>
          </cell>
          <cell r="AJ1924">
            <v>0</v>
          </cell>
          <cell r="AK1924">
            <v>20882</v>
          </cell>
          <cell r="AL1924">
            <v>2915</v>
          </cell>
          <cell r="AM1924">
            <v>47244.4</v>
          </cell>
          <cell r="AN1924">
            <v>795</v>
          </cell>
          <cell r="AO1924">
            <v>0</v>
          </cell>
          <cell r="AP1924">
            <v>0</v>
          </cell>
          <cell r="AQ1924">
            <v>523566</v>
          </cell>
          <cell r="AR1924">
            <v>0</v>
          </cell>
          <cell r="AS1924">
            <v>0</v>
          </cell>
          <cell r="AT1924">
            <v>0</v>
          </cell>
          <cell r="AU1924">
            <v>0</v>
          </cell>
          <cell r="AV1924">
            <v>2617</v>
          </cell>
          <cell r="AW1924">
            <v>4451.1409999999996</v>
          </cell>
          <cell r="AX1924">
            <v>1068.0745999999999</v>
          </cell>
        </row>
        <row r="1925">
          <cell r="D1925" t="str">
            <v>中村　比呂志</v>
          </cell>
          <cell r="E1925">
            <v>1002</v>
          </cell>
          <cell r="F1925" t="str">
            <v>政策推進部</v>
          </cell>
          <cell r="G1925">
            <v>100202</v>
          </cell>
          <cell r="H1925" t="str">
            <v>政策受託Ｇ</v>
          </cell>
          <cell r="I1925">
            <v>1</v>
          </cell>
          <cell r="J1925" t="str">
            <v>部門1</v>
          </cell>
          <cell r="K1925">
            <v>1001</v>
          </cell>
          <cell r="L1925" t="str">
            <v>部門1-1</v>
          </cell>
          <cell r="M1925">
            <v>100102</v>
          </cell>
          <cell r="N1925" t="str">
            <v>一般職員</v>
          </cell>
          <cell r="O1925">
            <v>700</v>
          </cell>
          <cell r="P1925">
            <v>0</v>
          </cell>
          <cell r="Q1925">
            <v>160000</v>
          </cell>
          <cell r="R1925">
            <v>0</v>
          </cell>
          <cell r="S1925">
            <v>0</v>
          </cell>
          <cell r="T1925">
            <v>0</v>
          </cell>
          <cell r="U1925">
            <v>0</v>
          </cell>
          <cell r="V1925">
            <v>0</v>
          </cell>
          <cell r="W1925">
            <v>0</v>
          </cell>
          <cell r="X1925">
            <v>0</v>
          </cell>
          <cell r="Y1925">
            <v>0</v>
          </cell>
          <cell r="Z1925">
            <v>160000</v>
          </cell>
          <cell r="AA1925">
            <v>0</v>
          </cell>
          <cell r="AB1925">
            <v>0</v>
          </cell>
          <cell r="AC1925">
            <v>0</v>
          </cell>
          <cell r="AD1925">
            <v>0</v>
          </cell>
          <cell r="AE1925">
            <v>0</v>
          </cell>
          <cell r="AF1925">
            <v>17370</v>
          </cell>
          <cell r="AG1925">
            <v>0</v>
          </cell>
          <cell r="AH1925">
            <v>0</v>
          </cell>
          <cell r="AI1925">
            <v>12903</v>
          </cell>
          <cell r="AJ1925">
            <v>0</v>
          </cell>
          <cell r="AK1925">
            <v>7092</v>
          </cell>
          <cell r="AL1925">
            <v>990</v>
          </cell>
          <cell r="AM1925">
            <v>16045.4</v>
          </cell>
          <cell r="AN1925">
            <v>270</v>
          </cell>
          <cell r="AO1925">
            <v>0</v>
          </cell>
          <cell r="AP1925">
            <v>0</v>
          </cell>
          <cell r="AQ1925">
            <v>190273</v>
          </cell>
          <cell r="AR1925">
            <v>0</v>
          </cell>
          <cell r="AS1925">
            <v>0</v>
          </cell>
          <cell r="AT1925">
            <v>0</v>
          </cell>
          <cell r="AU1925">
            <v>0</v>
          </cell>
          <cell r="AV1925">
            <v>951</v>
          </cell>
          <cell r="AW1925">
            <v>1617.6855</v>
          </cell>
          <cell r="AX1925">
            <v>388.15690000000001</v>
          </cell>
        </row>
        <row r="1926">
          <cell r="D1926" t="str">
            <v>内藤　亘</v>
          </cell>
          <cell r="E1926">
            <v>1005</v>
          </cell>
          <cell r="F1926" t="str">
            <v>総務企画部</v>
          </cell>
          <cell r="G1926">
            <v>100504</v>
          </cell>
          <cell r="H1926" t="str">
            <v>会計Ｇ</v>
          </cell>
          <cell r="I1926">
            <v>1</v>
          </cell>
          <cell r="J1926" t="str">
            <v>部門1</v>
          </cell>
          <cell r="K1926">
            <v>1001</v>
          </cell>
          <cell r="L1926" t="str">
            <v>部門1-1</v>
          </cell>
          <cell r="M1926">
            <v>100102</v>
          </cell>
          <cell r="N1926" t="str">
            <v>一般職員</v>
          </cell>
          <cell r="O1926">
            <v>500</v>
          </cell>
          <cell r="P1926">
            <v>273300</v>
          </cell>
          <cell r="Q1926">
            <v>273300</v>
          </cell>
          <cell r="R1926">
            <v>0</v>
          </cell>
          <cell r="S1926">
            <v>0</v>
          </cell>
          <cell r="T1926">
            <v>0</v>
          </cell>
          <cell r="U1926">
            <v>0</v>
          </cell>
          <cell r="V1926">
            <v>0</v>
          </cell>
          <cell r="W1926">
            <v>0</v>
          </cell>
          <cell r="X1926">
            <v>0</v>
          </cell>
          <cell r="Y1926">
            <v>0</v>
          </cell>
          <cell r="Z1926">
            <v>273300</v>
          </cell>
          <cell r="AA1926">
            <v>0</v>
          </cell>
          <cell r="AB1926">
            <v>32796</v>
          </cell>
          <cell r="AC1926">
            <v>0</v>
          </cell>
          <cell r="AD1926">
            <v>0</v>
          </cell>
          <cell r="AE1926">
            <v>0</v>
          </cell>
          <cell r="AF1926">
            <v>18260</v>
          </cell>
          <cell r="AG1926">
            <v>0</v>
          </cell>
          <cell r="AH1926">
            <v>2136</v>
          </cell>
          <cell r="AI1926">
            <v>98374</v>
          </cell>
          <cell r="AJ1926">
            <v>0</v>
          </cell>
          <cell r="AK1926">
            <v>14184</v>
          </cell>
          <cell r="AL1926">
            <v>1980</v>
          </cell>
          <cell r="AM1926">
            <v>32090.799999999999</v>
          </cell>
          <cell r="AN1926">
            <v>540</v>
          </cell>
          <cell r="AO1926">
            <v>0</v>
          </cell>
          <cell r="AP1926">
            <v>0</v>
          </cell>
          <cell r="AQ1926">
            <v>424866</v>
          </cell>
          <cell r="AR1926">
            <v>5613</v>
          </cell>
          <cell r="AS1926">
            <v>0</v>
          </cell>
          <cell r="AT1926">
            <v>0</v>
          </cell>
          <cell r="AU1926">
            <v>0</v>
          </cell>
          <cell r="AV1926">
            <v>2124</v>
          </cell>
          <cell r="AW1926">
            <v>3611.6909999999998</v>
          </cell>
          <cell r="AX1926">
            <v>866.72659999999996</v>
          </cell>
        </row>
        <row r="1927">
          <cell r="D1927" t="str">
            <v>須藤　弥生</v>
          </cell>
          <cell r="E1927">
            <v>1002</v>
          </cell>
          <cell r="F1927" t="str">
            <v>派遣業務部</v>
          </cell>
          <cell r="G1927">
            <v>100202</v>
          </cell>
          <cell r="H1927" t="str">
            <v>庶務経理Ｇ</v>
          </cell>
          <cell r="I1927">
            <v>1</v>
          </cell>
          <cell r="J1927" t="str">
            <v>部門1</v>
          </cell>
          <cell r="K1927">
            <v>1001</v>
          </cell>
          <cell r="L1927" t="str">
            <v>部門1-1</v>
          </cell>
          <cell r="M1927">
            <v>100102</v>
          </cell>
          <cell r="N1927" t="str">
            <v>一般職員</v>
          </cell>
          <cell r="O1927">
            <v>500</v>
          </cell>
          <cell r="P1927">
            <v>432600</v>
          </cell>
          <cell r="Q1927">
            <v>432600</v>
          </cell>
          <cell r="R1927">
            <v>0</v>
          </cell>
          <cell r="S1927">
            <v>0</v>
          </cell>
          <cell r="T1927">
            <v>0</v>
          </cell>
          <cell r="U1927">
            <v>0</v>
          </cell>
          <cell r="V1927">
            <v>0</v>
          </cell>
          <cell r="W1927">
            <v>0</v>
          </cell>
          <cell r="X1927">
            <v>0</v>
          </cell>
          <cell r="Y1927">
            <v>0</v>
          </cell>
          <cell r="Z1927">
            <v>432600</v>
          </cell>
          <cell r="AA1927">
            <v>0</v>
          </cell>
          <cell r="AB1927">
            <v>51912</v>
          </cell>
          <cell r="AC1927">
            <v>0</v>
          </cell>
          <cell r="AD1927">
            <v>0</v>
          </cell>
          <cell r="AE1927">
            <v>0</v>
          </cell>
          <cell r="AF1927">
            <v>13906</v>
          </cell>
          <cell r="AG1927">
            <v>0</v>
          </cell>
          <cell r="AH1927">
            <v>26663</v>
          </cell>
          <cell r="AI1927">
            <v>70399</v>
          </cell>
          <cell r="AJ1927">
            <v>0</v>
          </cell>
          <cell r="AK1927">
            <v>29550</v>
          </cell>
          <cell r="AL1927">
            <v>4125</v>
          </cell>
          <cell r="AM1927">
            <v>55267.6</v>
          </cell>
          <cell r="AN1927">
            <v>930</v>
          </cell>
          <cell r="AO1927">
            <v>0</v>
          </cell>
          <cell r="AP1927">
            <v>0</v>
          </cell>
          <cell r="AQ1927">
            <v>595480</v>
          </cell>
          <cell r="AR1927">
            <v>0</v>
          </cell>
          <cell r="AS1927">
            <v>0</v>
          </cell>
          <cell r="AT1927">
            <v>0</v>
          </cell>
          <cell r="AU1927">
            <v>0</v>
          </cell>
          <cell r="AV1927">
            <v>2977</v>
          </cell>
          <cell r="AW1927">
            <v>5061.9799999999996</v>
          </cell>
          <cell r="AX1927">
            <v>1214.7791999999999</v>
          </cell>
        </row>
        <row r="1928">
          <cell r="D1928" t="str">
            <v>金澤　美佳</v>
          </cell>
          <cell r="E1928">
            <v>1002</v>
          </cell>
          <cell r="F1928" t="str">
            <v>政策推進部</v>
          </cell>
          <cell r="G1928">
            <v>100201</v>
          </cell>
          <cell r="H1928" t="str">
            <v>国際人材Ｇ</v>
          </cell>
          <cell r="I1928">
            <v>1</v>
          </cell>
          <cell r="J1928" t="str">
            <v>部門1</v>
          </cell>
          <cell r="K1928">
            <v>1001</v>
          </cell>
          <cell r="L1928" t="str">
            <v>部門1-1</v>
          </cell>
          <cell r="M1928">
            <v>100102</v>
          </cell>
          <cell r="N1928" t="str">
            <v>一般職員</v>
          </cell>
          <cell r="O1928">
            <v>500</v>
          </cell>
          <cell r="P1928">
            <v>281400</v>
          </cell>
          <cell r="Q1928">
            <v>281400</v>
          </cell>
          <cell r="R1928">
            <v>0</v>
          </cell>
          <cell r="S1928">
            <v>0</v>
          </cell>
          <cell r="T1928">
            <v>0</v>
          </cell>
          <cell r="U1928">
            <v>0</v>
          </cell>
          <cell r="V1928">
            <v>0</v>
          </cell>
          <cell r="W1928">
            <v>0</v>
          </cell>
          <cell r="X1928">
            <v>0</v>
          </cell>
          <cell r="Y1928">
            <v>0</v>
          </cell>
          <cell r="Z1928">
            <v>281400</v>
          </cell>
          <cell r="AA1928">
            <v>0</v>
          </cell>
          <cell r="AB1928">
            <v>33768</v>
          </cell>
          <cell r="AC1928">
            <v>0</v>
          </cell>
          <cell r="AD1928">
            <v>27000</v>
          </cell>
          <cell r="AE1928">
            <v>0</v>
          </cell>
          <cell r="AF1928">
            <v>15676</v>
          </cell>
          <cell r="AG1928">
            <v>0</v>
          </cell>
          <cell r="AH1928">
            <v>4239</v>
          </cell>
          <cell r="AI1928">
            <v>12203</v>
          </cell>
          <cell r="AJ1928">
            <v>0</v>
          </cell>
          <cell r="AK1928">
            <v>16154</v>
          </cell>
          <cell r="AL1928">
            <v>2255</v>
          </cell>
          <cell r="AM1928">
            <v>36547.800000000003</v>
          </cell>
          <cell r="AN1928">
            <v>615</v>
          </cell>
          <cell r="AO1928">
            <v>0</v>
          </cell>
          <cell r="AP1928">
            <v>0</v>
          </cell>
          <cell r="AQ1928">
            <v>374286</v>
          </cell>
          <cell r="AR1928">
            <v>0</v>
          </cell>
          <cell r="AS1928">
            <v>0</v>
          </cell>
          <cell r="AT1928">
            <v>0</v>
          </cell>
          <cell r="AU1928">
            <v>0</v>
          </cell>
          <cell r="AV1928">
            <v>1871</v>
          </cell>
          <cell r="AW1928">
            <v>3181.8609999999999</v>
          </cell>
          <cell r="AX1928">
            <v>763.54340000000002</v>
          </cell>
        </row>
        <row r="1929">
          <cell r="D1929" t="str">
            <v>笠井　雅紀</v>
          </cell>
          <cell r="E1929">
            <v>1006</v>
          </cell>
          <cell r="F1929" t="str">
            <v>東京研修センター</v>
          </cell>
          <cell r="G1929">
            <v>100601</v>
          </cell>
          <cell r="H1929" t="str">
            <v>ＴＫＣＧ</v>
          </cell>
          <cell r="I1929">
            <v>1</v>
          </cell>
          <cell r="J1929" t="str">
            <v>部門1</v>
          </cell>
          <cell r="K1929">
            <v>1001</v>
          </cell>
          <cell r="L1929" t="str">
            <v>部門1-1</v>
          </cell>
          <cell r="M1929">
            <v>100102</v>
          </cell>
          <cell r="N1929" t="str">
            <v>一般職員</v>
          </cell>
          <cell r="O1929">
            <v>500</v>
          </cell>
          <cell r="P1929">
            <v>276000</v>
          </cell>
          <cell r="Q1929">
            <v>276000</v>
          </cell>
          <cell r="R1929">
            <v>0</v>
          </cell>
          <cell r="S1929">
            <v>0</v>
          </cell>
          <cell r="T1929">
            <v>0</v>
          </cell>
          <cell r="U1929">
            <v>0</v>
          </cell>
          <cell r="V1929">
            <v>0</v>
          </cell>
          <cell r="W1929">
            <v>0</v>
          </cell>
          <cell r="X1929">
            <v>0</v>
          </cell>
          <cell r="Y1929">
            <v>0</v>
          </cell>
          <cell r="Z1929">
            <v>276000</v>
          </cell>
          <cell r="AA1929">
            <v>0</v>
          </cell>
          <cell r="AB1929">
            <v>36240</v>
          </cell>
          <cell r="AC1929">
            <v>26000</v>
          </cell>
          <cell r="AD1929">
            <v>0</v>
          </cell>
          <cell r="AE1929">
            <v>0</v>
          </cell>
          <cell r="AF1929">
            <v>16633</v>
          </cell>
          <cell r="AG1929">
            <v>0</v>
          </cell>
          <cell r="AH1929">
            <v>969</v>
          </cell>
          <cell r="AI1929">
            <v>49761</v>
          </cell>
          <cell r="AJ1929">
            <v>0</v>
          </cell>
          <cell r="AK1929">
            <v>16154</v>
          </cell>
          <cell r="AL1929">
            <v>0</v>
          </cell>
          <cell r="AM1929">
            <v>36547.800000000003</v>
          </cell>
          <cell r="AN1929">
            <v>615</v>
          </cell>
          <cell r="AO1929">
            <v>0</v>
          </cell>
          <cell r="AP1929">
            <v>0</v>
          </cell>
          <cell r="AQ1929">
            <v>405603</v>
          </cell>
          <cell r="AR1929">
            <v>0</v>
          </cell>
          <cell r="AS1929">
            <v>0</v>
          </cell>
          <cell r="AT1929">
            <v>0</v>
          </cell>
          <cell r="AU1929">
            <v>0</v>
          </cell>
          <cell r="AV1929">
            <v>2028</v>
          </cell>
          <cell r="AW1929">
            <v>3447.6405</v>
          </cell>
          <cell r="AX1929">
            <v>827.43010000000004</v>
          </cell>
        </row>
        <row r="1930">
          <cell r="D1930" t="str">
            <v>矢島　肇</v>
          </cell>
          <cell r="E1930">
            <v>1002</v>
          </cell>
          <cell r="F1930" t="str">
            <v>派遣業務部</v>
          </cell>
          <cell r="G1930">
            <v>100201</v>
          </cell>
          <cell r="H1930" t="str">
            <v>派遣業務Ｇ</v>
          </cell>
          <cell r="I1930">
            <v>1</v>
          </cell>
          <cell r="J1930" t="str">
            <v>部門1</v>
          </cell>
          <cell r="K1930">
            <v>1001</v>
          </cell>
          <cell r="L1930" t="str">
            <v>部門1-1</v>
          </cell>
          <cell r="M1930">
            <v>100102</v>
          </cell>
          <cell r="N1930" t="str">
            <v>一般職員</v>
          </cell>
          <cell r="O1930">
            <v>500</v>
          </cell>
          <cell r="P1930">
            <v>400000</v>
          </cell>
          <cell r="Q1930">
            <v>400000</v>
          </cell>
          <cell r="R1930">
            <v>0</v>
          </cell>
          <cell r="S1930">
            <v>0</v>
          </cell>
          <cell r="T1930">
            <v>0</v>
          </cell>
          <cell r="U1930">
            <v>0</v>
          </cell>
          <cell r="V1930">
            <v>0</v>
          </cell>
          <cell r="W1930">
            <v>0</v>
          </cell>
          <cell r="X1930">
            <v>0</v>
          </cell>
          <cell r="Y1930">
            <v>0</v>
          </cell>
          <cell r="Z1930">
            <v>400000</v>
          </cell>
          <cell r="AA1930">
            <v>0</v>
          </cell>
          <cell r="AB1930">
            <v>0</v>
          </cell>
          <cell r="AC1930">
            <v>0</v>
          </cell>
          <cell r="AD1930">
            <v>0</v>
          </cell>
          <cell r="AE1930">
            <v>0</v>
          </cell>
          <cell r="AF1930">
            <v>25400</v>
          </cell>
          <cell r="AG1930">
            <v>0</v>
          </cell>
          <cell r="AH1930">
            <v>0</v>
          </cell>
          <cell r="AI1930">
            <v>15493</v>
          </cell>
          <cell r="AJ1930">
            <v>0</v>
          </cell>
          <cell r="AK1930">
            <v>17336</v>
          </cell>
          <cell r="AL1930">
            <v>2420</v>
          </cell>
          <cell r="AM1930">
            <v>39222.199999999997</v>
          </cell>
          <cell r="AN1930">
            <v>660</v>
          </cell>
          <cell r="AO1930">
            <v>0</v>
          </cell>
          <cell r="AP1930">
            <v>0</v>
          </cell>
          <cell r="AQ1930">
            <v>440893</v>
          </cell>
          <cell r="AR1930">
            <v>0</v>
          </cell>
          <cell r="AS1930">
            <v>0</v>
          </cell>
          <cell r="AT1930">
            <v>0</v>
          </cell>
          <cell r="AU1930">
            <v>0</v>
          </cell>
          <cell r="AV1930">
            <v>2204</v>
          </cell>
          <cell r="AW1930">
            <v>3748.0554999999999</v>
          </cell>
          <cell r="AX1930">
            <v>899.42169999999999</v>
          </cell>
        </row>
        <row r="1931">
          <cell r="D1931" t="str">
            <v>池田　慎吾</v>
          </cell>
          <cell r="E1931">
            <v>1002</v>
          </cell>
          <cell r="F1931" t="str">
            <v>政策推進部</v>
          </cell>
          <cell r="G1931">
            <v>100201</v>
          </cell>
          <cell r="H1931" t="str">
            <v>国際人材Ｇ</v>
          </cell>
          <cell r="I1931">
            <v>1</v>
          </cell>
          <cell r="J1931" t="str">
            <v>部門1</v>
          </cell>
          <cell r="K1931">
            <v>1001</v>
          </cell>
          <cell r="L1931" t="str">
            <v>部門1-1</v>
          </cell>
          <cell r="M1931">
            <v>100102</v>
          </cell>
          <cell r="N1931" t="str">
            <v>一般職員</v>
          </cell>
          <cell r="O1931">
            <v>300</v>
          </cell>
          <cell r="P1931">
            <v>362400</v>
          </cell>
          <cell r="Q1931">
            <v>362400</v>
          </cell>
          <cell r="R1931">
            <v>0</v>
          </cell>
          <cell r="S1931">
            <v>0</v>
          </cell>
          <cell r="T1931">
            <v>0</v>
          </cell>
          <cell r="U1931">
            <v>0</v>
          </cell>
          <cell r="V1931">
            <v>0</v>
          </cell>
          <cell r="W1931">
            <v>0</v>
          </cell>
          <cell r="X1931">
            <v>0</v>
          </cell>
          <cell r="Y1931">
            <v>0</v>
          </cell>
          <cell r="Z1931">
            <v>362400</v>
          </cell>
          <cell r="AA1931">
            <v>45000</v>
          </cell>
          <cell r="AB1931">
            <v>52008</v>
          </cell>
          <cell r="AC1931">
            <v>26000</v>
          </cell>
          <cell r="AD1931">
            <v>0</v>
          </cell>
          <cell r="AE1931">
            <v>0</v>
          </cell>
          <cell r="AF1931">
            <v>13673</v>
          </cell>
          <cell r="AG1931">
            <v>0</v>
          </cell>
          <cell r="AH1931">
            <v>22937</v>
          </cell>
          <cell r="AI1931">
            <v>0</v>
          </cell>
          <cell r="AJ1931">
            <v>0</v>
          </cell>
          <cell r="AK1931">
            <v>20882</v>
          </cell>
          <cell r="AL1931">
            <v>2915</v>
          </cell>
          <cell r="AM1931">
            <v>47244.4</v>
          </cell>
          <cell r="AN1931">
            <v>795</v>
          </cell>
          <cell r="AO1931">
            <v>0</v>
          </cell>
          <cell r="AP1931">
            <v>0</v>
          </cell>
          <cell r="AQ1931">
            <v>522018</v>
          </cell>
          <cell r="AR1931">
            <v>0</v>
          </cell>
          <cell r="AS1931">
            <v>0</v>
          </cell>
          <cell r="AT1931">
            <v>0</v>
          </cell>
          <cell r="AU1931">
            <v>0</v>
          </cell>
          <cell r="AV1931">
            <v>2610</v>
          </cell>
          <cell r="AW1931">
            <v>4437.2430000000004</v>
          </cell>
          <cell r="AX1931">
            <v>1064.9167</v>
          </cell>
        </row>
        <row r="1932">
          <cell r="D1932" t="str">
            <v>西牧　義人</v>
          </cell>
          <cell r="E1932">
            <v>1002</v>
          </cell>
          <cell r="F1932" t="str">
            <v>派遣業務部</v>
          </cell>
          <cell r="G1932">
            <v>100201</v>
          </cell>
          <cell r="H1932" t="str">
            <v>派遣業務Ｇ</v>
          </cell>
          <cell r="I1932">
            <v>1</v>
          </cell>
          <cell r="J1932" t="str">
            <v>部門1</v>
          </cell>
          <cell r="K1932">
            <v>1001</v>
          </cell>
          <cell r="L1932" t="str">
            <v>部門1-1</v>
          </cell>
          <cell r="M1932">
            <v>100102</v>
          </cell>
          <cell r="N1932" t="str">
            <v>一般職員</v>
          </cell>
          <cell r="O1932">
            <v>500</v>
          </cell>
          <cell r="P1932">
            <v>299800</v>
          </cell>
          <cell r="Q1932">
            <v>299800</v>
          </cell>
          <cell r="R1932">
            <v>0</v>
          </cell>
          <cell r="S1932">
            <v>0</v>
          </cell>
          <cell r="T1932">
            <v>0</v>
          </cell>
          <cell r="U1932">
            <v>0</v>
          </cell>
          <cell r="V1932">
            <v>0</v>
          </cell>
          <cell r="W1932">
            <v>0</v>
          </cell>
          <cell r="X1932">
            <v>0</v>
          </cell>
          <cell r="Y1932">
            <v>0</v>
          </cell>
          <cell r="Z1932">
            <v>299800</v>
          </cell>
          <cell r="AA1932">
            <v>0</v>
          </cell>
          <cell r="AB1932">
            <v>39096</v>
          </cell>
          <cell r="AC1932">
            <v>26000</v>
          </cell>
          <cell r="AD1932">
            <v>0</v>
          </cell>
          <cell r="AE1932">
            <v>0</v>
          </cell>
          <cell r="AF1932">
            <v>15076</v>
          </cell>
          <cell r="AG1932">
            <v>0</v>
          </cell>
          <cell r="AH1932">
            <v>144</v>
          </cell>
          <cell r="AI1932">
            <v>43317</v>
          </cell>
          <cell r="AJ1932">
            <v>0</v>
          </cell>
          <cell r="AK1932">
            <v>19700</v>
          </cell>
          <cell r="AL1932">
            <v>2750</v>
          </cell>
          <cell r="AM1932">
            <v>44570</v>
          </cell>
          <cell r="AN1932">
            <v>750</v>
          </cell>
          <cell r="AO1932">
            <v>0</v>
          </cell>
          <cell r="AP1932">
            <v>0</v>
          </cell>
          <cell r="AQ1932">
            <v>423433</v>
          </cell>
          <cell r="AR1932">
            <v>0</v>
          </cell>
          <cell r="AS1932">
            <v>0</v>
          </cell>
          <cell r="AT1932">
            <v>0</v>
          </cell>
          <cell r="AU1932">
            <v>0</v>
          </cell>
          <cell r="AV1932">
            <v>2117</v>
          </cell>
          <cell r="AW1932">
            <v>3599.3454999999999</v>
          </cell>
          <cell r="AX1932">
            <v>863.80330000000004</v>
          </cell>
        </row>
        <row r="1933">
          <cell r="D1933" t="str">
            <v>武田　貞生</v>
          </cell>
          <cell r="E1933">
            <v>1001</v>
          </cell>
          <cell r="F1933" t="str">
            <v>役員他</v>
          </cell>
          <cell r="G1933">
            <v>100101</v>
          </cell>
          <cell r="H1933" t="str">
            <v>役員</v>
          </cell>
          <cell r="I1933">
            <v>1</v>
          </cell>
          <cell r="J1933" t="str">
            <v>部門1</v>
          </cell>
          <cell r="K1933">
            <v>1001</v>
          </cell>
          <cell r="L1933" t="str">
            <v>部門1-1</v>
          </cell>
          <cell r="M1933">
            <v>100101</v>
          </cell>
          <cell r="N1933" t="str">
            <v>役員</v>
          </cell>
          <cell r="O1933">
            <v>100</v>
          </cell>
          <cell r="P1933">
            <v>0</v>
          </cell>
          <cell r="Q1933">
            <v>820000</v>
          </cell>
          <cell r="R1933">
            <v>0</v>
          </cell>
          <cell r="S1933">
            <v>0</v>
          </cell>
          <cell r="T1933">
            <v>0</v>
          </cell>
          <cell r="U1933">
            <v>0</v>
          </cell>
          <cell r="V1933">
            <v>0</v>
          </cell>
          <cell r="W1933">
            <v>0</v>
          </cell>
          <cell r="X1933">
            <v>0</v>
          </cell>
          <cell r="Y1933">
            <v>0</v>
          </cell>
          <cell r="Z1933">
            <v>820000</v>
          </cell>
          <cell r="AA1933">
            <v>0</v>
          </cell>
          <cell r="AB1933">
            <v>0</v>
          </cell>
          <cell r="AC1933">
            <v>0</v>
          </cell>
          <cell r="AD1933">
            <v>0</v>
          </cell>
          <cell r="AE1933">
            <v>0</v>
          </cell>
          <cell r="AF1933">
            <v>17640</v>
          </cell>
          <cell r="AG1933">
            <v>0</v>
          </cell>
          <cell r="AH1933">
            <v>0</v>
          </cell>
          <cell r="AI1933">
            <v>0</v>
          </cell>
          <cell r="AJ1933">
            <v>0</v>
          </cell>
          <cell r="AK1933">
            <v>38612</v>
          </cell>
          <cell r="AL1933">
            <v>5390</v>
          </cell>
          <cell r="AM1933">
            <v>55267.6</v>
          </cell>
          <cell r="AN1933">
            <v>930</v>
          </cell>
          <cell r="AO1933">
            <v>0</v>
          </cell>
          <cell r="AP1933">
            <v>0</v>
          </cell>
          <cell r="AQ1933">
            <v>985240</v>
          </cell>
          <cell r="AR1933">
            <v>0</v>
          </cell>
          <cell r="AS1933">
            <v>0</v>
          </cell>
          <cell r="AT1933">
            <v>0</v>
          </cell>
          <cell r="AU1933">
            <v>0</v>
          </cell>
          <cell r="AV1933">
            <v>0</v>
          </cell>
          <cell r="AW1933">
            <v>0</v>
          </cell>
          <cell r="AX1933">
            <v>0</v>
          </cell>
        </row>
        <row r="1934">
          <cell r="D1934" t="str">
            <v>有賀　佑樹</v>
          </cell>
          <cell r="E1934">
            <v>1001</v>
          </cell>
          <cell r="F1934" t="str">
            <v>産業推進部</v>
          </cell>
          <cell r="G1934">
            <v>100102</v>
          </cell>
          <cell r="H1934" t="str">
            <v>ＥＰＡＧ</v>
          </cell>
          <cell r="I1934">
            <v>1</v>
          </cell>
          <cell r="J1934" t="str">
            <v>部門1</v>
          </cell>
          <cell r="K1934">
            <v>1001</v>
          </cell>
          <cell r="L1934" t="str">
            <v>部門1-1</v>
          </cell>
          <cell r="M1934">
            <v>100102</v>
          </cell>
          <cell r="N1934" t="str">
            <v>一般職員</v>
          </cell>
          <cell r="O1934">
            <v>500</v>
          </cell>
          <cell r="P1934">
            <v>224700</v>
          </cell>
          <cell r="Q1934">
            <v>224700</v>
          </cell>
          <cell r="R1934">
            <v>0</v>
          </cell>
          <cell r="S1934">
            <v>0</v>
          </cell>
          <cell r="T1934">
            <v>0</v>
          </cell>
          <cell r="U1934">
            <v>0</v>
          </cell>
          <cell r="V1934">
            <v>0</v>
          </cell>
          <cell r="W1934">
            <v>0</v>
          </cell>
          <cell r="X1934">
            <v>0</v>
          </cell>
          <cell r="Y1934">
            <v>0</v>
          </cell>
          <cell r="Z1934">
            <v>224700</v>
          </cell>
          <cell r="AA1934">
            <v>0</v>
          </cell>
          <cell r="AB1934">
            <v>28524</v>
          </cell>
          <cell r="AC1934">
            <v>13000</v>
          </cell>
          <cell r="AD1934">
            <v>27000</v>
          </cell>
          <cell r="AE1934">
            <v>0</v>
          </cell>
          <cell r="AF1934">
            <v>20813</v>
          </cell>
          <cell r="AG1934">
            <v>0</v>
          </cell>
          <cell r="AH1934">
            <v>0</v>
          </cell>
          <cell r="AI1934">
            <v>54252</v>
          </cell>
          <cell r="AJ1934">
            <v>0</v>
          </cell>
          <cell r="AK1934">
            <v>14972</v>
          </cell>
          <cell r="AL1934">
            <v>0</v>
          </cell>
          <cell r="AM1934">
            <v>33873.4</v>
          </cell>
          <cell r="AN1934">
            <v>570</v>
          </cell>
          <cell r="AO1934">
            <v>0</v>
          </cell>
          <cell r="AP1934">
            <v>0</v>
          </cell>
          <cell r="AQ1934">
            <v>368289</v>
          </cell>
          <cell r="AR1934">
            <v>0</v>
          </cell>
          <cell r="AS1934">
            <v>0</v>
          </cell>
          <cell r="AT1934">
            <v>0</v>
          </cell>
          <cell r="AU1934">
            <v>0</v>
          </cell>
          <cell r="AV1934">
            <v>1841</v>
          </cell>
          <cell r="AW1934">
            <v>3130.9014999999999</v>
          </cell>
          <cell r="AX1934">
            <v>751.30949999999996</v>
          </cell>
        </row>
        <row r="1935">
          <cell r="D1935" t="str">
            <v>岡　麻美</v>
          </cell>
          <cell r="E1935">
            <v>1006</v>
          </cell>
          <cell r="F1935" t="str">
            <v>東京研修センター</v>
          </cell>
          <cell r="G1935">
            <v>100601</v>
          </cell>
          <cell r="H1935" t="str">
            <v>ＴＫＣＧ</v>
          </cell>
          <cell r="I1935">
            <v>1</v>
          </cell>
          <cell r="J1935" t="str">
            <v>部門1</v>
          </cell>
          <cell r="K1935">
            <v>1001</v>
          </cell>
          <cell r="L1935" t="str">
            <v>部門1-1</v>
          </cell>
          <cell r="M1935">
            <v>100102</v>
          </cell>
          <cell r="N1935" t="str">
            <v>一般職員</v>
          </cell>
          <cell r="O1935">
            <v>500</v>
          </cell>
          <cell r="P1935">
            <v>199900</v>
          </cell>
          <cell r="Q1935">
            <v>199900</v>
          </cell>
          <cell r="R1935">
            <v>0</v>
          </cell>
          <cell r="S1935">
            <v>0</v>
          </cell>
          <cell r="T1935">
            <v>0</v>
          </cell>
          <cell r="U1935">
            <v>0</v>
          </cell>
          <cell r="V1935">
            <v>0</v>
          </cell>
          <cell r="W1935">
            <v>0</v>
          </cell>
          <cell r="X1935">
            <v>0</v>
          </cell>
          <cell r="Y1935">
            <v>0</v>
          </cell>
          <cell r="Z1935">
            <v>199900</v>
          </cell>
          <cell r="AA1935">
            <v>0</v>
          </cell>
          <cell r="AB1935">
            <v>23988</v>
          </cell>
          <cell r="AC1935">
            <v>0</v>
          </cell>
          <cell r="AD1935">
            <v>27000</v>
          </cell>
          <cell r="AE1935">
            <v>0</v>
          </cell>
          <cell r="AF1935">
            <v>5625</v>
          </cell>
          <cell r="AG1935">
            <v>0</v>
          </cell>
          <cell r="AH1935">
            <v>0</v>
          </cell>
          <cell r="AI1935">
            <v>52109</v>
          </cell>
          <cell r="AJ1935">
            <v>0</v>
          </cell>
          <cell r="AK1935">
            <v>12608</v>
          </cell>
          <cell r="AL1935">
            <v>0</v>
          </cell>
          <cell r="AM1935">
            <v>28525.599999999999</v>
          </cell>
          <cell r="AN1935">
            <v>480</v>
          </cell>
          <cell r="AO1935">
            <v>0</v>
          </cell>
          <cell r="AP1935">
            <v>0</v>
          </cell>
          <cell r="AQ1935">
            <v>308622</v>
          </cell>
          <cell r="AR1935">
            <v>0</v>
          </cell>
          <cell r="AS1935">
            <v>0</v>
          </cell>
          <cell r="AT1935">
            <v>0</v>
          </cell>
          <cell r="AU1935">
            <v>0</v>
          </cell>
          <cell r="AV1935">
            <v>1543</v>
          </cell>
          <cell r="AW1935">
            <v>2623.3969999999999</v>
          </cell>
          <cell r="AX1935">
            <v>629.58879999999999</v>
          </cell>
        </row>
        <row r="1936">
          <cell r="D1936" t="str">
            <v>鎌田　貴大</v>
          </cell>
          <cell r="E1936">
            <v>1007</v>
          </cell>
          <cell r="F1936" t="str">
            <v>関西研修センター</v>
          </cell>
          <cell r="G1936">
            <v>100701</v>
          </cell>
          <cell r="H1936" t="str">
            <v>ＫＫＣＧ</v>
          </cell>
          <cell r="I1936">
            <v>1</v>
          </cell>
          <cell r="J1936" t="str">
            <v>部門1</v>
          </cell>
          <cell r="K1936">
            <v>1001</v>
          </cell>
          <cell r="L1936" t="str">
            <v>部門1-1</v>
          </cell>
          <cell r="M1936">
            <v>100102</v>
          </cell>
          <cell r="N1936" t="str">
            <v>一般職員</v>
          </cell>
          <cell r="O1936">
            <v>500</v>
          </cell>
          <cell r="P1936">
            <v>199900</v>
          </cell>
          <cell r="Q1936">
            <v>199900</v>
          </cell>
          <cell r="R1936">
            <v>0</v>
          </cell>
          <cell r="S1936">
            <v>0</v>
          </cell>
          <cell r="T1936">
            <v>0</v>
          </cell>
          <cell r="U1936">
            <v>0</v>
          </cell>
          <cell r="V1936">
            <v>0</v>
          </cell>
          <cell r="W1936">
            <v>0</v>
          </cell>
          <cell r="X1936">
            <v>0</v>
          </cell>
          <cell r="Y1936">
            <v>0</v>
          </cell>
          <cell r="Z1936">
            <v>199900</v>
          </cell>
          <cell r="AA1936">
            <v>0</v>
          </cell>
          <cell r="AB1936">
            <v>23988</v>
          </cell>
          <cell r="AC1936">
            <v>0</v>
          </cell>
          <cell r="AD1936">
            <v>27000</v>
          </cell>
          <cell r="AE1936">
            <v>0</v>
          </cell>
          <cell r="AF1936">
            <v>0</v>
          </cell>
          <cell r="AG1936">
            <v>0</v>
          </cell>
          <cell r="AH1936">
            <v>0</v>
          </cell>
          <cell r="AI1936">
            <v>53139</v>
          </cell>
          <cell r="AJ1936">
            <v>0</v>
          </cell>
          <cell r="AK1936">
            <v>12608</v>
          </cell>
          <cell r="AL1936">
            <v>0</v>
          </cell>
          <cell r="AM1936">
            <v>28525.599999999999</v>
          </cell>
          <cell r="AN1936">
            <v>480</v>
          </cell>
          <cell r="AO1936">
            <v>0</v>
          </cell>
          <cell r="AP1936">
            <v>0</v>
          </cell>
          <cell r="AQ1936">
            <v>304027</v>
          </cell>
          <cell r="AR1936">
            <v>0</v>
          </cell>
          <cell r="AS1936">
            <v>0</v>
          </cell>
          <cell r="AT1936">
            <v>43</v>
          </cell>
          <cell r="AU1936">
            <v>962</v>
          </cell>
          <cell r="AV1936">
            <v>1520</v>
          </cell>
          <cell r="AW1936">
            <v>2584.3645000000001</v>
          </cell>
          <cell r="AX1936">
            <v>620.21500000000003</v>
          </cell>
        </row>
        <row r="1937">
          <cell r="D1937" t="str">
            <v>本間　友佳</v>
          </cell>
          <cell r="E1937">
            <v>1006</v>
          </cell>
          <cell r="F1937" t="str">
            <v>東京研修センター</v>
          </cell>
          <cell r="G1937">
            <v>100601</v>
          </cell>
          <cell r="H1937" t="str">
            <v>ＴＫＣＧ</v>
          </cell>
          <cell r="I1937">
            <v>1</v>
          </cell>
          <cell r="J1937" t="str">
            <v>部門1</v>
          </cell>
          <cell r="K1937">
            <v>1001</v>
          </cell>
          <cell r="L1937" t="str">
            <v>部門1-1</v>
          </cell>
          <cell r="M1937">
            <v>100102</v>
          </cell>
          <cell r="N1937" t="str">
            <v>一般職員</v>
          </cell>
          <cell r="O1937">
            <v>500</v>
          </cell>
          <cell r="P1937">
            <v>215200</v>
          </cell>
          <cell r="Q1937">
            <v>215200</v>
          </cell>
          <cell r="R1937">
            <v>0</v>
          </cell>
          <cell r="S1937">
            <v>0</v>
          </cell>
          <cell r="T1937">
            <v>0</v>
          </cell>
          <cell r="U1937">
            <v>0</v>
          </cell>
          <cell r="V1937">
            <v>0</v>
          </cell>
          <cell r="W1937">
            <v>0</v>
          </cell>
          <cell r="X1937">
            <v>0</v>
          </cell>
          <cell r="Y1937">
            <v>0</v>
          </cell>
          <cell r="Z1937">
            <v>215200</v>
          </cell>
          <cell r="AA1937">
            <v>0</v>
          </cell>
          <cell r="AB1937">
            <v>25824</v>
          </cell>
          <cell r="AC1937">
            <v>0</v>
          </cell>
          <cell r="AD1937">
            <v>27000</v>
          </cell>
          <cell r="AE1937">
            <v>0</v>
          </cell>
          <cell r="AF1937">
            <v>3876</v>
          </cell>
          <cell r="AG1937">
            <v>0</v>
          </cell>
          <cell r="AH1937">
            <v>0</v>
          </cell>
          <cell r="AI1937">
            <v>84887</v>
          </cell>
          <cell r="AJ1937">
            <v>0</v>
          </cell>
          <cell r="AK1937">
            <v>14184</v>
          </cell>
          <cell r="AL1937">
            <v>0</v>
          </cell>
          <cell r="AM1937">
            <v>32090.799999999999</v>
          </cell>
          <cell r="AN1937">
            <v>540</v>
          </cell>
          <cell r="AO1937">
            <v>0</v>
          </cell>
          <cell r="AP1937">
            <v>0</v>
          </cell>
          <cell r="AQ1937">
            <v>356787</v>
          </cell>
          <cell r="AR1937">
            <v>0</v>
          </cell>
          <cell r="AS1937">
            <v>0</v>
          </cell>
          <cell r="AT1937">
            <v>1260</v>
          </cell>
          <cell r="AU1937">
            <v>0</v>
          </cell>
          <cell r="AV1937">
            <v>1783</v>
          </cell>
          <cell r="AW1937">
            <v>3033.6244999999999</v>
          </cell>
          <cell r="AX1937">
            <v>727.84540000000004</v>
          </cell>
        </row>
        <row r="1938">
          <cell r="D1938" t="str">
            <v>杉田　哲也</v>
          </cell>
          <cell r="E1938">
            <v>1001</v>
          </cell>
          <cell r="F1938" t="str">
            <v>産業推進部</v>
          </cell>
          <cell r="G1938">
            <v>100101</v>
          </cell>
          <cell r="H1938" t="str">
            <v>産業国際化・インフラＧ</v>
          </cell>
          <cell r="I1938">
            <v>1</v>
          </cell>
          <cell r="J1938" t="str">
            <v>部門1</v>
          </cell>
          <cell r="K1938">
            <v>1001</v>
          </cell>
          <cell r="L1938" t="str">
            <v>部門1-1</v>
          </cell>
          <cell r="M1938">
            <v>100102</v>
          </cell>
          <cell r="N1938" t="str">
            <v>一般職員</v>
          </cell>
          <cell r="O1938">
            <v>300</v>
          </cell>
          <cell r="P1938">
            <v>371700</v>
          </cell>
          <cell r="Q1938">
            <v>371700</v>
          </cell>
          <cell r="R1938">
            <v>0</v>
          </cell>
          <cell r="S1938">
            <v>0</v>
          </cell>
          <cell r="T1938">
            <v>0</v>
          </cell>
          <cell r="U1938">
            <v>0</v>
          </cell>
          <cell r="V1938">
            <v>0</v>
          </cell>
          <cell r="W1938">
            <v>0</v>
          </cell>
          <cell r="X1938">
            <v>0</v>
          </cell>
          <cell r="Y1938">
            <v>0</v>
          </cell>
          <cell r="Z1938">
            <v>371700</v>
          </cell>
          <cell r="AA1938">
            <v>75000</v>
          </cell>
          <cell r="AB1938">
            <v>57324</v>
          </cell>
          <cell r="AC1938">
            <v>31000</v>
          </cell>
          <cell r="AD1938">
            <v>27000</v>
          </cell>
          <cell r="AE1938">
            <v>0</v>
          </cell>
          <cell r="AF1938">
            <v>12065</v>
          </cell>
          <cell r="AG1938">
            <v>0</v>
          </cell>
          <cell r="AH1938">
            <v>0</v>
          </cell>
          <cell r="AI1938">
            <v>0</v>
          </cell>
          <cell r="AJ1938">
            <v>0</v>
          </cell>
          <cell r="AK1938">
            <v>26792</v>
          </cell>
          <cell r="AL1938">
            <v>3740</v>
          </cell>
          <cell r="AM1938">
            <v>55267.6</v>
          </cell>
          <cell r="AN1938">
            <v>930</v>
          </cell>
          <cell r="AO1938">
            <v>0</v>
          </cell>
          <cell r="AP1938">
            <v>0</v>
          </cell>
          <cell r="AQ1938">
            <v>574089</v>
          </cell>
          <cell r="AR1938">
            <v>0</v>
          </cell>
          <cell r="AS1938">
            <v>0</v>
          </cell>
          <cell r="AT1938">
            <v>0</v>
          </cell>
          <cell r="AU1938">
            <v>0</v>
          </cell>
          <cell r="AV1938">
            <v>2870</v>
          </cell>
          <cell r="AW1938">
            <v>4880.2015000000001</v>
          </cell>
          <cell r="AX1938">
            <v>1171.1415</v>
          </cell>
        </row>
        <row r="1939">
          <cell r="D1939" t="str">
            <v>古田　淳</v>
          </cell>
          <cell r="E1939">
            <v>1002</v>
          </cell>
          <cell r="F1939" t="str">
            <v>政策推進部</v>
          </cell>
          <cell r="G1939">
            <v>100202</v>
          </cell>
          <cell r="H1939" t="str">
            <v>政策受託Ｇ</v>
          </cell>
          <cell r="I1939">
            <v>1</v>
          </cell>
          <cell r="J1939" t="str">
            <v>部門1</v>
          </cell>
          <cell r="K1939">
            <v>1001</v>
          </cell>
          <cell r="L1939" t="str">
            <v>部門1-1</v>
          </cell>
          <cell r="M1939">
            <v>100102</v>
          </cell>
          <cell r="N1939" t="str">
            <v>一般職員</v>
          </cell>
          <cell r="O1939">
            <v>500</v>
          </cell>
          <cell r="P1939">
            <v>315600</v>
          </cell>
          <cell r="Q1939">
            <v>315600</v>
          </cell>
          <cell r="R1939">
            <v>0</v>
          </cell>
          <cell r="S1939">
            <v>0</v>
          </cell>
          <cell r="T1939">
            <v>0</v>
          </cell>
          <cell r="U1939">
            <v>0</v>
          </cell>
          <cell r="V1939">
            <v>0</v>
          </cell>
          <cell r="W1939">
            <v>0</v>
          </cell>
          <cell r="X1939">
            <v>0</v>
          </cell>
          <cell r="Y1939">
            <v>0</v>
          </cell>
          <cell r="Z1939">
            <v>315600</v>
          </cell>
          <cell r="AA1939">
            <v>0</v>
          </cell>
          <cell r="AB1939">
            <v>37872</v>
          </cell>
          <cell r="AC1939">
            <v>0</v>
          </cell>
          <cell r="AD1939">
            <v>0</v>
          </cell>
          <cell r="AE1939">
            <v>0</v>
          </cell>
          <cell r="AF1939">
            <v>10265</v>
          </cell>
          <cell r="AG1939">
            <v>0</v>
          </cell>
          <cell r="AH1939">
            <v>0</v>
          </cell>
          <cell r="AI1939">
            <v>47683</v>
          </cell>
          <cell r="AJ1939">
            <v>0</v>
          </cell>
          <cell r="AK1939">
            <v>14184</v>
          </cell>
          <cell r="AL1939">
            <v>1980</v>
          </cell>
          <cell r="AM1939">
            <v>32090.799999999999</v>
          </cell>
          <cell r="AN1939">
            <v>540</v>
          </cell>
          <cell r="AO1939">
            <v>0</v>
          </cell>
          <cell r="AP1939">
            <v>0</v>
          </cell>
          <cell r="AQ1939">
            <v>411420</v>
          </cell>
          <cell r="AR1939">
            <v>0</v>
          </cell>
          <cell r="AS1939">
            <v>0</v>
          </cell>
          <cell r="AT1939">
            <v>0</v>
          </cell>
          <cell r="AU1939">
            <v>0</v>
          </cell>
          <cell r="AV1939">
            <v>2057</v>
          </cell>
          <cell r="AW1939">
            <v>3497.17</v>
          </cell>
          <cell r="AX1939">
            <v>839.29679999999996</v>
          </cell>
        </row>
        <row r="1940">
          <cell r="D1940" t="str">
            <v>内野　麻衣子</v>
          </cell>
          <cell r="E1940">
            <v>1008</v>
          </cell>
          <cell r="F1940" t="str">
            <v>HIDA総合研究所</v>
          </cell>
          <cell r="G1940">
            <v>100801</v>
          </cell>
          <cell r="H1940" t="str">
            <v>調査企画Ｇ</v>
          </cell>
          <cell r="I1940">
            <v>1</v>
          </cell>
          <cell r="J1940" t="str">
            <v>部門1</v>
          </cell>
          <cell r="K1940">
            <v>1001</v>
          </cell>
          <cell r="L1940" t="str">
            <v>部門1-1</v>
          </cell>
          <cell r="M1940">
            <v>100102</v>
          </cell>
          <cell r="N1940" t="str">
            <v>一般職員</v>
          </cell>
          <cell r="O1940">
            <v>500</v>
          </cell>
          <cell r="P1940">
            <v>273800</v>
          </cell>
          <cell r="Q1940">
            <v>273800</v>
          </cell>
          <cell r="R1940">
            <v>0</v>
          </cell>
          <cell r="S1940">
            <v>0</v>
          </cell>
          <cell r="T1940">
            <v>0</v>
          </cell>
          <cell r="U1940">
            <v>0</v>
          </cell>
          <cell r="V1940">
            <v>0</v>
          </cell>
          <cell r="W1940">
            <v>0</v>
          </cell>
          <cell r="X1940">
            <v>0</v>
          </cell>
          <cell r="Y1940">
            <v>0</v>
          </cell>
          <cell r="Z1940">
            <v>273800</v>
          </cell>
          <cell r="AA1940">
            <v>0</v>
          </cell>
          <cell r="AB1940">
            <v>32856</v>
          </cell>
          <cell r="AC1940">
            <v>0</v>
          </cell>
          <cell r="AD1940">
            <v>0</v>
          </cell>
          <cell r="AE1940">
            <v>0</v>
          </cell>
          <cell r="AF1940">
            <v>14211</v>
          </cell>
          <cell r="AG1940">
            <v>0</v>
          </cell>
          <cell r="AH1940">
            <v>0</v>
          </cell>
          <cell r="AI1940">
            <v>38888</v>
          </cell>
          <cell r="AJ1940">
            <v>0</v>
          </cell>
          <cell r="AK1940">
            <v>14972</v>
          </cell>
          <cell r="AL1940">
            <v>0</v>
          </cell>
          <cell r="AM1940">
            <v>33873.4</v>
          </cell>
          <cell r="AN1940">
            <v>570</v>
          </cell>
          <cell r="AO1940">
            <v>0</v>
          </cell>
          <cell r="AP1940">
            <v>0</v>
          </cell>
          <cell r="AQ1940">
            <v>359755</v>
          </cell>
          <cell r="AR1940">
            <v>0</v>
          </cell>
          <cell r="AS1940">
            <v>0</v>
          </cell>
          <cell r="AT1940">
            <v>0</v>
          </cell>
          <cell r="AU1940">
            <v>0</v>
          </cell>
          <cell r="AV1940">
            <v>1798</v>
          </cell>
          <cell r="AW1940">
            <v>3058.6925000000001</v>
          </cell>
          <cell r="AX1940">
            <v>733.90020000000004</v>
          </cell>
        </row>
        <row r="1941">
          <cell r="D1941" t="str">
            <v>田中　道代</v>
          </cell>
          <cell r="E1941">
            <v>1002</v>
          </cell>
          <cell r="F1941" t="str">
            <v>政策推進部</v>
          </cell>
          <cell r="G1941">
            <v>100201</v>
          </cell>
          <cell r="H1941" t="str">
            <v>国際人材Ｇ</v>
          </cell>
          <cell r="I1941">
            <v>1</v>
          </cell>
          <cell r="J1941" t="str">
            <v>部門1</v>
          </cell>
          <cell r="K1941">
            <v>1001</v>
          </cell>
          <cell r="L1941" t="str">
            <v>部門1-1</v>
          </cell>
          <cell r="M1941">
            <v>100102</v>
          </cell>
          <cell r="N1941" t="str">
            <v>一般職員</v>
          </cell>
          <cell r="O1941">
            <v>500</v>
          </cell>
          <cell r="P1941">
            <v>315600</v>
          </cell>
          <cell r="Q1941">
            <v>315600</v>
          </cell>
          <cell r="R1941">
            <v>0</v>
          </cell>
          <cell r="S1941">
            <v>0</v>
          </cell>
          <cell r="T1941">
            <v>0</v>
          </cell>
          <cell r="U1941">
            <v>0</v>
          </cell>
          <cell r="V1941">
            <v>0</v>
          </cell>
          <cell r="W1941">
            <v>0</v>
          </cell>
          <cell r="X1941">
            <v>0</v>
          </cell>
          <cell r="Y1941">
            <v>0</v>
          </cell>
          <cell r="Z1941">
            <v>315600</v>
          </cell>
          <cell r="AA1941">
            <v>0</v>
          </cell>
          <cell r="AB1941">
            <v>37872</v>
          </cell>
          <cell r="AC1941">
            <v>0</v>
          </cell>
          <cell r="AD1941">
            <v>0</v>
          </cell>
          <cell r="AE1941">
            <v>0</v>
          </cell>
          <cell r="AF1941">
            <v>9538</v>
          </cell>
          <cell r="AG1941">
            <v>0</v>
          </cell>
          <cell r="AH1941">
            <v>0</v>
          </cell>
          <cell r="AI1941">
            <v>32193</v>
          </cell>
          <cell r="AJ1941">
            <v>0</v>
          </cell>
          <cell r="AK1941">
            <v>17336</v>
          </cell>
          <cell r="AL1941">
            <v>2420</v>
          </cell>
          <cell r="AM1941">
            <v>39222.199999999997</v>
          </cell>
          <cell r="AN1941">
            <v>660</v>
          </cell>
          <cell r="AO1941">
            <v>0</v>
          </cell>
          <cell r="AP1941">
            <v>0</v>
          </cell>
          <cell r="AQ1941">
            <v>395203</v>
          </cell>
          <cell r="AR1941">
            <v>0</v>
          </cell>
          <cell r="AS1941">
            <v>0</v>
          </cell>
          <cell r="AT1941">
            <v>0</v>
          </cell>
          <cell r="AU1941">
            <v>0</v>
          </cell>
          <cell r="AV1941">
            <v>1976</v>
          </cell>
          <cell r="AW1941">
            <v>3359.2404999999999</v>
          </cell>
          <cell r="AX1941">
            <v>806.21410000000003</v>
          </cell>
        </row>
        <row r="1942">
          <cell r="D1942" t="str">
            <v>小坂　由起子</v>
          </cell>
          <cell r="E1942">
            <v>1006</v>
          </cell>
          <cell r="F1942" t="str">
            <v>東京研修センター</v>
          </cell>
          <cell r="G1942">
            <v>100601</v>
          </cell>
          <cell r="H1942" t="str">
            <v>ＴＫＣＧ</v>
          </cell>
          <cell r="I1942">
            <v>1</v>
          </cell>
          <cell r="J1942" t="str">
            <v>部門1</v>
          </cell>
          <cell r="K1942">
            <v>1001</v>
          </cell>
          <cell r="L1942" t="str">
            <v>部門1-1</v>
          </cell>
          <cell r="M1942">
            <v>100102</v>
          </cell>
          <cell r="N1942" t="str">
            <v>一般職員</v>
          </cell>
          <cell r="O1942">
            <v>500</v>
          </cell>
          <cell r="P1942">
            <v>0</v>
          </cell>
          <cell r="Q1942">
            <v>0</v>
          </cell>
          <cell r="R1942">
            <v>0</v>
          </cell>
          <cell r="S1942">
            <v>0</v>
          </cell>
          <cell r="T1942">
            <v>0</v>
          </cell>
          <cell r="U1942">
            <v>0</v>
          </cell>
          <cell r="V1942">
            <v>0</v>
          </cell>
          <cell r="W1942">
            <v>0</v>
          </cell>
          <cell r="X1942">
            <v>0</v>
          </cell>
          <cell r="Y1942">
            <v>0</v>
          </cell>
          <cell r="Z1942">
            <v>0</v>
          </cell>
          <cell r="AA1942">
            <v>0</v>
          </cell>
          <cell r="AB1942">
            <v>0</v>
          </cell>
          <cell r="AC1942">
            <v>0</v>
          </cell>
          <cell r="AD1942">
            <v>0</v>
          </cell>
          <cell r="AE1942">
            <v>0</v>
          </cell>
          <cell r="AF1942">
            <v>0</v>
          </cell>
          <cell r="AG1942">
            <v>0</v>
          </cell>
          <cell r="AH1942">
            <v>0</v>
          </cell>
          <cell r="AI1942">
            <v>43772</v>
          </cell>
          <cell r="AJ1942">
            <v>0</v>
          </cell>
          <cell r="AK1942">
            <v>0</v>
          </cell>
          <cell r="AL1942">
            <v>0</v>
          </cell>
          <cell r="AM1942">
            <v>0</v>
          </cell>
          <cell r="AN1942">
            <v>0</v>
          </cell>
          <cell r="AO1942">
            <v>0</v>
          </cell>
          <cell r="AP1942">
            <v>0</v>
          </cell>
          <cell r="AQ1942">
            <v>43772</v>
          </cell>
          <cell r="AR1942">
            <v>0</v>
          </cell>
          <cell r="AS1942">
            <v>0</v>
          </cell>
          <cell r="AT1942">
            <v>0</v>
          </cell>
          <cell r="AU1942">
            <v>0</v>
          </cell>
          <cell r="AV1942">
            <v>218</v>
          </cell>
          <cell r="AW1942">
            <v>372.92200000000003</v>
          </cell>
          <cell r="AX1942">
            <v>89.294799999999995</v>
          </cell>
        </row>
        <row r="1943">
          <cell r="D1943" t="str">
            <v>榎本　伸一</v>
          </cell>
          <cell r="E1943">
            <v>1007</v>
          </cell>
          <cell r="F1943" t="str">
            <v>関西研修センター</v>
          </cell>
          <cell r="G1943">
            <v>100701</v>
          </cell>
          <cell r="H1943" t="str">
            <v>ＫＫＣＧ</v>
          </cell>
          <cell r="I1943">
            <v>1</v>
          </cell>
          <cell r="J1943" t="str">
            <v>部門1</v>
          </cell>
          <cell r="K1943">
            <v>1001</v>
          </cell>
          <cell r="L1943" t="str">
            <v>部門1-1</v>
          </cell>
          <cell r="M1943">
            <v>100102</v>
          </cell>
          <cell r="N1943" t="str">
            <v>一般職員</v>
          </cell>
          <cell r="O1943">
            <v>500</v>
          </cell>
          <cell r="P1943">
            <v>315600</v>
          </cell>
          <cell r="Q1943">
            <v>315600</v>
          </cell>
          <cell r="R1943">
            <v>0</v>
          </cell>
          <cell r="S1943">
            <v>0</v>
          </cell>
          <cell r="T1943">
            <v>0</v>
          </cell>
          <cell r="U1943">
            <v>0</v>
          </cell>
          <cell r="V1943">
            <v>0</v>
          </cell>
          <cell r="W1943">
            <v>0</v>
          </cell>
          <cell r="X1943">
            <v>0</v>
          </cell>
          <cell r="Y1943">
            <v>0</v>
          </cell>
          <cell r="Z1943">
            <v>315600</v>
          </cell>
          <cell r="AA1943">
            <v>0</v>
          </cell>
          <cell r="AB1943">
            <v>37872</v>
          </cell>
          <cell r="AC1943">
            <v>0</v>
          </cell>
          <cell r="AD1943">
            <v>0</v>
          </cell>
          <cell r="AE1943">
            <v>0</v>
          </cell>
          <cell r="AF1943">
            <v>11882</v>
          </cell>
          <cell r="AG1943">
            <v>0</v>
          </cell>
          <cell r="AH1943">
            <v>0</v>
          </cell>
          <cell r="AI1943">
            <v>82184</v>
          </cell>
          <cell r="AJ1943">
            <v>0</v>
          </cell>
          <cell r="AK1943">
            <v>17336</v>
          </cell>
          <cell r="AL1943">
            <v>2420</v>
          </cell>
          <cell r="AM1943">
            <v>39222.199999999997</v>
          </cell>
          <cell r="AN1943">
            <v>660</v>
          </cell>
          <cell r="AO1943">
            <v>0</v>
          </cell>
          <cell r="AP1943">
            <v>0</v>
          </cell>
          <cell r="AQ1943">
            <v>447538</v>
          </cell>
          <cell r="AR1943">
            <v>0</v>
          </cell>
          <cell r="AS1943">
            <v>0</v>
          </cell>
          <cell r="AT1943">
            <v>0</v>
          </cell>
          <cell r="AU1943">
            <v>0</v>
          </cell>
          <cell r="AV1943">
            <v>2237</v>
          </cell>
          <cell r="AW1943">
            <v>3804.7629999999999</v>
          </cell>
          <cell r="AX1943">
            <v>912.97749999999996</v>
          </cell>
        </row>
        <row r="1944">
          <cell r="D1944" t="str">
            <v>鈴木　美保</v>
          </cell>
          <cell r="E1944">
            <v>1002</v>
          </cell>
          <cell r="F1944" t="str">
            <v>政策推進部</v>
          </cell>
          <cell r="G1944">
            <v>100201</v>
          </cell>
          <cell r="H1944" t="str">
            <v>国際人材Ｇ</v>
          </cell>
          <cell r="I1944">
            <v>1</v>
          </cell>
          <cell r="J1944" t="str">
            <v>部門1</v>
          </cell>
          <cell r="K1944">
            <v>1001</v>
          </cell>
          <cell r="L1944" t="str">
            <v>部門1-1</v>
          </cell>
          <cell r="M1944">
            <v>100102</v>
          </cell>
          <cell r="N1944" t="str">
            <v>一般職員</v>
          </cell>
          <cell r="O1944">
            <v>500</v>
          </cell>
          <cell r="P1944">
            <v>315600</v>
          </cell>
          <cell r="Q1944">
            <v>315600</v>
          </cell>
          <cell r="R1944">
            <v>0</v>
          </cell>
          <cell r="S1944">
            <v>0</v>
          </cell>
          <cell r="T1944">
            <v>0</v>
          </cell>
          <cell r="U1944">
            <v>0</v>
          </cell>
          <cell r="V1944">
            <v>0</v>
          </cell>
          <cell r="W1944">
            <v>0</v>
          </cell>
          <cell r="X1944">
            <v>0</v>
          </cell>
          <cell r="Y1944">
            <v>0</v>
          </cell>
          <cell r="Z1944">
            <v>315600</v>
          </cell>
          <cell r="AA1944">
            <v>0</v>
          </cell>
          <cell r="AB1944">
            <v>37872</v>
          </cell>
          <cell r="AC1944">
            <v>0</v>
          </cell>
          <cell r="AD1944">
            <v>0</v>
          </cell>
          <cell r="AE1944">
            <v>0</v>
          </cell>
          <cell r="AF1944">
            <v>30815</v>
          </cell>
          <cell r="AG1944">
            <v>0</v>
          </cell>
          <cell r="AH1944">
            <v>0</v>
          </cell>
          <cell r="AI1944">
            <v>35049</v>
          </cell>
          <cell r="AJ1944">
            <v>0</v>
          </cell>
          <cell r="AK1944">
            <v>17336</v>
          </cell>
          <cell r="AL1944">
            <v>2420</v>
          </cell>
          <cell r="AM1944">
            <v>39222.199999999997</v>
          </cell>
          <cell r="AN1944">
            <v>660</v>
          </cell>
          <cell r="AO1944">
            <v>0</v>
          </cell>
          <cell r="AP1944">
            <v>0</v>
          </cell>
          <cell r="AQ1944">
            <v>419336</v>
          </cell>
          <cell r="AR1944">
            <v>0</v>
          </cell>
          <cell r="AS1944">
            <v>0</v>
          </cell>
          <cell r="AT1944">
            <v>0</v>
          </cell>
          <cell r="AU1944">
            <v>0</v>
          </cell>
          <cell r="AV1944">
            <v>2096</v>
          </cell>
          <cell r="AW1944">
            <v>3565.0360000000001</v>
          </cell>
          <cell r="AX1944">
            <v>855.44539999999995</v>
          </cell>
        </row>
        <row r="1945">
          <cell r="D1945" t="str">
            <v>杉山　霜</v>
          </cell>
          <cell r="E1945">
            <v>1002</v>
          </cell>
          <cell r="F1945" t="str">
            <v>政策推進部</v>
          </cell>
          <cell r="G1945">
            <v>100201</v>
          </cell>
          <cell r="H1945" t="str">
            <v>国際人材Ｇ</v>
          </cell>
          <cell r="I1945">
            <v>1</v>
          </cell>
          <cell r="J1945" t="str">
            <v>部門1</v>
          </cell>
          <cell r="K1945">
            <v>1001</v>
          </cell>
          <cell r="L1945" t="str">
            <v>部門1-1</v>
          </cell>
          <cell r="M1945">
            <v>100102</v>
          </cell>
          <cell r="N1945" t="str">
            <v>一般職員</v>
          </cell>
          <cell r="O1945">
            <v>500</v>
          </cell>
          <cell r="P1945">
            <v>315600</v>
          </cell>
          <cell r="Q1945">
            <v>315600</v>
          </cell>
          <cell r="R1945">
            <v>0</v>
          </cell>
          <cell r="S1945">
            <v>0</v>
          </cell>
          <cell r="T1945">
            <v>0</v>
          </cell>
          <cell r="U1945">
            <v>0</v>
          </cell>
          <cell r="V1945">
            <v>0</v>
          </cell>
          <cell r="W1945">
            <v>0</v>
          </cell>
          <cell r="X1945">
            <v>0</v>
          </cell>
          <cell r="Y1945">
            <v>0</v>
          </cell>
          <cell r="Z1945">
            <v>315600</v>
          </cell>
          <cell r="AA1945">
            <v>0</v>
          </cell>
          <cell r="AB1945">
            <v>37872</v>
          </cell>
          <cell r="AC1945">
            <v>0</v>
          </cell>
          <cell r="AD1945">
            <v>0</v>
          </cell>
          <cell r="AE1945">
            <v>0</v>
          </cell>
          <cell r="AF1945">
            <v>11160</v>
          </cell>
          <cell r="AG1945">
            <v>0</v>
          </cell>
          <cell r="AH1945">
            <v>0</v>
          </cell>
          <cell r="AI1945">
            <v>43732</v>
          </cell>
          <cell r="AJ1945">
            <v>0</v>
          </cell>
          <cell r="AK1945">
            <v>14972</v>
          </cell>
          <cell r="AL1945">
            <v>2090</v>
          </cell>
          <cell r="AM1945">
            <v>33873.4</v>
          </cell>
          <cell r="AN1945">
            <v>570</v>
          </cell>
          <cell r="AO1945">
            <v>0</v>
          </cell>
          <cell r="AP1945">
            <v>0</v>
          </cell>
          <cell r="AQ1945">
            <v>408364</v>
          </cell>
          <cell r="AR1945">
            <v>0</v>
          </cell>
          <cell r="AS1945">
            <v>0</v>
          </cell>
          <cell r="AT1945">
            <v>0</v>
          </cell>
          <cell r="AU1945">
            <v>0</v>
          </cell>
          <cell r="AV1945">
            <v>2041</v>
          </cell>
          <cell r="AW1945">
            <v>3471.9140000000002</v>
          </cell>
          <cell r="AX1945">
            <v>833.0625</v>
          </cell>
        </row>
        <row r="1946">
          <cell r="D1946" t="str">
            <v>西生　ゆかり</v>
          </cell>
          <cell r="E1946">
            <v>1002</v>
          </cell>
          <cell r="F1946" t="str">
            <v>政策推進部</v>
          </cell>
          <cell r="G1946">
            <v>100202</v>
          </cell>
          <cell r="H1946" t="str">
            <v>政策受託Ｇ</v>
          </cell>
          <cell r="I1946">
            <v>1</v>
          </cell>
          <cell r="J1946" t="str">
            <v>部門1</v>
          </cell>
          <cell r="K1946">
            <v>1001</v>
          </cell>
          <cell r="L1946" t="str">
            <v>部門1-1</v>
          </cell>
          <cell r="M1946">
            <v>100102</v>
          </cell>
          <cell r="N1946" t="str">
            <v>一般職員</v>
          </cell>
          <cell r="O1946">
            <v>500</v>
          </cell>
          <cell r="P1946">
            <v>243800</v>
          </cell>
          <cell r="Q1946">
            <v>243800</v>
          </cell>
          <cell r="R1946">
            <v>0</v>
          </cell>
          <cell r="S1946">
            <v>0</v>
          </cell>
          <cell r="T1946">
            <v>0</v>
          </cell>
          <cell r="U1946">
            <v>0</v>
          </cell>
          <cell r="V1946">
            <v>0</v>
          </cell>
          <cell r="W1946">
            <v>0</v>
          </cell>
          <cell r="X1946">
            <v>0</v>
          </cell>
          <cell r="Y1946">
            <v>0</v>
          </cell>
          <cell r="Z1946">
            <v>243800</v>
          </cell>
          <cell r="AA1946">
            <v>0</v>
          </cell>
          <cell r="AB1946">
            <v>29256</v>
          </cell>
          <cell r="AC1946">
            <v>0</v>
          </cell>
          <cell r="AD1946">
            <v>0</v>
          </cell>
          <cell r="AE1946">
            <v>0</v>
          </cell>
          <cell r="AF1946">
            <v>3876</v>
          </cell>
          <cell r="AG1946">
            <v>0</v>
          </cell>
          <cell r="AH1946">
            <v>0</v>
          </cell>
          <cell r="AI1946">
            <v>38375</v>
          </cell>
          <cell r="AJ1946">
            <v>0</v>
          </cell>
          <cell r="AK1946">
            <v>11032</v>
          </cell>
          <cell r="AL1946">
            <v>0</v>
          </cell>
          <cell r="AM1946">
            <v>24959.4</v>
          </cell>
          <cell r="AN1946">
            <v>420</v>
          </cell>
          <cell r="AO1946">
            <v>0</v>
          </cell>
          <cell r="AP1946">
            <v>0</v>
          </cell>
          <cell r="AQ1946">
            <v>315307</v>
          </cell>
          <cell r="AR1946">
            <v>0</v>
          </cell>
          <cell r="AS1946">
            <v>0</v>
          </cell>
          <cell r="AT1946">
            <v>0</v>
          </cell>
          <cell r="AU1946">
            <v>0</v>
          </cell>
          <cell r="AV1946">
            <v>1576</v>
          </cell>
          <cell r="AW1946">
            <v>2680.6444999999999</v>
          </cell>
          <cell r="AX1946">
            <v>643.22619999999995</v>
          </cell>
        </row>
        <row r="1947">
          <cell r="D1947" t="str">
            <v>井口　理津子</v>
          </cell>
          <cell r="E1947">
            <v>1001</v>
          </cell>
          <cell r="F1947" t="str">
            <v>産業推進部</v>
          </cell>
          <cell r="G1947">
            <v>100102</v>
          </cell>
          <cell r="H1947" t="str">
            <v>ＥＰＡＧ</v>
          </cell>
          <cell r="I1947">
            <v>1</v>
          </cell>
          <cell r="J1947" t="str">
            <v>部門1</v>
          </cell>
          <cell r="K1947">
            <v>1001</v>
          </cell>
          <cell r="L1947" t="str">
            <v>部門1-1</v>
          </cell>
          <cell r="M1947">
            <v>100102</v>
          </cell>
          <cell r="N1947" t="str">
            <v>一般職員</v>
          </cell>
          <cell r="O1947">
            <v>500</v>
          </cell>
          <cell r="P1947">
            <v>0</v>
          </cell>
          <cell r="Q1947">
            <v>0</v>
          </cell>
          <cell r="R1947">
            <v>0</v>
          </cell>
          <cell r="S1947">
            <v>0</v>
          </cell>
          <cell r="T1947">
            <v>0</v>
          </cell>
          <cell r="U1947">
            <v>0</v>
          </cell>
          <cell r="V1947">
            <v>0</v>
          </cell>
          <cell r="W1947">
            <v>0</v>
          </cell>
          <cell r="X1947">
            <v>0</v>
          </cell>
          <cell r="Y1947">
            <v>0</v>
          </cell>
          <cell r="Z1947">
            <v>0</v>
          </cell>
          <cell r="AA1947">
            <v>0</v>
          </cell>
          <cell r="AB1947">
            <v>0</v>
          </cell>
          <cell r="AC1947">
            <v>0</v>
          </cell>
          <cell r="AD1947">
            <v>0</v>
          </cell>
          <cell r="AE1947">
            <v>0</v>
          </cell>
          <cell r="AF1947">
            <v>0</v>
          </cell>
          <cell r="AG1947">
            <v>0</v>
          </cell>
          <cell r="AH1947">
            <v>0</v>
          </cell>
          <cell r="AI1947">
            <v>58597</v>
          </cell>
          <cell r="AJ1947">
            <v>0</v>
          </cell>
          <cell r="AK1947">
            <v>0</v>
          </cell>
          <cell r="AL1947">
            <v>0</v>
          </cell>
          <cell r="AM1947">
            <v>0</v>
          </cell>
          <cell r="AN1947">
            <v>0</v>
          </cell>
          <cell r="AO1947">
            <v>0</v>
          </cell>
          <cell r="AP1947">
            <v>0</v>
          </cell>
          <cell r="AQ1947">
            <v>58597</v>
          </cell>
          <cell r="AR1947">
            <v>0</v>
          </cell>
          <cell r="AS1947">
            <v>0</v>
          </cell>
          <cell r="AT1947">
            <v>0</v>
          </cell>
          <cell r="AU1947">
            <v>0</v>
          </cell>
          <cell r="AV1947">
            <v>292</v>
          </cell>
          <cell r="AW1947">
            <v>499.05950000000001</v>
          </cell>
          <cell r="AX1947">
            <v>119.5378</v>
          </cell>
        </row>
        <row r="1948">
          <cell r="D1948" t="str">
            <v>渡邉　菜穂子</v>
          </cell>
          <cell r="E1948">
            <v>1001</v>
          </cell>
          <cell r="F1948" t="str">
            <v>産業推進部</v>
          </cell>
          <cell r="G1948">
            <v>100102</v>
          </cell>
          <cell r="H1948" t="str">
            <v>ＥＰＡＧ</v>
          </cell>
          <cell r="I1948">
            <v>1</v>
          </cell>
          <cell r="J1948" t="str">
            <v>部門1</v>
          </cell>
          <cell r="K1948">
            <v>1001</v>
          </cell>
          <cell r="L1948" t="str">
            <v>部門1-1</v>
          </cell>
          <cell r="M1948">
            <v>100102</v>
          </cell>
          <cell r="N1948" t="str">
            <v>一般職員</v>
          </cell>
          <cell r="O1948">
            <v>500</v>
          </cell>
          <cell r="P1948">
            <v>0</v>
          </cell>
          <cell r="Q1948">
            <v>0</v>
          </cell>
          <cell r="R1948">
            <v>0</v>
          </cell>
          <cell r="S1948">
            <v>0</v>
          </cell>
          <cell r="T1948">
            <v>0</v>
          </cell>
          <cell r="U1948">
            <v>0</v>
          </cell>
          <cell r="V1948">
            <v>0</v>
          </cell>
          <cell r="W1948">
            <v>0</v>
          </cell>
          <cell r="X1948">
            <v>0</v>
          </cell>
          <cell r="Y1948">
            <v>0</v>
          </cell>
          <cell r="Z1948">
            <v>0</v>
          </cell>
          <cell r="AA1948">
            <v>0</v>
          </cell>
          <cell r="AB1948">
            <v>0</v>
          </cell>
          <cell r="AC1948">
            <v>0</v>
          </cell>
          <cell r="AD1948">
            <v>0</v>
          </cell>
          <cell r="AE1948">
            <v>0</v>
          </cell>
          <cell r="AF1948">
            <v>0</v>
          </cell>
          <cell r="AG1948">
            <v>0</v>
          </cell>
          <cell r="AH1948">
            <v>0</v>
          </cell>
          <cell r="AI1948">
            <v>54959</v>
          </cell>
          <cell r="AJ1948">
            <v>0</v>
          </cell>
          <cell r="AK1948">
            <v>0</v>
          </cell>
          <cell r="AL1948">
            <v>0</v>
          </cell>
          <cell r="AM1948">
            <v>0</v>
          </cell>
          <cell r="AN1948">
            <v>0</v>
          </cell>
          <cell r="AO1948">
            <v>0</v>
          </cell>
          <cell r="AP1948">
            <v>0</v>
          </cell>
          <cell r="AQ1948">
            <v>54959</v>
          </cell>
          <cell r="AR1948">
            <v>0</v>
          </cell>
          <cell r="AS1948">
            <v>0</v>
          </cell>
          <cell r="AT1948">
            <v>0</v>
          </cell>
          <cell r="AU1948">
            <v>0</v>
          </cell>
          <cell r="AV1948">
            <v>274</v>
          </cell>
          <cell r="AW1948">
            <v>467.94650000000001</v>
          </cell>
          <cell r="AX1948">
            <v>112.1163</v>
          </cell>
        </row>
        <row r="1949">
          <cell r="D1949" t="str">
            <v>阿部　千依</v>
          </cell>
          <cell r="E1949">
            <v>1004</v>
          </cell>
          <cell r="F1949" t="str">
            <v>事業統括部</v>
          </cell>
          <cell r="G1949">
            <v>100402</v>
          </cell>
          <cell r="H1949" t="str">
            <v>事業統括Ｇ地方創生支援ユニット</v>
          </cell>
          <cell r="I1949">
            <v>1</v>
          </cell>
          <cell r="J1949" t="str">
            <v>部門1</v>
          </cell>
          <cell r="K1949">
            <v>1001</v>
          </cell>
          <cell r="L1949" t="str">
            <v>部門1-1</v>
          </cell>
          <cell r="M1949">
            <v>100102</v>
          </cell>
          <cell r="N1949" t="str">
            <v>一般職員</v>
          </cell>
          <cell r="O1949">
            <v>500</v>
          </cell>
          <cell r="P1949">
            <v>0</v>
          </cell>
          <cell r="Q1949">
            <v>0</v>
          </cell>
          <cell r="R1949">
            <v>0</v>
          </cell>
          <cell r="S1949">
            <v>0</v>
          </cell>
          <cell r="T1949">
            <v>0</v>
          </cell>
          <cell r="U1949">
            <v>0</v>
          </cell>
          <cell r="V1949">
            <v>0</v>
          </cell>
          <cell r="W1949">
            <v>0</v>
          </cell>
          <cell r="X1949">
            <v>0</v>
          </cell>
          <cell r="Y1949">
            <v>0</v>
          </cell>
          <cell r="Z1949">
            <v>0</v>
          </cell>
          <cell r="AA1949">
            <v>0</v>
          </cell>
          <cell r="AB1949">
            <v>0</v>
          </cell>
          <cell r="AC1949">
            <v>0</v>
          </cell>
          <cell r="AD1949">
            <v>0</v>
          </cell>
          <cell r="AE1949">
            <v>0</v>
          </cell>
          <cell r="AF1949">
            <v>0</v>
          </cell>
          <cell r="AG1949">
            <v>0</v>
          </cell>
          <cell r="AH1949">
            <v>0</v>
          </cell>
          <cell r="AI1949">
            <v>5134</v>
          </cell>
          <cell r="AJ1949">
            <v>0</v>
          </cell>
          <cell r="AK1949">
            <v>0</v>
          </cell>
          <cell r="AL1949">
            <v>0</v>
          </cell>
          <cell r="AM1949">
            <v>0</v>
          </cell>
          <cell r="AN1949">
            <v>0</v>
          </cell>
          <cell r="AO1949">
            <v>0</v>
          </cell>
          <cell r="AP1949">
            <v>0</v>
          </cell>
          <cell r="AQ1949">
            <v>5134</v>
          </cell>
          <cell r="AR1949">
            <v>0</v>
          </cell>
          <cell r="AS1949">
            <v>0</v>
          </cell>
          <cell r="AT1949">
            <v>0</v>
          </cell>
          <cell r="AU1949">
            <v>0</v>
          </cell>
          <cell r="AV1949">
            <v>25</v>
          </cell>
          <cell r="AW1949">
            <v>44.308999999999997</v>
          </cell>
          <cell r="AX1949">
            <v>10.4733</v>
          </cell>
        </row>
        <row r="1950">
          <cell r="D1950" t="str">
            <v>中山　裕史</v>
          </cell>
          <cell r="E1950">
            <v>1007</v>
          </cell>
          <cell r="F1950" t="str">
            <v>関西研修センター</v>
          </cell>
          <cell r="G1950">
            <v>100701</v>
          </cell>
          <cell r="H1950" t="str">
            <v>ＫＫＣＧ</v>
          </cell>
          <cell r="I1950">
            <v>1</v>
          </cell>
          <cell r="J1950" t="str">
            <v>部門1</v>
          </cell>
          <cell r="K1950">
            <v>1001</v>
          </cell>
          <cell r="L1950" t="str">
            <v>部門1-1</v>
          </cell>
          <cell r="M1950">
            <v>100102</v>
          </cell>
          <cell r="N1950" t="str">
            <v>一般職員</v>
          </cell>
          <cell r="O1950">
            <v>500</v>
          </cell>
          <cell r="P1950">
            <v>315600</v>
          </cell>
          <cell r="Q1950">
            <v>315600</v>
          </cell>
          <cell r="R1950">
            <v>0</v>
          </cell>
          <cell r="S1950">
            <v>0</v>
          </cell>
          <cell r="T1950">
            <v>0</v>
          </cell>
          <cell r="U1950">
            <v>0</v>
          </cell>
          <cell r="V1950">
            <v>0</v>
          </cell>
          <cell r="W1950">
            <v>0</v>
          </cell>
          <cell r="X1950">
            <v>0</v>
          </cell>
          <cell r="Y1950">
            <v>0</v>
          </cell>
          <cell r="Z1950">
            <v>315600</v>
          </cell>
          <cell r="AA1950">
            <v>0</v>
          </cell>
          <cell r="AB1950">
            <v>37872</v>
          </cell>
          <cell r="AC1950">
            <v>0</v>
          </cell>
          <cell r="AD1950">
            <v>0</v>
          </cell>
          <cell r="AE1950">
            <v>0</v>
          </cell>
          <cell r="AF1950">
            <v>16336</v>
          </cell>
          <cell r="AG1950">
            <v>0</v>
          </cell>
          <cell r="AH1950">
            <v>0</v>
          </cell>
          <cell r="AI1950">
            <v>21632</v>
          </cell>
          <cell r="AJ1950">
            <v>-35205</v>
          </cell>
          <cell r="AK1950">
            <v>14972</v>
          </cell>
          <cell r="AL1950">
            <v>2090</v>
          </cell>
          <cell r="AM1950">
            <v>33873.4</v>
          </cell>
          <cell r="AN1950">
            <v>570</v>
          </cell>
          <cell r="AO1950">
            <v>0</v>
          </cell>
          <cell r="AP1950">
            <v>0</v>
          </cell>
          <cell r="AQ1950">
            <v>356235</v>
          </cell>
          <cell r="AR1950">
            <v>0</v>
          </cell>
          <cell r="AS1950">
            <v>0</v>
          </cell>
          <cell r="AT1950">
            <v>0</v>
          </cell>
          <cell r="AU1950">
            <v>0</v>
          </cell>
          <cell r="AV1950">
            <v>1781</v>
          </cell>
          <cell r="AW1950">
            <v>3028.1725000000001</v>
          </cell>
          <cell r="AX1950">
            <v>726.71939999999995</v>
          </cell>
        </row>
        <row r="1951">
          <cell r="D1951" t="str">
            <v>大西　里奈</v>
          </cell>
          <cell r="E1951">
            <v>1007</v>
          </cell>
          <cell r="F1951" t="str">
            <v>関西研修センター</v>
          </cell>
          <cell r="G1951">
            <v>100701</v>
          </cell>
          <cell r="H1951" t="str">
            <v>ＫＫＣＧ</v>
          </cell>
          <cell r="I1951">
            <v>1</v>
          </cell>
          <cell r="J1951" t="str">
            <v>部門1</v>
          </cell>
          <cell r="K1951">
            <v>1001</v>
          </cell>
          <cell r="L1951" t="str">
            <v>部門1-1</v>
          </cell>
          <cell r="M1951">
            <v>100102</v>
          </cell>
          <cell r="N1951" t="str">
            <v>一般職員</v>
          </cell>
          <cell r="O1951">
            <v>500</v>
          </cell>
          <cell r="P1951">
            <v>0</v>
          </cell>
          <cell r="Q1951">
            <v>0</v>
          </cell>
          <cell r="R1951">
            <v>0</v>
          </cell>
          <cell r="S1951">
            <v>0</v>
          </cell>
          <cell r="T1951">
            <v>0</v>
          </cell>
          <cell r="U1951">
            <v>0</v>
          </cell>
          <cell r="V1951">
            <v>0</v>
          </cell>
          <cell r="W1951">
            <v>0</v>
          </cell>
          <cell r="X1951">
            <v>0</v>
          </cell>
          <cell r="Y1951">
            <v>0</v>
          </cell>
          <cell r="Z1951">
            <v>0</v>
          </cell>
          <cell r="AA1951">
            <v>0</v>
          </cell>
          <cell r="AB1951">
            <v>0</v>
          </cell>
          <cell r="AC1951">
            <v>0</v>
          </cell>
          <cell r="AD1951">
            <v>0</v>
          </cell>
          <cell r="AE1951">
            <v>0</v>
          </cell>
          <cell r="AF1951">
            <v>0</v>
          </cell>
          <cell r="AG1951">
            <v>0</v>
          </cell>
          <cell r="AH1951">
            <v>0</v>
          </cell>
          <cell r="AI1951">
            <v>55844</v>
          </cell>
          <cell r="AJ1951">
            <v>0</v>
          </cell>
          <cell r="AK1951">
            <v>0</v>
          </cell>
          <cell r="AL1951">
            <v>0</v>
          </cell>
          <cell r="AM1951">
            <v>0</v>
          </cell>
          <cell r="AN1951">
            <v>0</v>
          </cell>
          <cell r="AO1951">
            <v>0</v>
          </cell>
          <cell r="AP1951">
            <v>0</v>
          </cell>
          <cell r="AQ1951">
            <v>55844</v>
          </cell>
          <cell r="AR1951">
            <v>0</v>
          </cell>
          <cell r="AS1951">
            <v>0</v>
          </cell>
          <cell r="AT1951">
            <v>0</v>
          </cell>
          <cell r="AU1951">
            <v>0</v>
          </cell>
          <cell r="AV1951">
            <v>279</v>
          </cell>
          <cell r="AW1951">
            <v>474.89400000000001</v>
          </cell>
          <cell r="AX1951">
            <v>113.9217</v>
          </cell>
        </row>
        <row r="1952">
          <cell r="D1952" t="str">
            <v>吉田　美由紀</v>
          </cell>
          <cell r="E1952">
            <v>1002</v>
          </cell>
          <cell r="F1952" t="str">
            <v>政策推進部</v>
          </cell>
          <cell r="G1952">
            <v>100201</v>
          </cell>
          <cell r="H1952" t="str">
            <v>国際人材Ｇ</v>
          </cell>
          <cell r="I1952">
            <v>1</v>
          </cell>
          <cell r="J1952" t="str">
            <v>部門1</v>
          </cell>
          <cell r="K1952">
            <v>1001</v>
          </cell>
          <cell r="L1952" t="str">
            <v>部門1-1</v>
          </cell>
          <cell r="M1952">
            <v>100102</v>
          </cell>
          <cell r="N1952" t="str">
            <v>一般職員</v>
          </cell>
          <cell r="O1952">
            <v>500</v>
          </cell>
          <cell r="P1952">
            <v>315600</v>
          </cell>
          <cell r="Q1952">
            <v>315600</v>
          </cell>
          <cell r="R1952">
            <v>0</v>
          </cell>
          <cell r="S1952">
            <v>0</v>
          </cell>
          <cell r="T1952">
            <v>0</v>
          </cell>
          <cell r="U1952">
            <v>0</v>
          </cell>
          <cell r="V1952">
            <v>0</v>
          </cell>
          <cell r="W1952">
            <v>0</v>
          </cell>
          <cell r="X1952">
            <v>0</v>
          </cell>
          <cell r="Y1952">
            <v>0</v>
          </cell>
          <cell r="Z1952">
            <v>315600</v>
          </cell>
          <cell r="AA1952">
            <v>0</v>
          </cell>
          <cell r="AB1952">
            <v>37872</v>
          </cell>
          <cell r="AC1952">
            <v>0</v>
          </cell>
          <cell r="AD1952">
            <v>0</v>
          </cell>
          <cell r="AE1952">
            <v>0</v>
          </cell>
          <cell r="AF1952">
            <v>9754</v>
          </cell>
          <cell r="AG1952">
            <v>0</v>
          </cell>
          <cell r="AH1952">
            <v>0</v>
          </cell>
          <cell r="AI1952">
            <v>8175</v>
          </cell>
          <cell r="AJ1952">
            <v>0</v>
          </cell>
          <cell r="AK1952">
            <v>14184</v>
          </cell>
          <cell r="AL1952">
            <v>1980</v>
          </cell>
          <cell r="AM1952">
            <v>32090.799999999999</v>
          </cell>
          <cell r="AN1952">
            <v>540</v>
          </cell>
          <cell r="AO1952">
            <v>0</v>
          </cell>
          <cell r="AP1952">
            <v>0</v>
          </cell>
          <cell r="AQ1952">
            <v>371401</v>
          </cell>
          <cell r="AR1952">
            <v>0</v>
          </cell>
          <cell r="AS1952">
            <v>0</v>
          </cell>
          <cell r="AT1952">
            <v>0</v>
          </cell>
          <cell r="AU1952">
            <v>0</v>
          </cell>
          <cell r="AV1952">
            <v>1857</v>
          </cell>
          <cell r="AW1952">
            <v>3156.9135000000001</v>
          </cell>
          <cell r="AX1952">
            <v>757.65800000000002</v>
          </cell>
        </row>
        <row r="1953">
          <cell r="D1953" t="str">
            <v>山本　あづみ</v>
          </cell>
          <cell r="E1953">
            <v>1002</v>
          </cell>
          <cell r="F1953" t="str">
            <v>政策推進部</v>
          </cell>
          <cell r="G1953">
            <v>100201</v>
          </cell>
          <cell r="H1953" t="str">
            <v>国際人材Ｇ</v>
          </cell>
          <cell r="I1953">
            <v>1</v>
          </cell>
          <cell r="J1953" t="str">
            <v>部門1</v>
          </cell>
          <cell r="K1953">
            <v>1001</v>
          </cell>
          <cell r="L1953" t="str">
            <v>部門1-1</v>
          </cell>
          <cell r="M1953">
            <v>100102</v>
          </cell>
          <cell r="N1953" t="str">
            <v>一般職員</v>
          </cell>
          <cell r="O1953">
            <v>500</v>
          </cell>
          <cell r="P1953">
            <v>273800</v>
          </cell>
          <cell r="Q1953">
            <v>273800</v>
          </cell>
          <cell r="R1953">
            <v>0</v>
          </cell>
          <cell r="S1953">
            <v>0</v>
          </cell>
          <cell r="T1953">
            <v>0</v>
          </cell>
          <cell r="U1953">
            <v>0</v>
          </cell>
          <cell r="V1953">
            <v>0</v>
          </cell>
          <cell r="W1953">
            <v>0</v>
          </cell>
          <cell r="X1953">
            <v>0</v>
          </cell>
          <cell r="Y1953">
            <v>0</v>
          </cell>
          <cell r="Z1953">
            <v>273800</v>
          </cell>
          <cell r="AA1953">
            <v>0</v>
          </cell>
          <cell r="AB1953">
            <v>32856</v>
          </cell>
          <cell r="AC1953">
            <v>0</v>
          </cell>
          <cell r="AD1953">
            <v>0</v>
          </cell>
          <cell r="AE1953">
            <v>0</v>
          </cell>
          <cell r="AF1953">
            <v>8560</v>
          </cell>
          <cell r="AG1953">
            <v>0</v>
          </cell>
          <cell r="AH1953">
            <v>0</v>
          </cell>
          <cell r="AI1953">
            <v>6651</v>
          </cell>
          <cell r="AJ1953">
            <v>0</v>
          </cell>
          <cell r="AK1953">
            <v>12608</v>
          </cell>
          <cell r="AL1953">
            <v>0</v>
          </cell>
          <cell r="AM1953">
            <v>28525.599999999999</v>
          </cell>
          <cell r="AN1953">
            <v>480</v>
          </cell>
          <cell r="AO1953">
            <v>0</v>
          </cell>
          <cell r="AP1953">
            <v>0</v>
          </cell>
          <cell r="AQ1953">
            <v>321867</v>
          </cell>
          <cell r="AR1953">
            <v>0</v>
          </cell>
          <cell r="AS1953">
            <v>0</v>
          </cell>
          <cell r="AT1953">
            <v>0</v>
          </cell>
          <cell r="AU1953">
            <v>0</v>
          </cell>
          <cell r="AV1953">
            <v>1609</v>
          </cell>
          <cell r="AW1953">
            <v>2736.2044999999998</v>
          </cell>
          <cell r="AX1953">
            <v>656.60860000000002</v>
          </cell>
        </row>
        <row r="1954">
          <cell r="D1954" t="str">
            <v>山下　人美</v>
          </cell>
          <cell r="E1954">
            <v>1004</v>
          </cell>
          <cell r="F1954" t="str">
            <v>事業統括部</v>
          </cell>
          <cell r="G1954">
            <v>100401</v>
          </cell>
          <cell r="H1954" t="str">
            <v>事業統括Ｇ</v>
          </cell>
          <cell r="I1954">
            <v>1</v>
          </cell>
          <cell r="J1954" t="str">
            <v>部門1</v>
          </cell>
          <cell r="K1954">
            <v>1001</v>
          </cell>
          <cell r="L1954" t="str">
            <v>部門1-1</v>
          </cell>
          <cell r="M1954">
            <v>100104</v>
          </cell>
          <cell r="N1954" t="str">
            <v>臨時職員（共通）</v>
          </cell>
          <cell r="O1954">
            <v>600</v>
          </cell>
          <cell r="P1954">
            <v>0</v>
          </cell>
          <cell r="Q1954">
            <v>0</v>
          </cell>
          <cell r="R1954">
            <v>0</v>
          </cell>
          <cell r="S1954">
            <v>0</v>
          </cell>
          <cell r="T1954">
            <v>0</v>
          </cell>
          <cell r="U1954">
            <v>0</v>
          </cell>
          <cell r="V1954">
            <v>0</v>
          </cell>
          <cell r="W1954">
            <v>0</v>
          </cell>
          <cell r="X1954">
            <v>0</v>
          </cell>
          <cell r="Y1954">
            <v>0</v>
          </cell>
          <cell r="Z1954">
            <v>142621</v>
          </cell>
          <cell r="AA1954">
            <v>0</v>
          </cell>
          <cell r="AB1954">
            <v>0</v>
          </cell>
          <cell r="AC1954">
            <v>0</v>
          </cell>
          <cell r="AD1954">
            <v>0</v>
          </cell>
          <cell r="AE1954">
            <v>0</v>
          </cell>
          <cell r="AF1954">
            <v>0</v>
          </cell>
          <cell r="AG1954">
            <v>0</v>
          </cell>
          <cell r="AH1954">
            <v>0</v>
          </cell>
          <cell r="AI1954">
            <v>0</v>
          </cell>
          <cell r="AJ1954">
            <v>0</v>
          </cell>
          <cell r="AK1954">
            <v>5910</v>
          </cell>
          <cell r="AL1954">
            <v>825</v>
          </cell>
          <cell r="AM1954">
            <v>13371</v>
          </cell>
          <cell r="AN1954">
            <v>225</v>
          </cell>
          <cell r="AO1954">
            <v>0</v>
          </cell>
          <cell r="AP1954">
            <v>0</v>
          </cell>
          <cell r="AQ1954">
            <v>142621</v>
          </cell>
          <cell r="AR1954">
            <v>0</v>
          </cell>
          <cell r="AS1954">
            <v>0</v>
          </cell>
          <cell r="AT1954">
            <v>0</v>
          </cell>
          <cell r="AU1954">
            <v>0</v>
          </cell>
          <cell r="AV1954">
            <v>713</v>
          </cell>
          <cell r="AW1954">
            <v>1212.3834999999999</v>
          </cell>
          <cell r="AX1954">
            <v>290.9468</v>
          </cell>
        </row>
        <row r="1955">
          <cell r="D1955" t="str">
            <v>川西　時子</v>
          </cell>
          <cell r="E1955">
            <v>1005</v>
          </cell>
          <cell r="F1955" t="str">
            <v>総務企画部</v>
          </cell>
          <cell r="G1955">
            <v>100502</v>
          </cell>
          <cell r="H1955" t="str">
            <v>総務Ｇ</v>
          </cell>
          <cell r="I1955">
            <v>1</v>
          </cell>
          <cell r="J1955" t="str">
            <v>部門1</v>
          </cell>
          <cell r="K1955">
            <v>1001</v>
          </cell>
          <cell r="L1955" t="str">
            <v>部門1-1</v>
          </cell>
          <cell r="M1955">
            <v>100104</v>
          </cell>
          <cell r="N1955" t="str">
            <v>臨時職員（共通）</v>
          </cell>
          <cell r="O1955">
            <v>600</v>
          </cell>
          <cell r="P1955">
            <v>0</v>
          </cell>
          <cell r="Q1955">
            <v>0</v>
          </cell>
          <cell r="R1955">
            <v>0</v>
          </cell>
          <cell r="S1955">
            <v>0</v>
          </cell>
          <cell r="T1955">
            <v>0</v>
          </cell>
          <cell r="U1955">
            <v>0</v>
          </cell>
          <cell r="V1955">
            <v>0</v>
          </cell>
          <cell r="W1955">
            <v>0</v>
          </cell>
          <cell r="X1955">
            <v>0</v>
          </cell>
          <cell r="Y1955">
            <v>0</v>
          </cell>
          <cell r="Z1955">
            <v>116167</v>
          </cell>
          <cell r="AA1955">
            <v>0</v>
          </cell>
          <cell r="AB1955">
            <v>0</v>
          </cell>
          <cell r="AC1955">
            <v>0</v>
          </cell>
          <cell r="AD1955">
            <v>0</v>
          </cell>
          <cell r="AE1955">
            <v>0</v>
          </cell>
          <cell r="AF1955">
            <v>0</v>
          </cell>
          <cell r="AG1955">
            <v>0</v>
          </cell>
          <cell r="AH1955">
            <v>0</v>
          </cell>
          <cell r="AI1955">
            <v>0</v>
          </cell>
          <cell r="AJ1955">
            <v>0</v>
          </cell>
          <cell r="AK1955">
            <v>4964</v>
          </cell>
          <cell r="AL1955">
            <v>693</v>
          </cell>
          <cell r="AM1955">
            <v>11232.28</v>
          </cell>
          <cell r="AN1955">
            <v>189</v>
          </cell>
          <cell r="AO1955">
            <v>0</v>
          </cell>
          <cell r="AP1955">
            <v>0</v>
          </cell>
          <cell r="AQ1955">
            <v>116167</v>
          </cell>
          <cell r="AR1955">
            <v>0</v>
          </cell>
          <cell r="AS1955">
            <v>0</v>
          </cell>
          <cell r="AT1955">
            <v>0</v>
          </cell>
          <cell r="AU1955">
            <v>0</v>
          </cell>
          <cell r="AV1955">
            <v>580</v>
          </cell>
          <cell r="AW1955">
            <v>988.25450000000001</v>
          </cell>
          <cell r="AX1955">
            <v>236.98060000000001</v>
          </cell>
        </row>
        <row r="1956">
          <cell r="D1956" t="str">
            <v>杉浦　珠己</v>
          </cell>
          <cell r="E1956">
            <v>1003</v>
          </cell>
          <cell r="F1956" t="str">
            <v>研修業務部</v>
          </cell>
          <cell r="G1956">
            <v>100301</v>
          </cell>
          <cell r="H1956" t="str">
            <v>受入業務Ｇ</v>
          </cell>
          <cell r="I1956">
            <v>1</v>
          </cell>
          <cell r="J1956" t="str">
            <v>部門1</v>
          </cell>
          <cell r="K1956">
            <v>1001</v>
          </cell>
          <cell r="L1956" t="str">
            <v>部門1-1</v>
          </cell>
          <cell r="M1956">
            <v>100104</v>
          </cell>
          <cell r="N1956" t="str">
            <v>臨時職員（共通）</v>
          </cell>
          <cell r="O1956">
            <v>600</v>
          </cell>
          <cell r="P1956">
            <v>0</v>
          </cell>
          <cell r="Q1956">
            <v>0</v>
          </cell>
          <cell r="R1956">
            <v>0</v>
          </cell>
          <cell r="S1956">
            <v>0</v>
          </cell>
          <cell r="T1956">
            <v>0</v>
          </cell>
          <cell r="U1956">
            <v>0</v>
          </cell>
          <cell r="V1956">
            <v>0</v>
          </cell>
          <cell r="W1956">
            <v>0</v>
          </cell>
          <cell r="X1956">
            <v>0</v>
          </cell>
          <cell r="Y1956">
            <v>0</v>
          </cell>
          <cell r="Z1956">
            <v>68683</v>
          </cell>
          <cell r="AA1956">
            <v>0</v>
          </cell>
          <cell r="AB1956">
            <v>0</v>
          </cell>
          <cell r="AC1956">
            <v>0</v>
          </cell>
          <cell r="AD1956">
            <v>0</v>
          </cell>
          <cell r="AE1956">
            <v>0</v>
          </cell>
          <cell r="AF1956">
            <v>4000</v>
          </cell>
          <cell r="AG1956">
            <v>0</v>
          </cell>
          <cell r="AH1956">
            <v>0</v>
          </cell>
          <cell r="AI1956">
            <v>0</v>
          </cell>
          <cell r="AJ1956">
            <v>0</v>
          </cell>
          <cell r="AK1956">
            <v>0</v>
          </cell>
          <cell r="AL1956">
            <v>0</v>
          </cell>
          <cell r="AM1956">
            <v>0</v>
          </cell>
          <cell r="AN1956">
            <v>0</v>
          </cell>
          <cell r="AO1956">
            <v>0</v>
          </cell>
          <cell r="AP1956">
            <v>0</v>
          </cell>
          <cell r="AQ1956">
            <v>72683</v>
          </cell>
          <cell r="AR1956">
            <v>0</v>
          </cell>
          <cell r="AS1956">
            <v>0</v>
          </cell>
          <cell r="AT1956">
            <v>0</v>
          </cell>
          <cell r="AU1956">
            <v>0</v>
          </cell>
          <cell r="AV1956">
            <v>0</v>
          </cell>
          <cell r="AW1956">
            <v>0</v>
          </cell>
          <cell r="AX1956">
            <v>148.27330000000001</v>
          </cell>
        </row>
        <row r="1957">
          <cell r="D1957" t="str">
            <v>町野　令兒</v>
          </cell>
          <cell r="E1957">
            <v>1002</v>
          </cell>
          <cell r="F1957" t="str">
            <v>派遣業務部</v>
          </cell>
          <cell r="G1957">
            <v>100202</v>
          </cell>
          <cell r="H1957" t="str">
            <v>庶務経理Ｇ</v>
          </cell>
          <cell r="I1957">
            <v>1</v>
          </cell>
          <cell r="J1957" t="str">
            <v>部門1</v>
          </cell>
          <cell r="K1957">
            <v>1001</v>
          </cell>
          <cell r="L1957" t="str">
            <v>部門1-1</v>
          </cell>
          <cell r="M1957">
            <v>100104</v>
          </cell>
          <cell r="N1957" t="str">
            <v>臨時職員（共通）</v>
          </cell>
          <cell r="O1957">
            <v>500</v>
          </cell>
          <cell r="P1957">
            <v>240000</v>
          </cell>
          <cell r="Q1957">
            <v>240000</v>
          </cell>
          <cell r="R1957">
            <v>0</v>
          </cell>
          <cell r="S1957">
            <v>0</v>
          </cell>
          <cell r="T1957">
            <v>0</v>
          </cell>
          <cell r="U1957">
            <v>0</v>
          </cell>
          <cell r="V1957">
            <v>0</v>
          </cell>
          <cell r="W1957">
            <v>0</v>
          </cell>
          <cell r="X1957">
            <v>0</v>
          </cell>
          <cell r="Y1957">
            <v>0</v>
          </cell>
          <cell r="Z1957">
            <v>240000</v>
          </cell>
          <cell r="AA1957">
            <v>0</v>
          </cell>
          <cell r="AB1957">
            <v>0</v>
          </cell>
          <cell r="AC1957">
            <v>0</v>
          </cell>
          <cell r="AD1957">
            <v>0</v>
          </cell>
          <cell r="AE1957">
            <v>0</v>
          </cell>
          <cell r="AF1957">
            <v>16640</v>
          </cell>
          <cell r="AG1957">
            <v>0</v>
          </cell>
          <cell r="AH1957">
            <v>0</v>
          </cell>
          <cell r="AI1957">
            <v>625</v>
          </cell>
          <cell r="AJ1957">
            <v>0</v>
          </cell>
          <cell r="AK1957">
            <v>0</v>
          </cell>
          <cell r="AL1957">
            <v>0</v>
          </cell>
          <cell r="AM1957">
            <v>0</v>
          </cell>
          <cell r="AN1957">
            <v>0</v>
          </cell>
          <cell r="AO1957">
            <v>0</v>
          </cell>
          <cell r="AP1957">
            <v>0</v>
          </cell>
          <cell r="AQ1957">
            <v>257265</v>
          </cell>
          <cell r="AR1957">
            <v>0</v>
          </cell>
          <cell r="AS1957">
            <v>0</v>
          </cell>
          <cell r="AT1957">
            <v>0</v>
          </cell>
          <cell r="AU1957">
            <v>0</v>
          </cell>
          <cell r="AV1957">
            <v>0</v>
          </cell>
          <cell r="AW1957">
            <v>0</v>
          </cell>
          <cell r="AX1957">
            <v>524.82060000000001</v>
          </cell>
        </row>
        <row r="1958">
          <cell r="D1958" t="str">
            <v>秋山　智子</v>
          </cell>
          <cell r="E1958">
            <v>1002</v>
          </cell>
          <cell r="F1958" t="str">
            <v>派遣業務部</v>
          </cell>
          <cell r="G1958">
            <v>100202</v>
          </cell>
          <cell r="H1958" t="str">
            <v>庶務経理Ｇ</v>
          </cell>
          <cell r="I1958">
            <v>1</v>
          </cell>
          <cell r="J1958" t="str">
            <v>部門1</v>
          </cell>
          <cell r="K1958">
            <v>1001</v>
          </cell>
          <cell r="L1958" t="str">
            <v>部門1-1</v>
          </cell>
          <cell r="M1958">
            <v>100104</v>
          </cell>
          <cell r="N1958" t="str">
            <v>臨時職員（共通）</v>
          </cell>
          <cell r="O1958">
            <v>600</v>
          </cell>
          <cell r="P1958">
            <v>0</v>
          </cell>
          <cell r="Q1958">
            <v>0</v>
          </cell>
          <cell r="R1958">
            <v>0</v>
          </cell>
          <cell r="S1958">
            <v>0</v>
          </cell>
          <cell r="T1958">
            <v>0</v>
          </cell>
          <cell r="U1958">
            <v>0</v>
          </cell>
          <cell r="V1958">
            <v>0</v>
          </cell>
          <cell r="W1958">
            <v>0</v>
          </cell>
          <cell r="X1958">
            <v>0</v>
          </cell>
          <cell r="Y1958">
            <v>0</v>
          </cell>
          <cell r="Z1958">
            <v>206821</v>
          </cell>
          <cell r="AA1958">
            <v>0</v>
          </cell>
          <cell r="AB1958">
            <v>0</v>
          </cell>
          <cell r="AC1958">
            <v>0</v>
          </cell>
          <cell r="AD1958">
            <v>0</v>
          </cell>
          <cell r="AE1958">
            <v>0</v>
          </cell>
          <cell r="AF1958">
            <v>11700</v>
          </cell>
          <cell r="AG1958">
            <v>0</v>
          </cell>
          <cell r="AH1958">
            <v>0</v>
          </cell>
          <cell r="AI1958">
            <v>0</v>
          </cell>
          <cell r="AJ1958">
            <v>0</v>
          </cell>
          <cell r="AK1958">
            <v>9456</v>
          </cell>
          <cell r="AL1958">
            <v>0</v>
          </cell>
          <cell r="AM1958">
            <v>21394.2</v>
          </cell>
          <cell r="AN1958">
            <v>360</v>
          </cell>
          <cell r="AO1958">
            <v>0</v>
          </cell>
          <cell r="AP1958">
            <v>0</v>
          </cell>
          <cell r="AQ1958">
            <v>218521</v>
          </cell>
          <cell r="AR1958">
            <v>0</v>
          </cell>
          <cell r="AS1958">
            <v>0</v>
          </cell>
          <cell r="AT1958">
            <v>0</v>
          </cell>
          <cell r="AU1958">
            <v>0</v>
          </cell>
          <cell r="AV1958">
            <v>1092</v>
          </cell>
          <cell r="AW1958">
            <v>1858.0335</v>
          </cell>
          <cell r="AX1958">
            <v>445.78280000000001</v>
          </cell>
        </row>
        <row r="1960">
          <cell r="D1960" t="str">
            <v>坂橋　信俊</v>
          </cell>
          <cell r="Z1960">
            <v>486884</v>
          </cell>
          <cell r="AX1960">
            <v>2569</v>
          </cell>
        </row>
        <row r="1961">
          <cell r="D1961" t="str">
            <v>内山　正吉</v>
          </cell>
          <cell r="Z1961">
            <v>500000</v>
          </cell>
          <cell r="AX1961">
            <v>2258</v>
          </cell>
        </row>
        <row r="1989">
          <cell r="D1989" t="str">
            <v>たこ八郎</v>
          </cell>
          <cell r="AA1989">
            <v>100000</v>
          </cell>
          <cell r="AB1989">
            <v>1000</v>
          </cell>
          <cell r="AC1989">
            <v>100</v>
          </cell>
          <cell r="AF1989">
            <v>150</v>
          </cell>
          <cell r="AH1989">
            <v>1111</v>
          </cell>
          <cell r="AI1989">
            <v>111</v>
          </cell>
          <cell r="AJ1989">
            <v>144443</v>
          </cell>
          <cell r="AK1989">
            <v>143</v>
          </cell>
          <cell r="AL1989">
            <v>111</v>
          </cell>
          <cell r="AM1989">
            <v>143</v>
          </cell>
          <cell r="AU1989">
            <v>913.53599999999994</v>
          </cell>
          <cell r="AV1989">
            <v>207.06816000000001</v>
          </cell>
          <cell r="AW1989">
            <v>-4000</v>
          </cell>
        </row>
        <row r="1999">
          <cell r="D1999" t="str">
            <v>氏名</v>
          </cell>
          <cell r="E1999" t="str">
            <v>所属</v>
          </cell>
          <cell r="F1999" t="str">
            <v>所属名</v>
          </cell>
          <cell r="G1999" t="str">
            <v>課</v>
          </cell>
          <cell r="H1999" t="str">
            <v>課名</v>
          </cell>
          <cell r="I1999" t="str">
            <v>部門コード1</v>
          </cell>
          <cell r="J1999" t="str">
            <v>部門コード1名</v>
          </cell>
          <cell r="K1999" t="str">
            <v>部門コード2</v>
          </cell>
          <cell r="L1999" t="str">
            <v>部門コード2名</v>
          </cell>
          <cell r="M1999" t="str">
            <v>部門コード3</v>
          </cell>
          <cell r="N1999" t="str">
            <v>部門コード3名</v>
          </cell>
          <cell r="O1999" t="str">
            <v>社員区分</v>
          </cell>
          <cell r="P1999" t="str">
            <v>本俸(固定)</v>
          </cell>
          <cell r="Q1999" t="str">
            <v>本俸</v>
          </cell>
          <cell r="R1999" t="str">
            <v>職能給</v>
          </cell>
          <cell r="S1999" t="str">
            <v>役割給</v>
          </cell>
          <cell r="T1999" t="str">
            <v>本俸(欠A)</v>
          </cell>
          <cell r="U1999" t="str">
            <v>本俸(欠日A)</v>
          </cell>
          <cell r="V1999" t="str">
            <v>本俸(欠時A)</v>
          </cell>
          <cell r="W1999" t="str">
            <v>本俸(欠B)</v>
          </cell>
          <cell r="X1999" t="str">
            <v>本俸(欠日B)</v>
          </cell>
          <cell r="Y1999" t="str">
            <v>本俸(欠時B)</v>
          </cell>
          <cell r="Z1999" t="str">
            <v>本俸(控除後)</v>
          </cell>
          <cell r="AA1999" t="str">
            <v>職務手当</v>
          </cell>
          <cell r="AB1999" t="str">
            <v>特別都市手当</v>
          </cell>
          <cell r="AC1999" t="str">
            <v>扶養手当</v>
          </cell>
          <cell r="AD1999" t="str">
            <v>住居手当</v>
          </cell>
          <cell r="AE1999" t="str">
            <v>単身赴任手当</v>
          </cell>
          <cell r="AF1999" t="str">
            <v>通勤月割合計</v>
          </cell>
          <cell r="AG1999" t="str">
            <v>遡及差額</v>
          </cell>
          <cell r="AH1999" t="str">
            <v>調整額１</v>
          </cell>
          <cell r="AI1999" t="str">
            <v>超過勤務手当</v>
          </cell>
          <cell r="AJ1999" t="str">
            <v>代休取得控除</v>
          </cell>
          <cell r="AK1999" t="str">
            <v>健康保険会社</v>
          </cell>
          <cell r="AL1999" t="str">
            <v>介護保険会社</v>
          </cell>
          <cell r="AM1999" t="str">
            <v>厚生年金会社</v>
          </cell>
          <cell r="AN1999" t="str">
            <v>児童負担会社</v>
          </cell>
          <cell r="AO1999" t="str">
            <v>健保補助</v>
          </cell>
          <cell r="AP1999" t="str">
            <v>厚保補助</v>
          </cell>
          <cell r="AQ1999" t="str">
            <v>支給額計</v>
          </cell>
          <cell r="AR1999" t="str">
            <v>法定外勤務手当</v>
          </cell>
          <cell r="AS1999" t="str">
            <v>60超勤務手当</v>
          </cell>
          <cell r="AT1999" t="str">
            <v>深夜勤務手当</v>
          </cell>
          <cell r="AU1999" t="str">
            <v>法休日勤務手当</v>
          </cell>
          <cell r="AV1999" t="str">
            <v>雇用保険</v>
          </cell>
          <cell r="AW1999" t="str">
            <v>雇用保険会社</v>
          </cell>
          <cell r="AX1999" t="str">
            <v>労災保険会社</v>
          </cell>
        </row>
        <row r="2000">
          <cell r="D2000" t="str">
            <v>金子　和夫</v>
          </cell>
          <cell r="E2000">
            <v>1001</v>
          </cell>
          <cell r="F2000" t="str">
            <v>役員他</v>
          </cell>
          <cell r="G2000">
            <v>100101</v>
          </cell>
          <cell r="H2000" t="str">
            <v>役員</v>
          </cell>
          <cell r="I2000">
            <v>1</v>
          </cell>
          <cell r="J2000" t="str">
            <v>部門1</v>
          </cell>
          <cell r="K2000">
            <v>1001</v>
          </cell>
          <cell r="L2000" t="str">
            <v>部門1-1</v>
          </cell>
          <cell r="M2000">
            <v>100101</v>
          </cell>
          <cell r="N2000" t="str">
            <v>役員</v>
          </cell>
          <cell r="O2000">
            <v>100</v>
          </cell>
          <cell r="P2000">
            <v>0</v>
          </cell>
          <cell r="Q2000">
            <v>980000</v>
          </cell>
          <cell r="R2000">
            <v>0</v>
          </cell>
          <cell r="S2000">
            <v>0</v>
          </cell>
          <cell r="T2000">
            <v>0</v>
          </cell>
          <cell r="U2000">
            <v>0</v>
          </cell>
          <cell r="V2000">
            <v>0</v>
          </cell>
          <cell r="W2000">
            <v>0</v>
          </cell>
          <cell r="X2000">
            <v>0</v>
          </cell>
          <cell r="Y2000">
            <v>0</v>
          </cell>
          <cell r="Z2000">
            <v>980000</v>
          </cell>
          <cell r="AA2000">
            <v>0</v>
          </cell>
          <cell r="AB2000">
            <v>0</v>
          </cell>
          <cell r="AC2000">
            <v>0</v>
          </cell>
          <cell r="AD2000">
            <v>0</v>
          </cell>
          <cell r="AE2000">
            <v>0</v>
          </cell>
          <cell r="AF2000">
            <v>11700</v>
          </cell>
          <cell r="AG2000">
            <v>0</v>
          </cell>
          <cell r="AH2000">
            <v>0</v>
          </cell>
          <cell r="AI2000">
            <v>0</v>
          </cell>
          <cell r="AJ2000">
            <v>0</v>
          </cell>
          <cell r="AK2000">
            <v>45310</v>
          </cell>
          <cell r="AL2000">
            <v>0</v>
          </cell>
          <cell r="AM2000">
            <v>55267.6</v>
          </cell>
          <cell r="AN2000">
            <v>930</v>
          </cell>
          <cell r="AO2000">
            <v>0</v>
          </cell>
          <cell r="AP2000">
            <v>0</v>
          </cell>
          <cell r="AQ2000">
            <v>1168100</v>
          </cell>
          <cell r="AR2000">
            <v>0</v>
          </cell>
          <cell r="AS2000">
            <v>0</v>
          </cell>
          <cell r="AT2000">
            <v>0</v>
          </cell>
          <cell r="AU2000">
            <v>0</v>
          </cell>
          <cell r="AV2000">
            <v>0</v>
          </cell>
          <cell r="AW2000">
            <v>0</v>
          </cell>
          <cell r="AX2000">
            <v>0</v>
          </cell>
        </row>
        <row r="2001">
          <cell r="D2001" t="str">
            <v>沖　元子</v>
          </cell>
          <cell r="E2001">
            <v>1007</v>
          </cell>
          <cell r="F2001" t="str">
            <v>関西研修センター</v>
          </cell>
          <cell r="G2001">
            <v>100701</v>
          </cell>
          <cell r="H2001" t="str">
            <v>ＫＫＣＧ</v>
          </cell>
          <cell r="I2001">
            <v>1</v>
          </cell>
          <cell r="J2001" t="str">
            <v>部門1</v>
          </cell>
          <cell r="K2001">
            <v>1001</v>
          </cell>
          <cell r="L2001" t="str">
            <v>部門1-1</v>
          </cell>
          <cell r="M2001">
            <v>100102</v>
          </cell>
          <cell r="N2001" t="str">
            <v>一般職員</v>
          </cell>
          <cell r="O2001">
            <v>700</v>
          </cell>
          <cell r="P2001">
            <v>0</v>
          </cell>
          <cell r="Q2001">
            <v>160000</v>
          </cell>
          <cell r="R2001">
            <v>0</v>
          </cell>
          <cell r="S2001">
            <v>0</v>
          </cell>
          <cell r="T2001">
            <v>0</v>
          </cell>
          <cell r="U2001">
            <v>0</v>
          </cell>
          <cell r="V2001">
            <v>0</v>
          </cell>
          <cell r="W2001">
            <v>0</v>
          </cell>
          <cell r="X2001">
            <v>0</v>
          </cell>
          <cell r="Y2001">
            <v>0</v>
          </cell>
          <cell r="Z2001">
            <v>160000</v>
          </cell>
          <cell r="AA2001">
            <v>0</v>
          </cell>
          <cell r="AB2001">
            <v>0</v>
          </cell>
          <cell r="AC2001">
            <v>0</v>
          </cell>
          <cell r="AD2001">
            <v>0</v>
          </cell>
          <cell r="AE2001">
            <v>0</v>
          </cell>
          <cell r="AF2001">
            <v>17163</v>
          </cell>
          <cell r="AG2001">
            <v>0</v>
          </cell>
          <cell r="AH2001">
            <v>2666</v>
          </cell>
          <cell r="AI2001">
            <v>41223</v>
          </cell>
          <cell r="AJ2001">
            <v>0</v>
          </cell>
          <cell r="AK2001">
            <v>7486</v>
          </cell>
          <cell r="AL2001">
            <v>1045</v>
          </cell>
          <cell r="AM2001">
            <v>16937.2</v>
          </cell>
          <cell r="AN2001">
            <v>285</v>
          </cell>
          <cell r="AO2001">
            <v>0</v>
          </cell>
          <cell r="AP2001">
            <v>0</v>
          </cell>
          <cell r="AQ2001">
            <v>221052</v>
          </cell>
          <cell r="AR2001">
            <v>0</v>
          </cell>
          <cell r="AS2001">
            <v>0</v>
          </cell>
          <cell r="AT2001">
            <v>0</v>
          </cell>
          <cell r="AU2001">
            <v>0</v>
          </cell>
          <cell r="AV2001">
            <v>1105</v>
          </cell>
          <cell r="AW2001">
            <v>1879.202</v>
          </cell>
          <cell r="AX2001">
            <v>450.94600000000003</v>
          </cell>
        </row>
        <row r="2002">
          <cell r="D2002" t="str">
            <v>井上　和一</v>
          </cell>
          <cell r="E2002">
            <v>1006</v>
          </cell>
          <cell r="F2002" t="str">
            <v>東京研修センター</v>
          </cell>
          <cell r="G2002">
            <v>100601</v>
          </cell>
          <cell r="H2002" t="str">
            <v>ＴＫＣＧ</v>
          </cell>
          <cell r="I2002">
            <v>1</v>
          </cell>
          <cell r="J2002" t="str">
            <v>部門1</v>
          </cell>
          <cell r="K2002">
            <v>1001</v>
          </cell>
          <cell r="L2002" t="str">
            <v>部門1-1</v>
          </cell>
          <cell r="M2002">
            <v>100102</v>
          </cell>
          <cell r="N2002" t="str">
            <v>一般職員</v>
          </cell>
          <cell r="O2002">
            <v>700</v>
          </cell>
          <cell r="P2002">
            <v>0</v>
          </cell>
          <cell r="Q2002">
            <v>160000</v>
          </cell>
          <cell r="R2002">
            <v>0</v>
          </cell>
          <cell r="S2002">
            <v>0</v>
          </cell>
          <cell r="T2002">
            <v>0</v>
          </cell>
          <cell r="U2002">
            <v>0</v>
          </cell>
          <cell r="V2002">
            <v>0</v>
          </cell>
          <cell r="W2002">
            <v>0</v>
          </cell>
          <cell r="X2002">
            <v>0</v>
          </cell>
          <cell r="Y2002">
            <v>0</v>
          </cell>
          <cell r="Z2002">
            <v>160000</v>
          </cell>
          <cell r="AA2002">
            <v>0</v>
          </cell>
          <cell r="AB2002">
            <v>0</v>
          </cell>
          <cell r="AC2002">
            <v>0</v>
          </cell>
          <cell r="AD2002">
            <v>0</v>
          </cell>
          <cell r="AE2002">
            <v>0</v>
          </cell>
          <cell r="AF2002">
            <v>19088</v>
          </cell>
          <cell r="AG2002">
            <v>0</v>
          </cell>
          <cell r="AH2002">
            <v>2666</v>
          </cell>
          <cell r="AI2002">
            <v>11098</v>
          </cell>
          <cell r="AJ2002">
            <v>0</v>
          </cell>
          <cell r="AK2002">
            <v>8668</v>
          </cell>
          <cell r="AL2002">
            <v>0</v>
          </cell>
          <cell r="AM2002">
            <v>19611.599999999999</v>
          </cell>
          <cell r="AN2002">
            <v>330</v>
          </cell>
          <cell r="AO2002">
            <v>0</v>
          </cell>
          <cell r="AP2002">
            <v>0</v>
          </cell>
          <cell r="AQ2002">
            <v>192852</v>
          </cell>
          <cell r="AR2002">
            <v>0</v>
          </cell>
          <cell r="AS2002">
            <v>0</v>
          </cell>
          <cell r="AT2002">
            <v>0</v>
          </cell>
          <cell r="AU2002">
            <v>0</v>
          </cell>
          <cell r="AV2002">
            <v>0</v>
          </cell>
          <cell r="AW2002">
            <v>0</v>
          </cell>
          <cell r="AX2002">
            <v>393.41800000000001</v>
          </cell>
        </row>
        <row r="2003">
          <cell r="D2003" t="str">
            <v>片岡　吉道</v>
          </cell>
          <cell r="E2003">
            <v>1001</v>
          </cell>
          <cell r="F2003" t="str">
            <v>役員他</v>
          </cell>
          <cell r="G2003">
            <v>100101</v>
          </cell>
          <cell r="H2003" t="str">
            <v>役員</v>
          </cell>
          <cell r="I2003">
            <v>1</v>
          </cell>
          <cell r="J2003" t="str">
            <v>部門1</v>
          </cell>
          <cell r="K2003">
            <v>1001</v>
          </cell>
          <cell r="L2003" t="str">
            <v>部門1-1</v>
          </cell>
          <cell r="M2003">
            <v>100101</v>
          </cell>
          <cell r="N2003" t="str">
            <v>役員</v>
          </cell>
          <cell r="O2003">
            <v>100</v>
          </cell>
          <cell r="P2003">
            <v>0</v>
          </cell>
          <cell r="Q2003">
            <v>820000</v>
          </cell>
          <cell r="R2003">
            <v>0</v>
          </cell>
          <cell r="S2003">
            <v>0</v>
          </cell>
          <cell r="T2003">
            <v>0</v>
          </cell>
          <cell r="U2003">
            <v>0</v>
          </cell>
          <cell r="V2003">
            <v>0</v>
          </cell>
          <cell r="W2003">
            <v>0</v>
          </cell>
          <cell r="X2003">
            <v>0</v>
          </cell>
          <cell r="Y2003">
            <v>0</v>
          </cell>
          <cell r="Z2003">
            <v>820000</v>
          </cell>
          <cell r="AA2003">
            <v>0</v>
          </cell>
          <cell r="AB2003">
            <v>0</v>
          </cell>
          <cell r="AC2003">
            <v>0</v>
          </cell>
          <cell r="AD2003">
            <v>0</v>
          </cell>
          <cell r="AE2003">
            <v>0</v>
          </cell>
          <cell r="AF2003">
            <v>31898</v>
          </cell>
          <cell r="AG2003">
            <v>0</v>
          </cell>
          <cell r="AH2003">
            <v>0</v>
          </cell>
          <cell r="AI2003">
            <v>0</v>
          </cell>
          <cell r="AJ2003">
            <v>0</v>
          </cell>
          <cell r="AK2003">
            <v>38612</v>
          </cell>
          <cell r="AL2003">
            <v>5390</v>
          </cell>
          <cell r="AM2003">
            <v>55267.6</v>
          </cell>
          <cell r="AN2003">
            <v>930</v>
          </cell>
          <cell r="AO2003">
            <v>0</v>
          </cell>
          <cell r="AP2003">
            <v>0</v>
          </cell>
          <cell r="AQ2003">
            <v>999498</v>
          </cell>
          <cell r="AR2003">
            <v>0</v>
          </cell>
          <cell r="AS2003">
            <v>0</v>
          </cell>
          <cell r="AT2003">
            <v>0</v>
          </cell>
          <cell r="AU2003">
            <v>0</v>
          </cell>
          <cell r="AV2003">
            <v>0</v>
          </cell>
          <cell r="AW2003">
            <v>0</v>
          </cell>
          <cell r="AX2003">
            <v>0</v>
          </cell>
        </row>
        <row r="2004">
          <cell r="D2004" t="str">
            <v>岩崎　直子</v>
          </cell>
          <cell r="E2004">
            <v>1007</v>
          </cell>
          <cell r="F2004" t="str">
            <v>関西研修センター</v>
          </cell>
          <cell r="G2004">
            <v>100701</v>
          </cell>
          <cell r="H2004" t="str">
            <v>ＫＫＣＧ</v>
          </cell>
          <cell r="I2004">
            <v>1</v>
          </cell>
          <cell r="J2004" t="str">
            <v>部門1</v>
          </cell>
          <cell r="K2004">
            <v>1001</v>
          </cell>
          <cell r="L2004" t="str">
            <v>部門1-1</v>
          </cell>
          <cell r="M2004">
            <v>100102</v>
          </cell>
          <cell r="N2004" t="str">
            <v>一般職員</v>
          </cell>
          <cell r="O2004">
            <v>700</v>
          </cell>
          <cell r="P2004">
            <v>0</v>
          </cell>
          <cell r="Q2004">
            <v>160000</v>
          </cell>
          <cell r="R2004">
            <v>0</v>
          </cell>
          <cell r="S2004">
            <v>0</v>
          </cell>
          <cell r="T2004">
            <v>0</v>
          </cell>
          <cell r="U2004">
            <v>0</v>
          </cell>
          <cell r="V2004">
            <v>0</v>
          </cell>
          <cell r="W2004">
            <v>0</v>
          </cell>
          <cell r="X2004">
            <v>0</v>
          </cell>
          <cell r="Y2004">
            <v>0</v>
          </cell>
          <cell r="Z2004">
            <v>160000</v>
          </cell>
          <cell r="AA2004">
            <v>0</v>
          </cell>
          <cell r="AB2004">
            <v>0</v>
          </cell>
          <cell r="AC2004">
            <v>0</v>
          </cell>
          <cell r="AD2004">
            <v>0</v>
          </cell>
          <cell r="AE2004">
            <v>0</v>
          </cell>
          <cell r="AF2004">
            <v>17011</v>
          </cell>
          <cell r="AG2004">
            <v>0</v>
          </cell>
          <cell r="AH2004">
            <v>0</v>
          </cell>
          <cell r="AI2004">
            <v>17647</v>
          </cell>
          <cell r="AJ2004">
            <v>0</v>
          </cell>
          <cell r="AK2004">
            <v>7092</v>
          </cell>
          <cell r="AL2004">
            <v>990</v>
          </cell>
          <cell r="AM2004">
            <v>16045.4</v>
          </cell>
          <cell r="AN2004">
            <v>270</v>
          </cell>
          <cell r="AO2004">
            <v>0</v>
          </cell>
          <cell r="AP2004">
            <v>0</v>
          </cell>
          <cell r="AQ2004">
            <v>194658</v>
          </cell>
          <cell r="AR2004">
            <v>0</v>
          </cell>
          <cell r="AS2004">
            <v>0</v>
          </cell>
          <cell r="AT2004">
            <v>0</v>
          </cell>
          <cell r="AU2004">
            <v>0</v>
          </cell>
          <cell r="AV2004">
            <v>973</v>
          </cell>
          <cell r="AW2004">
            <v>1654.883</v>
          </cell>
          <cell r="AX2004">
            <v>397.10230000000001</v>
          </cell>
        </row>
        <row r="2005">
          <cell r="D2005" t="str">
            <v>山本　栄子</v>
          </cell>
          <cell r="E2005">
            <v>1003</v>
          </cell>
          <cell r="F2005" t="str">
            <v>研修業務部</v>
          </cell>
          <cell r="G2005">
            <v>100303</v>
          </cell>
          <cell r="H2005" t="str">
            <v>招聘業務Ｇ</v>
          </cell>
          <cell r="I2005">
            <v>1</v>
          </cell>
          <cell r="J2005" t="str">
            <v>部門1</v>
          </cell>
          <cell r="K2005">
            <v>1001</v>
          </cell>
          <cell r="L2005" t="str">
            <v>部門1-1</v>
          </cell>
          <cell r="M2005">
            <v>100102</v>
          </cell>
          <cell r="N2005" t="str">
            <v>一般職員</v>
          </cell>
          <cell r="O2005">
            <v>300</v>
          </cell>
          <cell r="P2005">
            <v>410400</v>
          </cell>
          <cell r="Q2005">
            <v>410400</v>
          </cell>
          <cell r="R2005">
            <v>0</v>
          </cell>
          <cell r="S2005">
            <v>0</v>
          </cell>
          <cell r="T2005">
            <v>0</v>
          </cell>
          <cell r="U2005">
            <v>0</v>
          </cell>
          <cell r="V2005">
            <v>0</v>
          </cell>
          <cell r="W2005">
            <v>0</v>
          </cell>
          <cell r="X2005">
            <v>0</v>
          </cell>
          <cell r="Y2005">
            <v>0</v>
          </cell>
          <cell r="Z2005">
            <v>410400</v>
          </cell>
          <cell r="AA2005">
            <v>45000</v>
          </cell>
          <cell r="AB2005">
            <v>54648</v>
          </cell>
          <cell r="AC2005">
            <v>0</v>
          </cell>
          <cell r="AD2005">
            <v>0</v>
          </cell>
          <cell r="AE2005">
            <v>0</v>
          </cell>
          <cell r="AF2005">
            <v>35830</v>
          </cell>
          <cell r="AG2005">
            <v>0</v>
          </cell>
          <cell r="AH2005">
            <v>0</v>
          </cell>
          <cell r="AI2005">
            <v>0</v>
          </cell>
          <cell r="AJ2005">
            <v>0</v>
          </cell>
          <cell r="AK2005">
            <v>19700</v>
          </cell>
          <cell r="AL2005">
            <v>2750</v>
          </cell>
          <cell r="AM2005">
            <v>44570</v>
          </cell>
          <cell r="AN2005">
            <v>750</v>
          </cell>
          <cell r="AO2005">
            <v>0</v>
          </cell>
          <cell r="AP2005">
            <v>0</v>
          </cell>
          <cell r="AQ2005">
            <v>545878</v>
          </cell>
          <cell r="AR2005">
            <v>0</v>
          </cell>
          <cell r="AS2005">
            <v>0</v>
          </cell>
          <cell r="AT2005">
            <v>0</v>
          </cell>
          <cell r="AU2005">
            <v>0</v>
          </cell>
          <cell r="AV2005">
            <v>2729</v>
          </cell>
          <cell r="AW2005">
            <v>4640.3530000000001</v>
          </cell>
          <cell r="AX2005">
            <v>1113.5911000000001</v>
          </cell>
        </row>
        <row r="2006">
          <cell r="D2006" t="str">
            <v>児島　秀和</v>
          </cell>
          <cell r="E2006">
            <v>1001</v>
          </cell>
          <cell r="F2006" t="str">
            <v>産業推進部</v>
          </cell>
          <cell r="G2006">
            <v>100101</v>
          </cell>
          <cell r="H2006" t="str">
            <v>産業国際化・インフラＧ</v>
          </cell>
          <cell r="I2006">
            <v>1</v>
          </cell>
          <cell r="J2006" t="str">
            <v>部門1</v>
          </cell>
          <cell r="K2006">
            <v>1001</v>
          </cell>
          <cell r="L2006" t="str">
            <v>部門1-1</v>
          </cell>
          <cell r="M2006">
            <v>100102</v>
          </cell>
          <cell r="N2006" t="str">
            <v>一般職員</v>
          </cell>
          <cell r="O2006">
            <v>700</v>
          </cell>
          <cell r="P2006">
            <v>0</v>
          </cell>
          <cell r="Q2006">
            <v>160000</v>
          </cell>
          <cell r="R2006">
            <v>0</v>
          </cell>
          <cell r="S2006">
            <v>0</v>
          </cell>
          <cell r="T2006">
            <v>0</v>
          </cell>
          <cell r="U2006">
            <v>0</v>
          </cell>
          <cell r="V2006">
            <v>0</v>
          </cell>
          <cell r="W2006">
            <v>0</v>
          </cell>
          <cell r="X2006">
            <v>0</v>
          </cell>
          <cell r="Y2006">
            <v>0</v>
          </cell>
          <cell r="Z2006">
            <v>160000</v>
          </cell>
          <cell r="AA2006">
            <v>0</v>
          </cell>
          <cell r="AB2006">
            <v>0</v>
          </cell>
          <cell r="AC2006">
            <v>0</v>
          </cell>
          <cell r="AD2006">
            <v>0</v>
          </cell>
          <cell r="AE2006">
            <v>0</v>
          </cell>
          <cell r="AF2006">
            <v>9306</v>
          </cell>
          <cell r="AG2006">
            <v>0</v>
          </cell>
          <cell r="AH2006">
            <v>0</v>
          </cell>
          <cell r="AI2006">
            <v>0</v>
          </cell>
          <cell r="AJ2006">
            <v>0</v>
          </cell>
          <cell r="AK2006">
            <v>6698</v>
          </cell>
          <cell r="AL2006">
            <v>935</v>
          </cell>
          <cell r="AM2006">
            <v>15154.6</v>
          </cell>
          <cell r="AN2006">
            <v>255</v>
          </cell>
          <cell r="AO2006">
            <v>0</v>
          </cell>
          <cell r="AP2006">
            <v>0</v>
          </cell>
          <cell r="AQ2006">
            <v>169306</v>
          </cell>
          <cell r="AR2006">
            <v>0</v>
          </cell>
          <cell r="AS2006">
            <v>0</v>
          </cell>
          <cell r="AT2006">
            <v>0</v>
          </cell>
          <cell r="AU2006">
            <v>0</v>
          </cell>
          <cell r="AV2006">
            <v>846</v>
          </cell>
          <cell r="AW2006">
            <v>1439.6310000000001</v>
          </cell>
          <cell r="AX2006">
            <v>345.38420000000002</v>
          </cell>
        </row>
        <row r="2007">
          <cell r="D2007" t="str">
            <v>関本　隆</v>
          </cell>
          <cell r="E2007">
            <v>1007</v>
          </cell>
          <cell r="F2007" t="str">
            <v>関西研修センター</v>
          </cell>
          <cell r="G2007">
            <v>100701</v>
          </cell>
          <cell r="H2007" t="str">
            <v>ＫＫＣＧ</v>
          </cell>
          <cell r="I2007">
            <v>1</v>
          </cell>
          <cell r="J2007" t="str">
            <v>部門1</v>
          </cell>
          <cell r="K2007">
            <v>1001</v>
          </cell>
          <cell r="L2007" t="str">
            <v>部門1-1</v>
          </cell>
          <cell r="M2007">
            <v>100102</v>
          </cell>
          <cell r="N2007" t="str">
            <v>一般職員</v>
          </cell>
          <cell r="O2007">
            <v>500</v>
          </cell>
          <cell r="P2007">
            <v>380300</v>
          </cell>
          <cell r="Q2007">
            <v>380300</v>
          </cell>
          <cell r="R2007">
            <v>0</v>
          </cell>
          <cell r="S2007">
            <v>0</v>
          </cell>
          <cell r="T2007">
            <v>0</v>
          </cell>
          <cell r="U2007">
            <v>0</v>
          </cell>
          <cell r="V2007">
            <v>0</v>
          </cell>
          <cell r="W2007">
            <v>0</v>
          </cell>
          <cell r="X2007">
            <v>0</v>
          </cell>
          <cell r="Y2007">
            <v>0</v>
          </cell>
          <cell r="Z2007">
            <v>380300</v>
          </cell>
          <cell r="AA2007">
            <v>0</v>
          </cell>
          <cell r="AB2007">
            <v>45636</v>
          </cell>
          <cell r="AC2007">
            <v>0</v>
          </cell>
          <cell r="AD2007">
            <v>0</v>
          </cell>
          <cell r="AE2007">
            <v>0</v>
          </cell>
          <cell r="AF2007">
            <v>45760</v>
          </cell>
          <cell r="AG2007">
            <v>0</v>
          </cell>
          <cell r="AH2007">
            <v>17000</v>
          </cell>
          <cell r="AI2007">
            <v>40770</v>
          </cell>
          <cell r="AJ2007">
            <v>0</v>
          </cell>
          <cell r="AK2007">
            <v>19700</v>
          </cell>
          <cell r="AL2007">
            <v>2750</v>
          </cell>
          <cell r="AM2007">
            <v>44570</v>
          </cell>
          <cell r="AN2007">
            <v>750</v>
          </cell>
          <cell r="AO2007">
            <v>0</v>
          </cell>
          <cell r="AP2007">
            <v>0</v>
          </cell>
          <cell r="AQ2007">
            <v>479466</v>
          </cell>
          <cell r="AR2007">
            <v>0</v>
          </cell>
          <cell r="AS2007">
            <v>0</v>
          </cell>
          <cell r="AT2007">
            <v>0</v>
          </cell>
          <cell r="AU2007">
            <v>0</v>
          </cell>
          <cell r="AV2007">
            <v>2397</v>
          </cell>
          <cell r="AW2007">
            <v>4075.7910000000002</v>
          </cell>
          <cell r="AX2007">
            <v>978.11059999999998</v>
          </cell>
        </row>
        <row r="2008">
          <cell r="D2008" t="str">
            <v>米田　裕之</v>
          </cell>
          <cell r="E2008">
            <v>1005</v>
          </cell>
          <cell r="F2008" t="str">
            <v>総務企画部</v>
          </cell>
          <cell r="G2008">
            <v>100502</v>
          </cell>
          <cell r="H2008" t="str">
            <v>総務Ｇ</v>
          </cell>
          <cell r="I2008">
            <v>1</v>
          </cell>
          <cell r="J2008" t="str">
            <v>部門1</v>
          </cell>
          <cell r="K2008">
            <v>1001</v>
          </cell>
          <cell r="L2008" t="str">
            <v>部門1-1</v>
          </cell>
          <cell r="M2008">
            <v>100102</v>
          </cell>
          <cell r="N2008" t="str">
            <v>一般職員</v>
          </cell>
          <cell r="O2008">
            <v>200</v>
          </cell>
          <cell r="P2008">
            <v>0</v>
          </cell>
          <cell r="Q2008">
            <v>600000</v>
          </cell>
          <cell r="R2008">
            <v>0</v>
          </cell>
          <cell r="S2008">
            <v>0</v>
          </cell>
          <cell r="T2008">
            <v>0</v>
          </cell>
          <cell r="U2008">
            <v>0</v>
          </cell>
          <cell r="V2008">
            <v>0</v>
          </cell>
          <cell r="W2008">
            <v>0</v>
          </cell>
          <cell r="X2008">
            <v>0</v>
          </cell>
          <cell r="Y2008">
            <v>0</v>
          </cell>
          <cell r="Z2008">
            <v>600000</v>
          </cell>
          <cell r="AA2008">
            <v>0</v>
          </cell>
          <cell r="AB2008">
            <v>0</v>
          </cell>
          <cell r="AC2008">
            <v>0</v>
          </cell>
          <cell r="AD2008">
            <v>0</v>
          </cell>
          <cell r="AE2008">
            <v>0</v>
          </cell>
          <cell r="AF2008">
            <v>0</v>
          </cell>
          <cell r="AG2008">
            <v>0</v>
          </cell>
          <cell r="AH2008">
            <v>0</v>
          </cell>
          <cell r="AI2008">
            <v>0</v>
          </cell>
          <cell r="AJ2008">
            <v>0</v>
          </cell>
          <cell r="AK2008">
            <v>22064</v>
          </cell>
          <cell r="AL2008">
            <v>3080</v>
          </cell>
          <cell r="AM2008">
            <v>49918.8</v>
          </cell>
          <cell r="AN2008">
            <v>840</v>
          </cell>
          <cell r="AO2008">
            <v>0</v>
          </cell>
          <cell r="AP2008">
            <v>0</v>
          </cell>
          <cell r="AQ2008">
            <v>600000</v>
          </cell>
          <cell r="AR2008">
            <v>0</v>
          </cell>
          <cell r="AS2008">
            <v>0</v>
          </cell>
          <cell r="AT2008">
            <v>0</v>
          </cell>
          <cell r="AU2008">
            <v>0</v>
          </cell>
          <cell r="AV2008">
            <v>0</v>
          </cell>
          <cell r="AW2008">
            <v>0</v>
          </cell>
          <cell r="AX2008">
            <v>0</v>
          </cell>
        </row>
        <row r="2009">
          <cell r="D2009" t="str">
            <v>山崎　正弘</v>
          </cell>
          <cell r="E2009">
            <v>1003</v>
          </cell>
          <cell r="F2009" t="str">
            <v>研修業務部</v>
          </cell>
          <cell r="G2009">
            <v>100303</v>
          </cell>
          <cell r="H2009" t="str">
            <v>招聘業務Ｇ</v>
          </cell>
          <cell r="I2009">
            <v>1</v>
          </cell>
          <cell r="J2009" t="str">
            <v>部門1</v>
          </cell>
          <cell r="K2009">
            <v>1001</v>
          </cell>
          <cell r="L2009" t="str">
            <v>部門1-1</v>
          </cell>
          <cell r="M2009">
            <v>100102</v>
          </cell>
          <cell r="N2009" t="str">
            <v>一般職員</v>
          </cell>
          <cell r="O2009">
            <v>500</v>
          </cell>
          <cell r="P2009">
            <v>392600</v>
          </cell>
          <cell r="Q2009">
            <v>392600</v>
          </cell>
          <cell r="R2009">
            <v>0</v>
          </cell>
          <cell r="S2009">
            <v>0</v>
          </cell>
          <cell r="T2009">
            <v>0</v>
          </cell>
          <cell r="U2009">
            <v>0</v>
          </cell>
          <cell r="V2009">
            <v>0</v>
          </cell>
          <cell r="W2009">
            <v>0</v>
          </cell>
          <cell r="X2009">
            <v>0</v>
          </cell>
          <cell r="Y2009">
            <v>0</v>
          </cell>
          <cell r="Z2009">
            <v>392600</v>
          </cell>
          <cell r="AA2009">
            <v>0</v>
          </cell>
          <cell r="AB2009">
            <v>47112</v>
          </cell>
          <cell r="AC2009">
            <v>0</v>
          </cell>
          <cell r="AD2009">
            <v>21800</v>
          </cell>
          <cell r="AE2009">
            <v>0</v>
          </cell>
          <cell r="AF2009">
            <v>17978</v>
          </cell>
          <cell r="AG2009">
            <v>0</v>
          </cell>
          <cell r="AH2009">
            <v>9828</v>
          </cell>
          <cell r="AI2009">
            <v>116567</v>
          </cell>
          <cell r="AJ2009">
            <v>0</v>
          </cell>
          <cell r="AK2009">
            <v>22064</v>
          </cell>
          <cell r="AL2009">
            <v>3080</v>
          </cell>
          <cell r="AM2009">
            <v>49918.8</v>
          </cell>
          <cell r="AN2009">
            <v>840</v>
          </cell>
          <cell r="AO2009">
            <v>0</v>
          </cell>
          <cell r="AP2009">
            <v>0</v>
          </cell>
          <cell r="AQ2009">
            <v>605885</v>
          </cell>
          <cell r="AR2009">
            <v>3115</v>
          </cell>
          <cell r="AS2009">
            <v>0</v>
          </cell>
          <cell r="AT2009">
            <v>0</v>
          </cell>
          <cell r="AU2009">
            <v>0</v>
          </cell>
          <cell r="AV2009">
            <v>3029</v>
          </cell>
          <cell r="AW2009">
            <v>5150.4475000000002</v>
          </cell>
          <cell r="AX2009">
            <v>1236.0054</v>
          </cell>
        </row>
        <row r="2010">
          <cell r="D2010" t="str">
            <v>大塚　光義</v>
          </cell>
          <cell r="E2010">
            <v>1006</v>
          </cell>
          <cell r="F2010" t="str">
            <v>東京研修センター</v>
          </cell>
          <cell r="G2010">
            <v>100601</v>
          </cell>
          <cell r="H2010" t="str">
            <v>ＴＫＣＧ</v>
          </cell>
          <cell r="I2010">
            <v>1</v>
          </cell>
          <cell r="J2010" t="str">
            <v>部門1</v>
          </cell>
          <cell r="K2010">
            <v>1001</v>
          </cell>
          <cell r="L2010" t="str">
            <v>部門1-1</v>
          </cell>
          <cell r="M2010">
            <v>100102</v>
          </cell>
          <cell r="N2010" t="str">
            <v>一般職員</v>
          </cell>
          <cell r="O2010">
            <v>500</v>
          </cell>
          <cell r="P2010">
            <v>401800</v>
          </cell>
          <cell r="Q2010">
            <v>401800</v>
          </cell>
          <cell r="R2010">
            <v>0</v>
          </cell>
          <cell r="S2010">
            <v>0</v>
          </cell>
          <cell r="T2010">
            <v>0</v>
          </cell>
          <cell r="U2010">
            <v>0</v>
          </cell>
          <cell r="V2010">
            <v>0</v>
          </cell>
          <cell r="W2010">
            <v>0</v>
          </cell>
          <cell r="X2010">
            <v>0</v>
          </cell>
          <cell r="Y2010">
            <v>0</v>
          </cell>
          <cell r="Z2010">
            <v>401800</v>
          </cell>
          <cell r="AA2010">
            <v>0</v>
          </cell>
          <cell r="AB2010">
            <v>49776</v>
          </cell>
          <cell r="AC2010">
            <v>13000</v>
          </cell>
          <cell r="AD2010">
            <v>19286</v>
          </cell>
          <cell r="AE2010">
            <v>25000</v>
          </cell>
          <cell r="AF2010">
            <v>9720</v>
          </cell>
          <cell r="AG2010">
            <v>0</v>
          </cell>
          <cell r="AH2010">
            <v>15200</v>
          </cell>
          <cell r="AI2010">
            <v>17729</v>
          </cell>
          <cell r="AJ2010">
            <v>0</v>
          </cell>
          <cell r="AK2010">
            <v>25610</v>
          </cell>
          <cell r="AL2010">
            <v>3575</v>
          </cell>
          <cell r="AM2010">
            <v>55267.6</v>
          </cell>
          <cell r="AN2010">
            <v>930</v>
          </cell>
          <cell r="AO2010">
            <v>0</v>
          </cell>
          <cell r="AP2010">
            <v>0</v>
          </cell>
          <cell r="AQ2010">
            <v>551511</v>
          </cell>
          <cell r="AR2010">
            <v>0</v>
          </cell>
          <cell r="AS2010">
            <v>0</v>
          </cell>
          <cell r="AT2010">
            <v>0</v>
          </cell>
          <cell r="AU2010">
            <v>0</v>
          </cell>
          <cell r="AV2010">
            <v>2757</v>
          </cell>
          <cell r="AW2010">
            <v>4688.3985000000002</v>
          </cell>
          <cell r="AX2010">
            <v>1125.0824</v>
          </cell>
        </row>
        <row r="2011">
          <cell r="D2011" t="str">
            <v>三輪　直</v>
          </cell>
          <cell r="E2011">
            <v>1006</v>
          </cell>
          <cell r="F2011" t="str">
            <v>東京研修センター</v>
          </cell>
          <cell r="G2011">
            <v>100601</v>
          </cell>
          <cell r="H2011" t="str">
            <v>ＴＫＣＧ</v>
          </cell>
          <cell r="I2011">
            <v>1</v>
          </cell>
          <cell r="J2011" t="str">
            <v>部門1</v>
          </cell>
          <cell r="K2011">
            <v>1001</v>
          </cell>
          <cell r="L2011" t="str">
            <v>部門1-1</v>
          </cell>
          <cell r="M2011">
            <v>100102</v>
          </cell>
          <cell r="N2011" t="str">
            <v>一般職員</v>
          </cell>
          <cell r="O2011">
            <v>300</v>
          </cell>
          <cell r="P2011">
            <v>464100</v>
          </cell>
          <cell r="Q2011">
            <v>464100</v>
          </cell>
          <cell r="R2011">
            <v>0</v>
          </cell>
          <cell r="S2011">
            <v>0</v>
          </cell>
          <cell r="T2011">
            <v>0</v>
          </cell>
          <cell r="U2011">
            <v>0</v>
          </cell>
          <cell r="V2011">
            <v>0</v>
          </cell>
          <cell r="W2011">
            <v>0</v>
          </cell>
          <cell r="X2011">
            <v>0</v>
          </cell>
          <cell r="Y2011">
            <v>0</v>
          </cell>
          <cell r="Z2011">
            <v>464100</v>
          </cell>
          <cell r="AA2011">
            <v>95000</v>
          </cell>
          <cell r="AB2011">
            <v>70032</v>
          </cell>
          <cell r="AC2011">
            <v>24500</v>
          </cell>
          <cell r="AD2011">
            <v>0</v>
          </cell>
          <cell r="AE2011">
            <v>0</v>
          </cell>
          <cell r="AF2011">
            <v>3860</v>
          </cell>
          <cell r="AG2011">
            <v>0</v>
          </cell>
          <cell r="AH2011">
            <v>6700</v>
          </cell>
          <cell r="AI2011">
            <v>0</v>
          </cell>
          <cell r="AJ2011">
            <v>0</v>
          </cell>
          <cell r="AK2011">
            <v>29550</v>
          </cell>
          <cell r="AL2011">
            <v>4125</v>
          </cell>
          <cell r="AM2011">
            <v>55267.6</v>
          </cell>
          <cell r="AN2011">
            <v>930</v>
          </cell>
          <cell r="AO2011">
            <v>0</v>
          </cell>
          <cell r="AP2011">
            <v>0</v>
          </cell>
          <cell r="AQ2011">
            <v>664192</v>
          </cell>
          <cell r="AR2011">
            <v>0</v>
          </cell>
          <cell r="AS2011">
            <v>0</v>
          </cell>
          <cell r="AT2011">
            <v>0</v>
          </cell>
          <cell r="AU2011">
            <v>0</v>
          </cell>
          <cell r="AV2011">
            <v>3320</v>
          </cell>
          <cell r="AW2011">
            <v>5646.5919999999996</v>
          </cell>
          <cell r="AX2011">
            <v>1354.9516000000001</v>
          </cell>
        </row>
        <row r="2012">
          <cell r="D2012" t="str">
            <v>井上　優</v>
          </cell>
          <cell r="E2012">
            <v>1001</v>
          </cell>
          <cell r="F2012" t="str">
            <v>産業推進部</v>
          </cell>
          <cell r="G2012">
            <v>100101</v>
          </cell>
          <cell r="H2012" t="str">
            <v>産業国際化・インフラＧ</v>
          </cell>
          <cell r="I2012">
            <v>1</v>
          </cell>
          <cell r="J2012" t="str">
            <v>部門1</v>
          </cell>
          <cell r="K2012">
            <v>1001</v>
          </cell>
          <cell r="L2012" t="str">
            <v>部門1-1</v>
          </cell>
          <cell r="M2012">
            <v>100102</v>
          </cell>
          <cell r="N2012" t="str">
            <v>一般職員</v>
          </cell>
          <cell r="O2012">
            <v>500</v>
          </cell>
          <cell r="P2012">
            <v>392600</v>
          </cell>
          <cell r="Q2012">
            <v>392600</v>
          </cell>
          <cell r="R2012">
            <v>0</v>
          </cell>
          <cell r="S2012">
            <v>0</v>
          </cell>
          <cell r="T2012">
            <v>0</v>
          </cell>
          <cell r="U2012">
            <v>0</v>
          </cell>
          <cell r="V2012">
            <v>0</v>
          </cell>
          <cell r="W2012">
            <v>0</v>
          </cell>
          <cell r="X2012">
            <v>0</v>
          </cell>
          <cell r="Y2012">
            <v>0</v>
          </cell>
          <cell r="Z2012">
            <v>392600</v>
          </cell>
          <cell r="AA2012">
            <v>0</v>
          </cell>
          <cell r="AB2012">
            <v>50052</v>
          </cell>
          <cell r="AC2012">
            <v>24500</v>
          </cell>
          <cell r="AD2012">
            <v>0</v>
          </cell>
          <cell r="AE2012">
            <v>0</v>
          </cell>
          <cell r="AF2012">
            <v>23321</v>
          </cell>
          <cell r="AG2012">
            <v>0</v>
          </cell>
          <cell r="AH2012">
            <v>18778</v>
          </cell>
          <cell r="AI2012">
            <v>16784</v>
          </cell>
          <cell r="AJ2012">
            <v>0</v>
          </cell>
          <cell r="AK2012">
            <v>20882</v>
          </cell>
          <cell r="AL2012">
            <v>2915</v>
          </cell>
          <cell r="AM2012">
            <v>47244.4</v>
          </cell>
          <cell r="AN2012">
            <v>795</v>
          </cell>
          <cell r="AO2012">
            <v>0</v>
          </cell>
          <cell r="AP2012">
            <v>0</v>
          </cell>
          <cell r="AQ2012">
            <v>526035</v>
          </cell>
          <cell r="AR2012">
            <v>0</v>
          </cell>
          <cell r="AS2012">
            <v>0</v>
          </cell>
          <cell r="AT2012">
            <v>0</v>
          </cell>
          <cell r="AU2012">
            <v>0</v>
          </cell>
          <cell r="AV2012">
            <v>2630</v>
          </cell>
          <cell r="AW2012">
            <v>4471.4724999999999</v>
          </cell>
          <cell r="AX2012">
            <v>1073.1114</v>
          </cell>
        </row>
        <row r="2013">
          <cell r="D2013" t="str">
            <v>田中　宏幸</v>
          </cell>
          <cell r="E2013">
            <v>1003</v>
          </cell>
          <cell r="F2013" t="str">
            <v>研修業務部</v>
          </cell>
          <cell r="G2013">
            <v>100301</v>
          </cell>
          <cell r="H2013" t="str">
            <v>受入業務Ｇ</v>
          </cell>
          <cell r="I2013">
            <v>1</v>
          </cell>
          <cell r="J2013" t="str">
            <v>部門1</v>
          </cell>
          <cell r="K2013">
            <v>1001</v>
          </cell>
          <cell r="L2013" t="str">
            <v>部門1-1</v>
          </cell>
          <cell r="M2013">
            <v>100102</v>
          </cell>
          <cell r="N2013" t="str">
            <v>一般職員</v>
          </cell>
          <cell r="O2013">
            <v>300</v>
          </cell>
          <cell r="P2013">
            <v>463300</v>
          </cell>
          <cell r="Q2013">
            <v>463300</v>
          </cell>
          <cell r="R2013">
            <v>0</v>
          </cell>
          <cell r="S2013">
            <v>0</v>
          </cell>
          <cell r="T2013">
            <v>0</v>
          </cell>
          <cell r="U2013">
            <v>0</v>
          </cell>
          <cell r="V2013">
            <v>0</v>
          </cell>
          <cell r="W2013">
            <v>0</v>
          </cell>
          <cell r="X2013">
            <v>0</v>
          </cell>
          <cell r="Y2013">
            <v>0</v>
          </cell>
          <cell r="Z2013">
            <v>463300</v>
          </cell>
          <cell r="AA2013">
            <v>105000</v>
          </cell>
          <cell r="AB2013">
            <v>72096</v>
          </cell>
          <cell r="AC2013">
            <v>32500</v>
          </cell>
          <cell r="AD2013">
            <v>0</v>
          </cell>
          <cell r="AE2013">
            <v>0</v>
          </cell>
          <cell r="AF2013">
            <v>18853</v>
          </cell>
          <cell r="AG2013">
            <v>0</v>
          </cell>
          <cell r="AH2013">
            <v>16400</v>
          </cell>
          <cell r="AI2013">
            <v>0</v>
          </cell>
          <cell r="AJ2013">
            <v>0</v>
          </cell>
          <cell r="AK2013">
            <v>27974</v>
          </cell>
          <cell r="AL2013">
            <v>3905</v>
          </cell>
          <cell r="AM2013">
            <v>55267.6</v>
          </cell>
          <cell r="AN2013">
            <v>930</v>
          </cell>
          <cell r="AO2013">
            <v>0</v>
          </cell>
          <cell r="AP2013">
            <v>0</v>
          </cell>
          <cell r="AQ2013">
            <v>708149</v>
          </cell>
          <cell r="AR2013">
            <v>0</v>
          </cell>
          <cell r="AS2013">
            <v>0</v>
          </cell>
          <cell r="AT2013">
            <v>0</v>
          </cell>
          <cell r="AU2013">
            <v>0</v>
          </cell>
          <cell r="AV2013">
            <v>3540</v>
          </cell>
          <cell r="AW2013">
            <v>6020.0114999999996</v>
          </cell>
          <cell r="AX2013">
            <v>1444.6239</v>
          </cell>
        </row>
        <row r="2014">
          <cell r="D2014" t="str">
            <v>川上　哲司</v>
          </cell>
          <cell r="E2014">
            <v>1001</v>
          </cell>
          <cell r="F2014" t="str">
            <v>役員他</v>
          </cell>
          <cell r="G2014">
            <v>100101</v>
          </cell>
          <cell r="H2014" t="str">
            <v>役員</v>
          </cell>
          <cell r="I2014">
            <v>1</v>
          </cell>
          <cell r="J2014" t="str">
            <v>部門1</v>
          </cell>
          <cell r="K2014">
            <v>1001</v>
          </cell>
          <cell r="L2014" t="str">
            <v>部門1-1</v>
          </cell>
          <cell r="M2014">
            <v>100101</v>
          </cell>
          <cell r="N2014" t="str">
            <v>役員</v>
          </cell>
          <cell r="O2014">
            <v>100</v>
          </cell>
          <cell r="P2014">
            <v>0</v>
          </cell>
          <cell r="Q2014">
            <v>680000</v>
          </cell>
          <cell r="R2014">
            <v>0</v>
          </cell>
          <cell r="S2014">
            <v>0</v>
          </cell>
          <cell r="T2014">
            <v>0</v>
          </cell>
          <cell r="U2014">
            <v>0</v>
          </cell>
          <cell r="V2014">
            <v>0</v>
          </cell>
          <cell r="W2014">
            <v>0</v>
          </cell>
          <cell r="X2014">
            <v>0</v>
          </cell>
          <cell r="Y2014">
            <v>0</v>
          </cell>
          <cell r="Z2014">
            <v>680000</v>
          </cell>
          <cell r="AA2014">
            <v>0</v>
          </cell>
          <cell r="AB2014">
            <v>0</v>
          </cell>
          <cell r="AC2014">
            <v>0</v>
          </cell>
          <cell r="AD2014">
            <v>0</v>
          </cell>
          <cell r="AE2014">
            <v>0</v>
          </cell>
          <cell r="AF2014">
            <v>15373</v>
          </cell>
          <cell r="AG2014">
            <v>0</v>
          </cell>
          <cell r="AH2014">
            <v>0</v>
          </cell>
          <cell r="AI2014">
            <v>0</v>
          </cell>
          <cell r="AJ2014">
            <v>0</v>
          </cell>
          <cell r="AK2014">
            <v>31126</v>
          </cell>
          <cell r="AL2014">
            <v>4345</v>
          </cell>
          <cell r="AM2014">
            <v>55267.6</v>
          </cell>
          <cell r="AN2014">
            <v>930</v>
          </cell>
          <cell r="AO2014">
            <v>0</v>
          </cell>
          <cell r="AP2014">
            <v>0</v>
          </cell>
          <cell r="AQ2014">
            <v>817773</v>
          </cell>
          <cell r="AR2014">
            <v>0</v>
          </cell>
          <cell r="AS2014">
            <v>0</v>
          </cell>
          <cell r="AT2014">
            <v>0</v>
          </cell>
          <cell r="AU2014">
            <v>0</v>
          </cell>
          <cell r="AV2014">
            <v>0</v>
          </cell>
          <cell r="AW2014">
            <v>0</v>
          </cell>
          <cell r="AX2014">
            <v>0</v>
          </cell>
        </row>
        <row r="2015">
          <cell r="D2015" t="str">
            <v>丸山　紀子</v>
          </cell>
          <cell r="E2015">
            <v>1006</v>
          </cell>
          <cell r="F2015" t="str">
            <v>東京研修センター</v>
          </cell>
          <cell r="G2015">
            <v>100601</v>
          </cell>
          <cell r="H2015" t="str">
            <v>ＴＫＣＧ</v>
          </cell>
          <cell r="I2015">
            <v>1</v>
          </cell>
          <cell r="J2015" t="str">
            <v>部門1</v>
          </cell>
          <cell r="K2015">
            <v>1001</v>
          </cell>
          <cell r="L2015" t="str">
            <v>部門1-1</v>
          </cell>
          <cell r="M2015">
            <v>100102</v>
          </cell>
          <cell r="N2015" t="str">
            <v>一般職員</v>
          </cell>
          <cell r="O2015">
            <v>300</v>
          </cell>
          <cell r="P2015">
            <v>457400</v>
          </cell>
          <cell r="Q2015">
            <v>457400</v>
          </cell>
          <cell r="R2015">
            <v>0</v>
          </cell>
          <cell r="S2015">
            <v>0</v>
          </cell>
          <cell r="T2015">
            <v>0</v>
          </cell>
          <cell r="U2015">
            <v>0</v>
          </cell>
          <cell r="V2015">
            <v>0</v>
          </cell>
          <cell r="W2015">
            <v>0</v>
          </cell>
          <cell r="X2015">
            <v>0</v>
          </cell>
          <cell r="Y2015">
            <v>0</v>
          </cell>
          <cell r="Z2015">
            <v>457400</v>
          </cell>
          <cell r="AA2015">
            <v>105000</v>
          </cell>
          <cell r="AB2015">
            <v>67488</v>
          </cell>
          <cell r="AC2015">
            <v>0</v>
          </cell>
          <cell r="AD2015">
            <v>0</v>
          </cell>
          <cell r="AE2015">
            <v>0</v>
          </cell>
          <cell r="AF2015">
            <v>7911</v>
          </cell>
          <cell r="AG2015">
            <v>0</v>
          </cell>
          <cell r="AH2015">
            <v>9900</v>
          </cell>
          <cell r="AI2015">
            <v>0</v>
          </cell>
          <cell r="AJ2015">
            <v>0</v>
          </cell>
          <cell r="AK2015">
            <v>25610</v>
          </cell>
          <cell r="AL2015">
            <v>3575</v>
          </cell>
          <cell r="AM2015">
            <v>55267.6</v>
          </cell>
          <cell r="AN2015">
            <v>930</v>
          </cell>
          <cell r="AO2015">
            <v>0</v>
          </cell>
          <cell r="AP2015">
            <v>0</v>
          </cell>
          <cell r="AQ2015">
            <v>647699</v>
          </cell>
          <cell r="AR2015">
            <v>0</v>
          </cell>
          <cell r="AS2015">
            <v>0</v>
          </cell>
          <cell r="AT2015">
            <v>0</v>
          </cell>
          <cell r="AU2015">
            <v>0</v>
          </cell>
          <cell r="AV2015">
            <v>3238</v>
          </cell>
          <cell r="AW2015">
            <v>5505.9364999999998</v>
          </cell>
          <cell r="AX2015">
            <v>1321.3059000000001</v>
          </cell>
        </row>
        <row r="2016">
          <cell r="D2016" t="str">
            <v>下大澤　祐二</v>
          </cell>
          <cell r="E2016">
            <v>1001</v>
          </cell>
          <cell r="F2016" t="str">
            <v>役員他</v>
          </cell>
          <cell r="G2016">
            <v>100101</v>
          </cell>
          <cell r="H2016" t="str">
            <v>役員</v>
          </cell>
          <cell r="I2016">
            <v>1</v>
          </cell>
          <cell r="J2016" t="str">
            <v>部門1</v>
          </cell>
          <cell r="K2016">
            <v>1001</v>
          </cell>
          <cell r="L2016" t="str">
            <v>部門1-1</v>
          </cell>
          <cell r="M2016">
            <v>100101</v>
          </cell>
          <cell r="N2016" t="str">
            <v>役員</v>
          </cell>
          <cell r="O2016">
            <v>100</v>
          </cell>
          <cell r="P2016">
            <v>0</v>
          </cell>
          <cell r="Q2016">
            <v>680000</v>
          </cell>
          <cell r="R2016">
            <v>0</v>
          </cell>
          <cell r="S2016">
            <v>0</v>
          </cell>
          <cell r="T2016">
            <v>0</v>
          </cell>
          <cell r="U2016">
            <v>0</v>
          </cell>
          <cell r="V2016">
            <v>0</v>
          </cell>
          <cell r="W2016">
            <v>0</v>
          </cell>
          <cell r="X2016">
            <v>0</v>
          </cell>
          <cell r="Y2016">
            <v>0</v>
          </cell>
          <cell r="Z2016">
            <v>680000</v>
          </cell>
          <cell r="AA2016">
            <v>0</v>
          </cell>
          <cell r="AB2016">
            <v>0</v>
          </cell>
          <cell r="AC2016">
            <v>0</v>
          </cell>
          <cell r="AD2016">
            <v>0</v>
          </cell>
          <cell r="AE2016">
            <v>0</v>
          </cell>
          <cell r="AF2016">
            <v>11116</v>
          </cell>
          <cell r="AG2016">
            <v>0</v>
          </cell>
          <cell r="AH2016">
            <v>0</v>
          </cell>
          <cell r="AI2016">
            <v>0</v>
          </cell>
          <cell r="AJ2016">
            <v>0</v>
          </cell>
          <cell r="AK2016">
            <v>32702</v>
          </cell>
          <cell r="AL2016">
            <v>4565</v>
          </cell>
          <cell r="AM2016">
            <v>55267.6</v>
          </cell>
          <cell r="AN2016">
            <v>930</v>
          </cell>
          <cell r="AO2016">
            <v>0</v>
          </cell>
          <cell r="AP2016">
            <v>0</v>
          </cell>
          <cell r="AQ2016">
            <v>813516</v>
          </cell>
          <cell r="AR2016">
            <v>0</v>
          </cell>
          <cell r="AS2016">
            <v>0</v>
          </cell>
          <cell r="AT2016">
            <v>0</v>
          </cell>
          <cell r="AU2016">
            <v>0</v>
          </cell>
          <cell r="AV2016">
            <v>0</v>
          </cell>
          <cell r="AW2016">
            <v>0</v>
          </cell>
          <cell r="AX2016">
            <v>0</v>
          </cell>
        </row>
        <row r="2017">
          <cell r="D2017" t="str">
            <v>田中　秀穂</v>
          </cell>
          <cell r="E2017">
            <v>1001</v>
          </cell>
          <cell r="F2017" t="str">
            <v>産業推進部</v>
          </cell>
          <cell r="G2017">
            <v>100101</v>
          </cell>
          <cell r="H2017" t="str">
            <v>産業国際化・インフラＧ</v>
          </cell>
          <cell r="I2017">
            <v>1</v>
          </cell>
          <cell r="J2017" t="str">
            <v>部門1</v>
          </cell>
          <cell r="K2017">
            <v>1001</v>
          </cell>
          <cell r="L2017" t="str">
            <v>部門1-1</v>
          </cell>
          <cell r="M2017">
            <v>100102</v>
          </cell>
          <cell r="N2017" t="str">
            <v>一般職員</v>
          </cell>
          <cell r="O2017">
            <v>300</v>
          </cell>
          <cell r="P2017">
            <v>461300</v>
          </cell>
          <cell r="Q2017">
            <v>461300</v>
          </cell>
          <cell r="R2017">
            <v>0</v>
          </cell>
          <cell r="S2017">
            <v>0</v>
          </cell>
          <cell r="T2017">
            <v>0</v>
          </cell>
          <cell r="U2017">
            <v>0</v>
          </cell>
          <cell r="V2017">
            <v>0</v>
          </cell>
          <cell r="W2017">
            <v>0</v>
          </cell>
          <cell r="X2017">
            <v>0</v>
          </cell>
          <cell r="Y2017">
            <v>0</v>
          </cell>
          <cell r="Z2017">
            <v>461300</v>
          </cell>
          <cell r="AA2017">
            <v>105000</v>
          </cell>
          <cell r="AB2017">
            <v>70296</v>
          </cell>
          <cell r="AC2017">
            <v>19500</v>
          </cell>
          <cell r="AD2017">
            <v>27000</v>
          </cell>
          <cell r="AE2017">
            <v>0</v>
          </cell>
          <cell r="AF2017">
            <v>10265</v>
          </cell>
          <cell r="AG2017">
            <v>0</v>
          </cell>
          <cell r="AH2017">
            <v>5000</v>
          </cell>
          <cell r="AI2017">
            <v>0</v>
          </cell>
          <cell r="AJ2017">
            <v>0</v>
          </cell>
          <cell r="AK2017">
            <v>27974</v>
          </cell>
          <cell r="AL2017">
            <v>3905</v>
          </cell>
          <cell r="AM2017">
            <v>55267.6</v>
          </cell>
          <cell r="AN2017">
            <v>930</v>
          </cell>
          <cell r="AO2017">
            <v>0</v>
          </cell>
          <cell r="AP2017">
            <v>0</v>
          </cell>
          <cell r="AQ2017">
            <v>698361</v>
          </cell>
          <cell r="AR2017">
            <v>0</v>
          </cell>
          <cell r="AS2017">
            <v>0</v>
          </cell>
          <cell r="AT2017">
            <v>0</v>
          </cell>
          <cell r="AU2017">
            <v>0</v>
          </cell>
          <cell r="AV2017">
            <v>3491</v>
          </cell>
          <cell r="AW2017">
            <v>5936.8734999999997</v>
          </cell>
          <cell r="AX2017">
            <v>1424.6564000000001</v>
          </cell>
        </row>
        <row r="2018">
          <cell r="D2018" t="str">
            <v>高橋　千賀子</v>
          </cell>
          <cell r="E2018">
            <v>1003</v>
          </cell>
          <cell r="F2018" t="str">
            <v>研修業務部</v>
          </cell>
          <cell r="G2018">
            <v>100304</v>
          </cell>
          <cell r="H2018" t="str">
            <v>受入経理Ｇ</v>
          </cell>
          <cell r="I2018">
            <v>1</v>
          </cell>
          <cell r="J2018" t="str">
            <v>部門1</v>
          </cell>
          <cell r="K2018">
            <v>1001</v>
          </cell>
          <cell r="L2018" t="str">
            <v>部門1-1</v>
          </cell>
          <cell r="M2018">
            <v>100102</v>
          </cell>
          <cell r="N2018" t="str">
            <v>一般職員</v>
          </cell>
          <cell r="O2018">
            <v>300</v>
          </cell>
          <cell r="P2018">
            <v>397100</v>
          </cell>
          <cell r="Q2018">
            <v>397100</v>
          </cell>
          <cell r="R2018">
            <v>0</v>
          </cell>
          <cell r="S2018">
            <v>0</v>
          </cell>
          <cell r="T2018">
            <v>0</v>
          </cell>
          <cell r="U2018">
            <v>0</v>
          </cell>
          <cell r="V2018">
            <v>0</v>
          </cell>
          <cell r="W2018">
            <v>0</v>
          </cell>
          <cell r="X2018">
            <v>0</v>
          </cell>
          <cell r="Y2018">
            <v>0</v>
          </cell>
          <cell r="Z2018">
            <v>397100</v>
          </cell>
          <cell r="AA2018">
            <v>45000</v>
          </cell>
          <cell r="AB2018">
            <v>55812</v>
          </cell>
          <cell r="AC2018">
            <v>23000</v>
          </cell>
          <cell r="AD2018">
            <v>0</v>
          </cell>
          <cell r="AE2018">
            <v>0</v>
          </cell>
          <cell r="AF2018">
            <v>17574</v>
          </cell>
          <cell r="AG2018">
            <v>0</v>
          </cell>
          <cell r="AH2018">
            <v>0</v>
          </cell>
          <cell r="AI2018">
            <v>0</v>
          </cell>
          <cell r="AJ2018">
            <v>0</v>
          </cell>
          <cell r="AK2018">
            <v>22064</v>
          </cell>
          <cell r="AL2018">
            <v>3080</v>
          </cell>
          <cell r="AM2018">
            <v>49918.8</v>
          </cell>
          <cell r="AN2018">
            <v>840</v>
          </cell>
          <cell r="AO2018">
            <v>0</v>
          </cell>
          <cell r="AP2018">
            <v>0</v>
          </cell>
          <cell r="AQ2018">
            <v>538486</v>
          </cell>
          <cell r="AR2018">
            <v>0</v>
          </cell>
          <cell r="AS2018">
            <v>0</v>
          </cell>
          <cell r="AT2018">
            <v>0</v>
          </cell>
          <cell r="AU2018">
            <v>0</v>
          </cell>
          <cell r="AV2018">
            <v>2692</v>
          </cell>
          <cell r="AW2018">
            <v>4577.5609999999997</v>
          </cell>
          <cell r="AX2018">
            <v>1098.5114000000001</v>
          </cell>
        </row>
        <row r="2019">
          <cell r="D2019" t="str">
            <v>ウィヤカーン　真理</v>
          </cell>
          <cell r="E2019">
            <v>1006</v>
          </cell>
          <cell r="F2019" t="str">
            <v>東京研修センター</v>
          </cell>
          <cell r="G2019">
            <v>100601</v>
          </cell>
          <cell r="H2019" t="str">
            <v>ＴＫＣＧ</v>
          </cell>
          <cell r="I2019">
            <v>1</v>
          </cell>
          <cell r="J2019" t="str">
            <v>部門1</v>
          </cell>
          <cell r="K2019">
            <v>1001</v>
          </cell>
          <cell r="L2019" t="str">
            <v>部門1-1</v>
          </cell>
          <cell r="M2019">
            <v>100102</v>
          </cell>
          <cell r="N2019" t="str">
            <v>一般職員</v>
          </cell>
          <cell r="O2019">
            <v>500</v>
          </cell>
          <cell r="P2019">
            <v>399500</v>
          </cell>
          <cell r="Q2019">
            <v>399500</v>
          </cell>
          <cell r="R2019">
            <v>0</v>
          </cell>
          <cell r="S2019">
            <v>0</v>
          </cell>
          <cell r="T2019">
            <v>0</v>
          </cell>
          <cell r="U2019">
            <v>0</v>
          </cell>
          <cell r="V2019">
            <v>0</v>
          </cell>
          <cell r="W2019">
            <v>0</v>
          </cell>
          <cell r="X2019">
            <v>0</v>
          </cell>
          <cell r="Y2019">
            <v>0</v>
          </cell>
          <cell r="Z2019">
            <v>399500</v>
          </cell>
          <cell r="AA2019">
            <v>0</v>
          </cell>
          <cell r="AB2019">
            <v>49320</v>
          </cell>
          <cell r="AC2019">
            <v>11500</v>
          </cell>
          <cell r="AD2019">
            <v>0</v>
          </cell>
          <cell r="AE2019">
            <v>0</v>
          </cell>
          <cell r="AF2019">
            <v>22700</v>
          </cell>
          <cell r="AG2019">
            <v>0</v>
          </cell>
          <cell r="AH2019">
            <v>15952</v>
          </cell>
          <cell r="AI2019">
            <v>35652</v>
          </cell>
          <cell r="AJ2019">
            <v>0</v>
          </cell>
          <cell r="AK2019">
            <v>22064</v>
          </cell>
          <cell r="AL2019">
            <v>3080</v>
          </cell>
          <cell r="AM2019">
            <v>49918.8</v>
          </cell>
          <cell r="AN2019">
            <v>840</v>
          </cell>
          <cell r="AO2019">
            <v>0</v>
          </cell>
          <cell r="AP2019">
            <v>0</v>
          </cell>
          <cell r="AQ2019">
            <v>534624</v>
          </cell>
          <cell r="AR2019">
            <v>0</v>
          </cell>
          <cell r="AS2019">
            <v>0</v>
          </cell>
          <cell r="AT2019">
            <v>0</v>
          </cell>
          <cell r="AU2019">
            <v>0</v>
          </cell>
          <cell r="AV2019">
            <v>2673</v>
          </cell>
          <cell r="AW2019">
            <v>4544.424</v>
          </cell>
          <cell r="AX2019">
            <v>1090.6329000000001</v>
          </cell>
        </row>
        <row r="2020">
          <cell r="D2020" t="str">
            <v>山口　千恵子</v>
          </cell>
          <cell r="E2020">
            <v>1008</v>
          </cell>
          <cell r="F2020" t="str">
            <v>HIDA総合研究所</v>
          </cell>
          <cell r="G2020">
            <v>100801</v>
          </cell>
          <cell r="H2020" t="str">
            <v>調査企画Ｇ</v>
          </cell>
          <cell r="I2020">
            <v>1</v>
          </cell>
          <cell r="J2020" t="str">
            <v>部門1</v>
          </cell>
          <cell r="K2020">
            <v>1001</v>
          </cell>
          <cell r="L2020" t="str">
            <v>部門1-1</v>
          </cell>
          <cell r="M2020">
            <v>100102</v>
          </cell>
          <cell r="N2020" t="str">
            <v>一般職員</v>
          </cell>
          <cell r="O2020">
            <v>300</v>
          </cell>
          <cell r="P2020">
            <v>461300</v>
          </cell>
          <cell r="Q2020">
            <v>461300</v>
          </cell>
          <cell r="R2020">
            <v>0</v>
          </cell>
          <cell r="S2020">
            <v>0</v>
          </cell>
          <cell r="T2020">
            <v>0</v>
          </cell>
          <cell r="U2020">
            <v>0</v>
          </cell>
          <cell r="V2020">
            <v>0</v>
          </cell>
          <cell r="W2020">
            <v>0</v>
          </cell>
          <cell r="X2020">
            <v>0</v>
          </cell>
          <cell r="Y2020">
            <v>0</v>
          </cell>
          <cell r="Z2020">
            <v>461300</v>
          </cell>
          <cell r="AA2020">
            <v>105000</v>
          </cell>
          <cell r="AB2020">
            <v>67956</v>
          </cell>
          <cell r="AC2020">
            <v>0</v>
          </cell>
          <cell r="AD2020">
            <v>27000</v>
          </cell>
          <cell r="AE2020">
            <v>0</v>
          </cell>
          <cell r="AF2020">
            <v>13208</v>
          </cell>
          <cell r="AG2020">
            <v>0</v>
          </cell>
          <cell r="AH2020">
            <v>0</v>
          </cell>
          <cell r="AI2020">
            <v>0</v>
          </cell>
          <cell r="AJ2020">
            <v>0</v>
          </cell>
          <cell r="AK2020">
            <v>26792</v>
          </cell>
          <cell r="AL2020">
            <v>3740</v>
          </cell>
          <cell r="AM2020">
            <v>55267.6</v>
          </cell>
          <cell r="AN2020">
            <v>930</v>
          </cell>
          <cell r="AO2020">
            <v>0</v>
          </cell>
          <cell r="AP2020">
            <v>0</v>
          </cell>
          <cell r="AQ2020">
            <v>674464</v>
          </cell>
          <cell r="AR2020">
            <v>0</v>
          </cell>
          <cell r="AS2020">
            <v>0</v>
          </cell>
          <cell r="AT2020">
            <v>0</v>
          </cell>
          <cell r="AU2020">
            <v>0</v>
          </cell>
          <cell r="AV2020">
            <v>3372</v>
          </cell>
          <cell r="AW2020">
            <v>5733.2640000000001</v>
          </cell>
          <cell r="AX2020">
            <v>1375.9065000000001</v>
          </cell>
        </row>
        <row r="2021">
          <cell r="D2021" t="str">
            <v>名波　澄人</v>
          </cell>
          <cell r="E2021">
            <v>1007</v>
          </cell>
          <cell r="F2021" t="str">
            <v>関西研修センター</v>
          </cell>
          <cell r="G2021">
            <v>100701</v>
          </cell>
          <cell r="H2021" t="str">
            <v>ＫＫＣＧ</v>
          </cell>
          <cell r="I2021">
            <v>1</v>
          </cell>
          <cell r="J2021" t="str">
            <v>部門1</v>
          </cell>
          <cell r="K2021">
            <v>1001</v>
          </cell>
          <cell r="L2021" t="str">
            <v>部門1-1</v>
          </cell>
          <cell r="M2021">
            <v>100102</v>
          </cell>
          <cell r="N2021" t="str">
            <v>一般職員</v>
          </cell>
          <cell r="O2021">
            <v>500</v>
          </cell>
          <cell r="P2021">
            <v>392600</v>
          </cell>
          <cell r="Q2021">
            <v>392600</v>
          </cell>
          <cell r="R2021">
            <v>0</v>
          </cell>
          <cell r="S2021">
            <v>0</v>
          </cell>
          <cell r="T2021">
            <v>0</v>
          </cell>
          <cell r="U2021">
            <v>0</v>
          </cell>
          <cell r="V2021">
            <v>0</v>
          </cell>
          <cell r="W2021">
            <v>0</v>
          </cell>
          <cell r="X2021">
            <v>0</v>
          </cell>
          <cell r="Y2021">
            <v>0</v>
          </cell>
          <cell r="Z2021">
            <v>392600</v>
          </cell>
          <cell r="AA2021">
            <v>0</v>
          </cell>
          <cell r="AB2021">
            <v>48672</v>
          </cell>
          <cell r="AC2021">
            <v>13000</v>
          </cell>
          <cell r="AD2021">
            <v>27000</v>
          </cell>
          <cell r="AE2021">
            <v>0</v>
          </cell>
          <cell r="AF2021">
            <v>8388</v>
          </cell>
          <cell r="AG2021">
            <v>0</v>
          </cell>
          <cell r="AH2021">
            <v>10507</v>
          </cell>
          <cell r="AI2021">
            <v>6081</v>
          </cell>
          <cell r="AJ2021">
            <v>0</v>
          </cell>
          <cell r="AK2021">
            <v>24428</v>
          </cell>
          <cell r="AL2021">
            <v>3410</v>
          </cell>
          <cell r="AM2021">
            <v>55267.6</v>
          </cell>
          <cell r="AN2021">
            <v>930</v>
          </cell>
          <cell r="AO2021">
            <v>0</v>
          </cell>
          <cell r="AP2021">
            <v>0</v>
          </cell>
          <cell r="AQ2021">
            <v>506248</v>
          </cell>
          <cell r="AR2021">
            <v>0</v>
          </cell>
          <cell r="AS2021">
            <v>0</v>
          </cell>
          <cell r="AT2021">
            <v>0</v>
          </cell>
          <cell r="AU2021">
            <v>0</v>
          </cell>
          <cell r="AV2021">
            <v>2531</v>
          </cell>
          <cell r="AW2021">
            <v>4303.348</v>
          </cell>
          <cell r="AX2021">
            <v>1032.7458999999999</v>
          </cell>
        </row>
        <row r="2022">
          <cell r="D2022" t="str">
            <v>宮本　真一</v>
          </cell>
          <cell r="E2022">
            <v>1007</v>
          </cell>
          <cell r="F2022" t="str">
            <v>関西研修センター</v>
          </cell>
          <cell r="G2022">
            <v>100701</v>
          </cell>
          <cell r="H2022" t="str">
            <v>ＫＫＣＧ</v>
          </cell>
          <cell r="I2022">
            <v>1</v>
          </cell>
          <cell r="J2022" t="str">
            <v>部門1</v>
          </cell>
          <cell r="K2022">
            <v>1001</v>
          </cell>
          <cell r="L2022" t="str">
            <v>部門1-1</v>
          </cell>
          <cell r="M2022">
            <v>100102</v>
          </cell>
          <cell r="N2022" t="str">
            <v>一般職員</v>
          </cell>
          <cell r="O2022">
            <v>300</v>
          </cell>
          <cell r="P2022">
            <v>457400</v>
          </cell>
          <cell r="Q2022">
            <v>457400</v>
          </cell>
          <cell r="R2022">
            <v>0</v>
          </cell>
          <cell r="S2022">
            <v>0</v>
          </cell>
          <cell r="T2022">
            <v>0</v>
          </cell>
          <cell r="U2022">
            <v>0</v>
          </cell>
          <cell r="V2022">
            <v>0</v>
          </cell>
          <cell r="W2022">
            <v>0</v>
          </cell>
          <cell r="X2022">
            <v>0</v>
          </cell>
          <cell r="Y2022">
            <v>0</v>
          </cell>
          <cell r="Z2022">
            <v>457400</v>
          </cell>
          <cell r="AA2022">
            <v>105000</v>
          </cell>
          <cell r="AB2022">
            <v>71388</v>
          </cell>
          <cell r="AC2022">
            <v>32500</v>
          </cell>
          <cell r="AD2022">
            <v>27000</v>
          </cell>
          <cell r="AE2022">
            <v>41000</v>
          </cell>
          <cell r="AF2022">
            <v>8388</v>
          </cell>
          <cell r="AG2022">
            <v>0</v>
          </cell>
          <cell r="AH2022">
            <v>17900</v>
          </cell>
          <cell r="AI2022">
            <v>0</v>
          </cell>
          <cell r="AJ2022">
            <v>0</v>
          </cell>
          <cell r="AK2022">
            <v>29550</v>
          </cell>
          <cell r="AL2022">
            <v>4125</v>
          </cell>
          <cell r="AM2022">
            <v>55267.6</v>
          </cell>
          <cell r="AN2022">
            <v>930</v>
          </cell>
          <cell r="AO2022">
            <v>0</v>
          </cell>
          <cell r="AP2022">
            <v>0</v>
          </cell>
          <cell r="AQ2022">
            <v>760576</v>
          </cell>
          <cell r="AR2022">
            <v>0</v>
          </cell>
          <cell r="AS2022">
            <v>0</v>
          </cell>
          <cell r="AT2022">
            <v>0</v>
          </cell>
          <cell r="AU2022">
            <v>0</v>
          </cell>
          <cell r="AV2022">
            <v>3802</v>
          </cell>
          <cell r="AW2022">
            <v>6465.7759999999998</v>
          </cell>
          <cell r="AX2022">
            <v>1551.575</v>
          </cell>
        </row>
        <row r="2023">
          <cell r="D2023" t="str">
            <v>木戸　孝之</v>
          </cell>
          <cell r="E2023">
            <v>1002</v>
          </cell>
          <cell r="F2023" t="str">
            <v>派遣業務部</v>
          </cell>
          <cell r="G2023">
            <v>100202</v>
          </cell>
          <cell r="H2023" t="str">
            <v>庶務経理Ｇ</v>
          </cell>
          <cell r="I2023">
            <v>1</v>
          </cell>
          <cell r="J2023" t="str">
            <v>部門1</v>
          </cell>
          <cell r="K2023">
            <v>1001</v>
          </cell>
          <cell r="L2023" t="str">
            <v>部門1-1</v>
          </cell>
          <cell r="M2023">
            <v>100102</v>
          </cell>
          <cell r="N2023" t="str">
            <v>一般職員</v>
          </cell>
          <cell r="O2023">
            <v>300</v>
          </cell>
          <cell r="P2023">
            <v>427800</v>
          </cell>
          <cell r="Q2023">
            <v>427800</v>
          </cell>
          <cell r="R2023">
            <v>0</v>
          </cell>
          <cell r="S2023">
            <v>0</v>
          </cell>
          <cell r="T2023">
            <v>0</v>
          </cell>
          <cell r="U2023">
            <v>0</v>
          </cell>
          <cell r="V2023">
            <v>0</v>
          </cell>
          <cell r="W2023">
            <v>0</v>
          </cell>
          <cell r="X2023">
            <v>0</v>
          </cell>
          <cell r="Y2023">
            <v>0</v>
          </cell>
          <cell r="Z2023">
            <v>427800</v>
          </cell>
          <cell r="AA2023">
            <v>75000</v>
          </cell>
          <cell r="AB2023">
            <v>60336</v>
          </cell>
          <cell r="AC2023">
            <v>0</v>
          </cell>
          <cell r="AD2023">
            <v>0</v>
          </cell>
          <cell r="AE2023">
            <v>0</v>
          </cell>
          <cell r="AF2023">
            <v>15373</v>
          </cell>
          <cell r="AG2023">
            <v>0</v>
          </cell>
          <cell r="AH2023">
            <v>9900</v>
          </cell>
          <cell r="AI2023">
            <v>0</v>
          </cell>
          <cell r="AJ2023">
            <v>0</v>
          </cell>
          <cell r="AK2023">
            <v>23246</v>
          </cell>
          <cell r="AL2023">
            <v>3245</v>
          </cell>
          <cell r="AM2023">
            <v>52593.2</v>
          </cell>
          <cell r="AN2023">
            <v>885</v>
          </cell>
          <cell r="AO2023">
            <v>0</v>
          </cell>
          <cell r="AP2023">
            <v>0</v>
          </cell>
          <cell r="AQ2023">
            <v>588409</v>
          </cell>
          <cell r="AR2023">
            <v>0</v>
          </cell>
          <cell r="AS2023">
            <v>0</v>
          </cell>
          <cell r="AT2023">
            <v>0</v>
          </cell>
          <cell r="AU2023">
            <v>0</v>
          </cell>
          <cell r="AV2023">
            <v>2942</v>
          </cell>
          <cell r="AW2023">
            <v>5001.5214999999998</v>
          </cell>
          <cell r="AX2023">
            <v>1200.3543</v>
          </cell>
        </row>
        <row r="2024">
          <cell r="D2024" t="str">
            <v>鈴木　裕典</v>
          </cell>
          <cell r="E2024">
            <v>1004</v>
          </cell>
          <cell r="F2024" t="str">
            <v>事業統括部</v>
          </cell>
          <cell r="G2024">
            <v>100401</v>
          </cell>
          <cell r="H2024" t="str">
            <v>事業統括Ｇ</v>
          </cell>
          <cell r="I2024">
            <v>1</v>
          </cell>
          <cell r="J2024" t="str">
            <v>部門1</v>
          </cell>
          <cell r="K2024">
            <v>1001</v>
          </cell>
          <cell r="L2024" t="str">
            <v>部門1-1</v>
          </cell>
          <cell r="M2024">
            <v>100102</v>
          </cell>
          <cell r="N2024" t="str">
            <v>一般職員</v>
          </cell>
          <cell r="O2024">
            <v>500</v>
          </cell>
          <cell r="P2024">
            <v>377800</v>
          </cell>
          <cell r="Q2024">
            <v>377800</v>
          </cell>
          <cell r="R2024">
            <v>0</v>
          </cell>
          <cell r="S2024">
            <v>0</v>
          </cell>
          <cell r="T2024">
            <v>0</v>
          </cell>
          <cell r="U2024">
            <v>0</v>
          </cell>
          <cell r="V2024">
            <v>0</v>
          </cell>
          <cell r="W2024">
            <v>0</v>
          </cell>
          <cell r="X2024">
            <v>0</v>
          </cell>
          <cell r="Y2024">
            <v>0</v>
          </cell>
          <cell r="Z2024">
            <v>377800</v>
          </cell>
          <cell r="AA2024">
            <v>0</v>
          </cell>
          <cell r="AB2024">
            <v>48456</v>
          </cell>
          <cell r="AC2024">
            <v>26000</v>
          </cell>
          <cell r="AD2024">
            <v>0</v>
          </cell>
          <cell r="AE2024">
            <v>0</v>
          </cell>
          <cell r="AF2024">
            <v>22516</v>
          </cell>
          <cell r="AG2024">
            <v>0</v>
          </cell>
          <cell r="AH2024">
            <v>9814</v>
          </cell>
          <cell r="AI2024">
            <v>60908</v>
          </cell>
          <cell r="AJ2024">
            <v>0</v>
          </cell>
          <cell r="AK2024">
            <v>18518</v>
          </cell>
          <cell r="AL2024">
            <v>2585</v>
          </cell>
          <cell r="AM2024">
            <v>41896.6</v>
          </cell>
          <cell r="AN2024">
            <v>705</v>
          </cell>
          <cell r="AO2024">
            <v>0</v>
          </cell>
          <cell r="AP2024">
            <v>0</v>
          </cell>
          <cell r="AQ2024">
            <v>525381</v>
          </cell>
          <cell r="AR2024">
            <v>0</v>
          </cell>
          <cell r="AS2024">
            <v>0</v>
          </cell>
          <cell r="AT2024">
            <v>0</v>
          </cell>
          <cell r="AU2024">
            <v>0</v>
          </cell>
          <cell r="AV2024">
            <v>2626</v>
          </cell>
          <cell r="AW2024">
            <v>4466.6435000000001</v>
          </cell>
          <cell r="AX2024">
            <v>1071.7772</v>
          </cell>
        </row>
        <row r="2025">
          <cell r="D2025" t="str">
            <v>市川　健史</v>
          </cell>
          <cell r="E2025">
            <v>1005</v>
          </cell>
          <cell r="F2025" t="str">
            <v>総務企画部</v>
          </cell>
          <cell r="G2025">
            <v>100502</v>
          </cell>
          <cell r="H2025" t="str">
            <v>総務Ｇ</v>
          </cell>
          <cell r="I2025">
            <v>1</v>
          </cell>
          <cell r="J2025" t="str">
            <v>部門1</v>
          </cell>
          <cell r="K2025">
            <v>1001</v>
          </cell>
          <cell r="L2025" t="str">
            <v>部門1-1</v>
          </cell>
          <cell r="M2025">
            <v>100102</v>
          </cell>
          <cell r="N2025" t="str">
            <v>一般職員</v>
          </cell>
          <cell r="O2025">
            <v>300</v>
          </cell>
          <cell r="P2025">
            <v>457400</v>
          </cell>
          <cell r="Q2025">
            <v>457400</v>
          </cell>
          <cell r="R2025">
            <v>0</v>
          </cell>
          <cell r="S2025">
            <v>0</v>
          </cell>
          <cell r="T2025">
            <v>0</v>
          </cell>
          <cell r="U2025">
            <v>0</v>
          </cell>
          <cell r="V2025">
            <v>0</v>
          </cell>
          <cell r="W2025">
            <v>0</v>
          </cell>
          <cell r="X2025">
            <v>0</v>
          </cell>
          <cell r="Y2025">
            <v>0</v>
          </cell>
          <cell r="Z2025">
            <v>457400</v>
          </cell>
          <cell r="AA2025">
            <v>105000</v>
          </cell>
          <cell r="AB2025">
            <v>72588</v>
          </cell>
          <cell r="AC2025">
            <v>42500</v>
          </cell>
          <cell r="AD2025">
            <v>0</v>
          </cell>
          <cell r="AE2025">
            <v>0</v>
          </cell>
          <cell r="AF2025">
            <v>8560</v>
          </cell>
          <cell r="AG2025">
            <v>0</v>
          </cell>
          <cell r="AH2025">
            <v>7200</v>
          </cell>
          <cell r="AI2025">
            <v>0</v>
          </cell>
          <cell r="AJ2025">
            <v>0</v>
          </cell>
          <cell r="AK2025">
            <v>27974</v>
          </cell>
          <cell r="AL2025">
            <v>3905</v>
          </cell>
          <cell r="AM2025">
            <v>55267.6</v>
          </cell>
          <cell r="AN2025">
            <v>930</v>
          </cell>
          <cell r="AO2025">
            <v>0</v>
          </cell>
          <cell r="AP2025">
            <v>0</v>
          </cell>
          <cell r="AQ2025">
            <v>693248</v>
          </cell>
          <cell r="AR2025">
            <v>0</v>
          </cell>
          <cell r="AS2025">
            <v>0</v>
          </cell>
          <cell r="AT2025">
            <v>0</v>
          </cell>
          <cell r="AU2025">
            <v>0</v>
          </cell>
          <cell r="AV2025">
            <v>3466</v>
          </cell>
          <cell r="AW2025">
            <v>5892.848</v>
          </cell>
          <cell r="AX2025">
            <v>1414.2258999999999</v>
          </cell>
        </row>
        <row r="2026">
          <cell r="D2026" t="str">
            <v>平野　貴昭</v>
          </cell>
          <cell r="E2026">
            <v>1005</v>
          </cell>
          <cell r="F2026" t="str">
            <v>総務企画部</v>
          </cell>
          <cell r="G2026">
            <v>100502</v>
          </cell>
          <cell r="H2026" t="str">
            <v>総務Ｇ</v>
          </cell>
          <cell r="I2026">
            <v>1</v>
          </cell>
          <cell r="J2026" t="str">
            <v>部門1</v>
          </cell>
          <cell r="K2026">
            <v>1001</v>
          </cell>
          <cell r="L2026" t="str">
            <v>部門1-1</v>
          </cell>
          <cell r="M2026">
            <v>100102</v>
          </cell>
          <cell r="N2026" t="str">
            <v>一般職員</v>
          </cell>
          <cell r="O2026">
            <v>300</v>
          </cell>
          <cell r="P2026">
            <v>344760</v>
          </cell>
          <cell r="Q2026">
            <v>344760</v>
          </cell>
          <cell r="R2026">
            <v>0</v>
          </cell>
          <cell r="S2026">
            <v>0</v>
          </cell>
          <cell r="T2026">
            <v>0</v>
          </cell>
          <cell r="U2026">
            <v>0</v>
          </cell>
          <cell r="V2026">
            <v>0</v>
          </cell>
          <cell r="W2026">
            <v>0</v>
          </cell>
          <cell r="X2026">
            <v>0</v>
          </cell>
          <cell r="Y2026">
            <v>0</v>
          </cell>
          <cell r="Z2026">
            <v>344760</v>
          </cell>
          <cell r="AA2026">
            <v>78000</v>
          </cell>
          <cell r="AB2026">
            <v>51890</v>
          </cell>
          <cell r="AC2026">
            <v>9657</v>
          </cell>
          <cell r="AD2026">
            <v>3857</v>
          </cell>
          <cell r="AE2026">
            <v>0</v>
          </cell>
          <cell r="AF2026">
            <v>0</v>
          </cell>
          <cell r="AG2026">
            <v>0</v>
          </cell>
          <cell r="AH2026">
            <v>2600</v>
          </cell>
          <cell r="AI2026">
            <v>0</v>
          </cell>
          <cell r="AJ2026">
            <v>0</v>
          </cell>
          <cell r="AK2026">
            <v>27974</v>
          </cell>
          <cell r="AL2026">
            <v>3905</v>
          </cell>
          <cell r="AM2026">
            <v>55267.6</v>
          </cell>
          <cell r="AN2026">
            <v>930</v>
          </cell>
          <cell r="AO2026">
            <v>0</v>
          </cell>
          <cell r="AP2026">
            <v>0</v>
          </cell>
          <cell r="AQ2026">
            <v>490764</v>
          </cell>
          <cell r="AR2026">
            <v>0</v>
          </cell>
          <cell r="AS2026">
            <v>0</v>
          </cell>
          <cell r="AT2026">
            <v>0</v>
          </cell>
          <cell r="AU2026">
            <v>0</v>
          </cell>
          <cell r="AV2026">
            <v>2453</v>
          </cell>
          <cell r="AW2026">
            <v>4172.3140000000003</v>
          </cell>
          <cell r="AX2026">
            <v>1001.1585</v>
          </cell>
        </row>
        <row r="2027">
          <cell r="D2027" t="str">
            <v>近藤　斉</v>
          </cell>
          <cell r="E2027">
            <v>1004</v>
          </cell>
          <cell r="F2027" t="str">
            <v>事業統括部</v>
          </cell>
          <cell r="G2027">
            <v>100403</v>
          </cell>
          <cell r="H2027" t="str">
            <v>管理システムＧ</v>
          </cell>
          <cell r="I2027">
            <v>1</v>
          </cell>
          <cell r="J2027" t="str">
            <v>部門1</v>
          </cell>
          <cell r="K2027">
            <v>1001</v>
          </cell>
          <cell r="L2027" t="str">
            <v>部門1-1</v>
          </cell>
          <cell r="M2027">
            <v>100102</v>
          </cell>
          <cell r="N2027" t="str">
            <v>一般職員</v>
          </cell>
          <cell r="O2027">
            <v>300</v>
          </cell>
          <cell r="P2027">
            <v>400500</v>
          </cell>
          <cell r="Q2027">
            <v>400500</v>
          </cell>
          <cell r="R2027">
            <v>0</v>
          </cell>
          <cell r="S2027">
            <v>0</v>
          </cell>
          <cell r="T2027">
            <v>0</v>
          </cell>
          <cell r="U2027">
            <v>0</v>
          </cell>
          <cell r="V2027">
            <v>0</v>
          </cell>
          <cell r="W2027">
            <v>0</v>
          </cell>
          <cell r="X2027">
            <v>0</v>
          </cell>
          <cell r="Y2027">
            <v>0</v>
          </cell>
          <cell r="Z2027">
            <v>400500</v>
          </cell>
          <cell r="AA2027">
            <v>75000</v>
          </cell>
          <cell r="AB2027">
            <v>62940</v>
          </cell>
          <cell r="AC2027">
            <v>49000</v>
          </cell>
          <cell r="AD2027">
            <v>0</v>
          </cell>
          <cell r="AE2027">
            <v>0</v>
          </cell>
          <cell r="AF2027">
            <v>23820</v>
          </cell>
          <cell r="AG2027">
            <v>0</v>
          </cell>
          <cell r="AH2027">
            <v>4500</v>
          </cell>
          <cell r="AI2027">
            <v>0</v>
          </cell>
          <cell r="AJ2027">
            <v>0</v>
          </cell>
          <cell r="AK2027">
            <v>24428</v>
          </cell>
          <cell r="AL2027">
            <v>3410</v>
          </cell>
          <cell r="AM2027">
            <v>55267.6</v>
          </cell>
          <cell r="AN2027">
            <v>930</v>
          </cell>
          <cell r="AO2027">
            <v>0</v>
          </cell>
          <cell r="AP2027">
            <v>0</v>
          </cell>
          <cell r="AQ2027">
            <v>615760</v>
          </cell>
          <cell r="AR2027">
            <v>0</v>
          </cell>
          <cell r="AS2027">
            <v>0</v>
          </cell>
          <cell r="AT2027">
            <v>0</v>
          </cell>
          <cell r="AU2027">
            <v>0</v>
          </cell>
          <cell r="AV2027">
            <v>3078</v>
          </cell>
          <cell r="AW2027">
            <v>5234.76</v>
          </cell>
          <cell r="AX2027">
            <v>1256.1504</v>
          </cell>
        </row>
        <row r="2028">
          <cell r="D2028" t="str">
            <v>森下　秀重</v>
          </cell>
          <cell r="E2028">
            <v>1002</v>
          </cell>
          <cell r="F2028" t="str">
            <v>派遣業務部</v>
          </cell>
          <cell r="G2028">
            <v>100201</v>
          </cell>
          <cell r="H2028" t="str">
            <v>派遣業務Ｇ</v>
          </cell>
          <cell r="I2028">
            <v>1</v>
          </cell>
          <cell r="J2028" t="str">
            <v>部門1</v>
          </cell>
          <cell r="K2028">
            <v>1001</v>
          </cell>
          <cell r="L2028" t="str">
            <v>部門1-1</v>
          </cell>
          <cell r="M2028">
            <v>100102</v>
          </cell>
          <cell r="N2028" t="str">
            <v>一般職員</v>
          </cell>
          <cell r="O2028">
            <v>500</v>
          </cell>
          <cell r="P2028">
            <v>390200</v>
          </cell>
          <cell r="Q2028">
            <v>390200</v>
          </cell>
          <cell r="R2028">
            <v>0</v>
          </cell>
          <cell r="S2028">
            <v>0</v>
          </cell>
          <cell r="T2028">
            <v>0</v>
          </cell>
          <cell r="U2028">
            <v>0</v>
          </cell>
          <cell r="V2028">
            <v>0</v>
          </cell>
          <cell r="W2028">
            <v>0</v>
          </cell>
          <cell r="X2028">
            <v>0</v>
          </cell>
          <cell r="Y2028">
            <v>0</v>
          </cell>
          <cell r="Z2028">
            <v>390200</v>
          </cell>
          <cell r="AA2028">
            <v>0</v>
          </cell>
          <cell r="AB2028">
            <v>49944</v>
          </cell>
          <cell r="AC2028">
            <v>26000</v>
          </cell>
          <cell r="AD2028">
            <v>0</v>
          </cell>
          <cell r="AE2028">
            <v>0</v>
          </cell>
          <cell r="AF2028">
            <v>12816</v>
          </cell>
          <cell r="AG2028">
            <v>0</v>
          </cell>
          <cell r="AH2028">
            <v>13785</v>
          </cell>
          <cell r="AI2028">
            <v>1547</v>
          </cell>
          <cell r="AJ2028">
            <v>0</v>
          </cell>
          <cell r="AK2028">
            <v>22064</v>
          </cell>
          <cell r="AL2028">
            <v>3080</v>
          </cell>
          <cell r="AM2028">
            <v>49918.8</v>
          </cell>
          <cell r="AN2028">
            <v>840</v>
          </cell>
          <cell r="AO2028">
            <v>0</v>
          </cell>
          <cell r="AP2028">
            <v>0</v>
          </cell>
          <cell r="AQ2028">
            <v>494292</v>
          </cell>
          <cell r="AR2028">
            <v>0</v>
          </cell>
          <cell r="AS2028">
            <v>0</v>
          </cell>
          <cell r="AT2028">
            <v>0</v>
          </cell>
          <cell r="AU2028">
            <v>0</v>
          </cell>
          <cell r="AV2028">
            <v>2471</v>
          </cell>
          <cell r="AW2028">
            <v>4201.942</v>
          </cell>
          <cell r="AX2028">
            <v>1008.3556</v>
          </cell>
        </row>
        <row r="2029">
          <cell r="D2029" t="str">
            <v>阿達　清</v>
          </cell>
          <cell r="E2029">
            <v>1002</v>
          </cell>
          <cell r="F2029" t="str">
            <v>派遣業務部</v>
          </cell>
          <cell r="G2029">
            <v>100201</v>
          </cell>
          <cell r="H2029" t="str">
            <v>派遣業務Ｇ</v>
          </cell>
          <cell r="I2029">
            <v>1</v>
          </cell>
          <cell r="J2029" t="str">
            <v>部門1</v>
          </cell>
          <cell r="K2029">
            <v>1001</v>
          </cell>
          <cell r="L2029" t="str">
            <v>部門1-1</v>
          </cell>
          <cell r="M2029">
            <v>100102</v>
          </cell>
          <cell r="N2029" t="str">
            <v>一般職員</v>
          </cell>
          <cell r="O2029">
            <v>500</v>
          </cell>
          <cell r="P2029">
            <v>401800</v>
          </cell>
          <cell r="Q2029">
            <v>401800</v>
          </cell>
          <cell r="R2029">
            <v>0</v>
          </cell>
          <cell r="S2029">
            <v>0</v>
          </cell>
          <cell r="T2029">
            <v>0</v>
          </cell>
          <cell r="U2029">
            <v>0</v>
          </cell>
          <cell r="V2029">
            <v>0</v>
          </cell>
          <cell r="W2029">
            <v>0</v>
          </cell>
          <cell r="X2029">
            <v>0</v>
          </cell>
          <cell r="Y2029">
            <v>0</v>
          </cell>
          <cell r="Z2029">
            <v>401800</v>
          </cell>
          <cell r="AA2029">
            <v>0</v>
          </cell>
          <cell r="AB2029">
            <v>48216</v>
          </cell>
          <cell r="AC2029">
            <v>0</v>
          </cell>
          <cell r="AD2029">
            <v>27000</v>
          </cell>
          <cell r="AE2029">
            <v>0</v>
          </cell>
          <cell r="AF2029">
            <v>12763</v>
          </cell>
          <cell r="AG2029">
            <v>0</v>
          </cell>
          <cell r="AH2029">
            <v>8600</v>
          </cell>
          <cell r="AI2029">
            <v>43824</v>
          </cell>
          <cell r="AJ2029">
            <v>0</v>
          </cell>
          <cell r="AK2029">
            <v>19700</v>
          </cell>
          <cell r="AL2029">
            <v>2750</v>
          </cell>
          <cell r="AM2029">
            <v>44570</v>
          </cell>
          <cell r="AN2029">
            <v>750</v>
          </cell>
          <cell r="AO2029">
            <v>0</v>
          </cell>
          <cell r="AP2029">
            <v>0</v>
          </cell>
          <cell r="AQ2029">
            <v>542203</v>
          </cell>
          <cell r="AR2029">
            <v>0</v>
          </cell>
          <cell r="AS2029">
            <v>0</v>
          </cell>
          <cell r="AT2029">
            <v>0</v>
          </cell>
          <cell r="AU2029">
            <v>0</v>
          </cell>
          <cell r="AV2029">
            <v>2711</v>
          </cell>
          <cell r="AW2029">
            <v>4608.7404999999999</v>
          </cell>
          <cell r="AX2029">
            <v>1106.0941</v>
          </cell>
        </row>
        <row r="2030">
          <cell r="D2030" t="str">
            <v>金沢　功</v>
          </cell>
          <cell r="E2030">
            <v>1006</v>
          </cell>
          <cell r="F2030" t="str">
            <v>東京研修センター</v>
          </cell>
          <cell r="G2030">
            <v>100601</v>
          </cell>
          <cell r="H2030" t="str">
            <v>ＴＫＣＧ</v>
          </cell>
          <cell r="I2030">
            <v>1</v>
          </cell>
          <cell r="J2030" t="str">
            <v>部門1</v>
          </cell>
          <cell r="K2030">
            <v>1001</v>
          </cell>
          <cell r="L2030" t="str">
            <v>部門1-1</v>
          </cell>
          <cell r="M2030">
            <v>100102</v>
          </cell>
          <cell r="N2030" t="str">
            <v>一般職員</v>
          </cell>
          <cell r="O2030">
            <v>300</v>
          </cell>
          <cell r="P2030">
            <v>385300</v>
          </cell>
          <cell r="Q2030">
            <v>385300</v>
          </cell>
          <cell r="R2030">
            <v>0</v>
          </cell>
          <cell r="S2030">
            <v>0</v>
          </cell>
          <cell r="T2030">
            <v>0</v>
          </cell>
          <cell r="U2030">
            <v>0</v>
          </cell>
          <cell r="V2030">
            <v>0</v>
          </cell>
          <cell r="W2030">
            <v>0</v>
          </cell>
          <cell r="X2030">
            <v>0</v>
          </cell>
          <cell r="Y2030">
            <v>0</v>
          </cell>
          <cell r="Z2030">
            <v>385300</v>
          </cell>
          <cell r="AA2030">
            <v>45000</v>
          </cell>
          <cell r="AB2030">
            <v>51636</v>
          </cell>
          <cell r="AC2030">
            <v>0</v>
          </cell>
          <cell r="AD2030">
            <v>27000</v>
          </cell>
          <cell r="AE2030">
            <v>0</v>
          </cell>
          <cell r="AF2030">
            <v>7830</v>
          </cell>
          <cell r="AG2030">
            <v>0</v>
          </cell>
          <cell r="AH2030">
            <v>1500</v>
          </cell>
          <cell r="AI2030">
            <v>0</v>
          </cell>
          <cell r="AJ2030">
            <v>0</v>
          </cell>
          <cell r="AK2030">
            <v>20882</v>
          </cell>
          <cell r="AL2030">
            <v>2915</v>
          </cell>
          <cell r="AM2030">
            <v>47244.4</v>
          </cell>
          <cell r="AN2030">
            <v>795</v>
          </cell>
          <cell r="AO2030">
            <v>0</v>
          </cell>
          <cell r="AP2030">
            <v>0</v>
          </cell>
          <cell r="AQ2030">
            <v>518266</v>
          </cell>
          <cell r="AR2030">
            <v>0</v>
          </cell>
          <cell r="AS2030">
            <v>0</v>
          </cell>
          <cell r="AT2030">
            <v>0</v>
          </cell>
          <cell r="AU2030">
            <v>0</v>
          </cell>
          <cell r="AV2030">
            <v>2591</v>
          </cell>
          <cell r="AW2030">
            <v>4405.5910000000003</v>
          </cell>
          <cell r="AX2030">
            <v>1057.2626</v>
          </cell>
        </row>
        <row r="2031">
          <cell r="D2031" t="str">
            <v>矢島　康江</v>
          </cell>
          <cell r="E2031">
            <v>1007</v>
          </cell>
          <cell r="F2031" t="str">
            <v>関西研修センター</v>
          </cell>
          <cell r="G2031">
            <v>100701</v>
          </cell>
          <cell r="H2031" t="str">
            <v>ＫＫＣＧ</v>
          </cell>
          <cell r="I2031">
            <v>1</v>
          </cell>
          <cell r="J2031" t="str">
            <v>部門1</v>
          </cell>
          <cell r="K2031">
            <v>1001</v>
          </cell>
          <cell r="L2031" t="str">
            <v>部門1-1</v>
          </cell>
          <cell r="M2031">
            <v>100102</v>
          </cell>
          <cell r="N2031" t="str">
            <v>一般職員</v>
          </cell>
          <cell r="O2031">
            <v>300</v>
          </cell>
          <cell r="P2031">
            <v>269710</v>
          </cell>
          <cell r="Q2031">
            <v>269710</v>
          </cell>
          <cell r="R2031">
            <v>0</v>
          </cell>
          <cell r="S2031">
            <v>0</v>
          </cell>
          <cell r="T2031">
            <v>0</v>
          </cell>
          <cell r="U2031">
            <v>0</v>
          </cell>
          <cell r="V2031">
            <v>0</v>
          </cell>
          <cell r="W2031">
            <v>0</v>
          </cell>
          <cell r="X2031">
            <v>0</v>
          </cell>
          <cell r="Y2031">
            <v>0</v>
          </cell>
          <cell r="Z2031">
            <v>269710</v>
          </cell>
          <cell r="AA2031">
            <v>31500</v>
          </cell>
          <cell r="AB2031">
            <v>36145</v>
          </cell>
          <cell r="AC2031">
            <v>0</v>
          </cell>
          <cell r="AD2031">
            <v>0</v>
          </cell>
          <cell r="AE2031">
            <v>0</v>
          </cell>
          <cell r="AF2031">
            <v>0</v>
          </cell>
          <cell r="AG2031">
            <v>0</v>
          </cell>
          <cell r="AH2031">
            <v>0</v>
          </cell>
          <cell r="AI2031">
            <v>0</v>
          </cell>
          <cell r="AJ2031">
            <v>0</v>
          </cell>
          <cell r="AK2031">
            <v>20882</v>
          </cell>
          <cell r="AL2031">
            <v>2915</v>
          </cell>
          <cell r="AM2031">
            <v>47244.4</v>
          </cell>
          <cell r="AN2031">
            <v>795</v>
          </cell>
          <cell r="AO2031">
            <v>0</v>
          </cell>
          <cell r="AP2031">
            <v>0</v>
          </cell>
          <cell r="AQ2031">
            <v>337355</v>
          </cell>
          <cell r="AR2031">
            <v>0</v>
          </cell>
          <cell r="AS2031">
            <v>0</v>
          </cell>
          <cell r="AT2031">
            <v>0</v>
          </cell>
          <cell r="AU2031">
            <v>0</v>
          </cell>
          <cell r="AV2031">
            <v>1686</v>
          </cell>
          <cell r="AW2031">
            <v>2868.2925</v>
          </cell>
          <cell r="AX2031">
            <v>688.20420000000001</v>
          </cell>
        </row>
        <row r="2032">
          <cell r="D2032" t="str">
            <v>多賀　寿江</v>
          </cell>
          <cell r="E2032">
            <v>1004</v>
          </cell>
          <cell r="F2032" t="str">
            <v>事業統括部</v>
          </cell>
          <cell r="G2032">
            <v>100401</v>
          </cell>
          <cell r="H2032" t="str">
            <v>事業統括Ｇ</v>
          </cell>
          <cell r="I2032">
            <v>1</v>
          </cell>
          <cell r="J2032" t="str">
            <v>部門1</v>
          </cell>
          <cell r="K2032">
            <v>1001</v>
          </cell>
          <cell r="L2032" t="str">
            <v>部門1-1</v>
          </cell>
          <cell r="M2032">
            <v>100102</v>
          </cell>
          <cell r="N2032" t="str">
            <v>一般職員</v>
          </cell>
          <cell r="O2032">
            <v>300</v>
          </cell>
          <cell r="P2032">
            <v>457400</v>
          </cell>
          <cell r="Q2032">
            <v>457400</v>
          </cell>
          <cell r="R2032">
            <v>0</v>
          </cell>
          <cell r="S2032">
            <v>0</v>
          </cell>
          <cell r="T2032">
            <v>0</v>
          </cell>
          <cell r="U2032">
            <v>0</v>
          </cell>
          <cell r="V2032">
            <v>0</v>
          </cell>
          <cell r="W2032">
            <v>0</v>
          </cell>
          <cell r="X2032">
            <v>0</v>
          </cell>
          <cell r="Y2032">
            <v>0</v>
          </cell>
          <cell r="Z2032">
            <v>457400</v>
          </cell>
          <cell r="AA2032">
            <v>105000</v>
          </cell>
          <cell r="AB2032">
            <v>67488</v>
          </cell>
          <cell r="AC2032">
            <v>0</v>
          </cell>
          <cell r="AD2032">
            <v>27000</v>
          </cell>
          <cell r="AE2032">
            <v>0</v>
          </cell>
          <cell r="AF2032">
            <v>4135</v>
          </cell>
          <cell r="AG2032">
            <v>0</v>
          </cell>
          <cell r="AH2032">
            <v>0</v>
          </cell>
          <cell r="AI2032">
            <v>0</v>
          </cell>
          <cell r="AJ2032">
            <v>0</v>
          </cell>
          <cell r="AK2032">
            <v>24428</v>
          </cell>
          <cell r="AL2032">
            <v>3410</v>
          </cell>
          <cell r="AM2032">
            <v>55267.6</v>
          </cell>
          <cell r="AN2032">
            <v>930</v>
          </cell>
          <cell r="AO2032">
            <v>0</v>
          </cell>
          <cell r="AP2032">
            <v>0</v>
          </cell>
          <cell r="AQ2032">
            <v>661023</v>
          </cell>
          <cell r="AR2032">
            <v>0</v>
          </cell>
          <cell r="AS2032">
            <v>0</v>
          </cell>
          <cell r="AT2032">
            <v>0</v>
          </cell>
          <cell r="AU2032">
            <v>0</v>
          </cell>
          <cell r="AV2032">
            <v>3305</v>
          </cell>
          <cell r="AW2032">
            <v>5618.8104999999996</v>
          </cell>
          <cell r="AX2032">
            <v>1348.4869000000001</v>
          </cell>
        </row>
        <row r="2033">
          <cell r="D2033" t="str">
            <v>武村　ゆみ</v>
          </cell>
          <cell r="E2033">
            <v>1007</v>
          </cell>
          <cell r="F2033" t="str">
            <v>関西研修センター</v>
          </cell>
          <cell r="G2033">
            <v>100701</v>
          </cell>
          <cell r="H2033" t="str">
            <v>ＫＫＣＧ</v>
          </cell>
          <cell r="I2033">
            <v>1</v>
          </cell>
          <cell r="J2033" t="str">
            <v>部門1</v>
          </cell>
          <cell r="K2033">
            <v>1001</v>
          </cell>
          <cell r="L2033" t="str">
            <v>部門1-1</v>
          </cell>
          <cell r="M2033">
            <v>100102</v>
          </cell>
          <cell r="N2033" t="str">
            <v>一般職員</v>
          </cell>
          <cell r="O2033">
            <v>500</v>
          </cell>
          <cell r="P2033">
            <v>359800</v>
          </cell>
          <cell r="Q2033">
            <v>359800</v>
          </cell>
          <cell r="R2033">
            <v>0</v>
          </cell>
          <cell r="S2033">
            <v>0</v>
          </cell>
          <cell r="T2033">
            <v>0</v>
          </cell>
          <cell r="U2033">
            <v>0</v>
          </cell>
          <cell r="V2033">
            <v>0</v>
          </cell>
          <cell r="W2033">
            <v>0</v>
          </cell>
          <cell r="X2033">
            <v>0</v>
          </cell>
          <cell r="Y2033">
            <v>0</v>
          </cell>
          <cell r="Z2033">
            <v>359800</v>
          </cell>
          <cell r="AA2033">
            <v>0</v>
          </cell>
          <cell r="AB2033">
            <v>43176</v>
          </cell>
          <cell r="AC2033">
            <v>0</v>
          </cell>
          <cell r="AD2033">
            <v>27000</v>
          </cell>
          <cell r="AE2033">
            <v>0</v>
          </cell>
          <cell r="AF2033">
            <v>14670</v>
          </cell>
          <cell r="AG2033">
            <v>0</v>
          </cell>
          <cell r="AH2033">
            <v>6359</v>
          </cell>
          <cell r="AI2033">
            <v>29514</v>
          </cell>
          <cell r="AJ2033">
            <v>0</v>
          </cell>
          <cell r="AK2033">
            <v>25610</v>
          </cell>
          <cell r="AL2033">
            <v>3575</v>
          </cell>
          <cell r="AM2033">
            <v>55267.6</v>
          </cell>
          <cell r="AN2033">
            <v>930</v>
          </cell>
          <cell r="AO2033">
            <v>0</v>
          </cell>
          <cell r="AP2033">
            <v>0</v>
          </cell>
          <cell r="AQ2033">
            <v>622519</v>
          </cell>
          <cell r="AR2033">
            <v>0</v>
          </cell>
          <cell r="AS2033">
            <v>0</v>
          </cell>
          <cell r="AT2033">
            <v>0</v>
          </cell>
          <cell r="AU2033">
            <v>0</v>
          </cell>
          <cell r="AV2033">
            <v>2402</v>
          </cell>
          <cell r="AW2033">
            <v>4085.0065</v>
          </cell>
          <cell r="AX2033">
            <v>980.25869999999998</v>
          </cell>
        </row>
        <row r="2034">
          <cell r="D2034" t="str">
            <v>鈴木　保巳</v>
          </cell>
          <cell r="E2034">
            <v>1002</v>
          </cell>
          <cell r="F2034" t="str">
            <v>派遣業務部</v>
          </cell>
          <cell r="G2034">
            <v>100201</v>
          </cell>
          <cell r="H2034" t="str">
            <v>派遣業務Ｇ</v>
          </cell>
          <cell r="I2034">
            <v>1</v>
          </cell>
          <cell r="J2034" t="str">
            <v>部門1</v>
          </cell>
          <cell r="K2034">
            <v>1001</v>
          </cell>
          <cell r="L2034" t="str">
            <v>部門1-1</v>
          </cell>
          <cell r="M2034">
            <v>100102</v>
          </cell>
          <cell r="N2034" t="str">
            <v>一般職員</v>
          </cell>
          <cell r="O2034">
            <v>300</v>
          </cell>
          <cell r="P2034">
            <v>457400</v>
          </cell>
          <cell r="Q2034">
            <v>457400</v>
          </cell>
          <cell r="R2034">
            <v>0</v>
          </cell>
          <cell r="S2034">
            <v>0</v>
          </cell>
          <cell r="T2034">
            <v>0</v>
          </cell>
          <cell r="U2034">
            <v>0</v>
          </cell>
          <cell r="V2034">
            <v>0</v>
          </cell>
          <cell r="W2034">
            <v>0</v>
          </cell>
          <cell r="X2034">
            <v>0</v>
          </cell>
          <cell r="Y2034">
            <v>0</v>
          </cell>
          <cell r="Z2034">
            <v>457400</v>
          </cell>
          <cell r="AA2034">
            <v>105000</v>
          </cell>
          <cell r="AB2034">
            <v>71988</v>
          </cell>
          <cell r="AC2034">
            <v>37500</v>
          </cell>
          <cell r="AD2034">
            <v>0</v>
          </cell>
          <cell r="AE2034">
            <v>0</v>
          </cell>
          <cell r="AF2034">
            <v>17938</v>
          </cell>
          <cell r="AG2034">
            <v>0</v>
          </cell>
          <cell r="AH2034">
            <v>4950</v>
          </cell>
          <cell r="AI2034">
            <v>0</v>
          </cell>
          <cell r="AJ2034">
            <v>0</v>
          </cell>
          <cell r="AK2034">
            <v>26792</v>
          </cell>
          <cell r="AL2034">
            <v>3740</v>
          </cell>
          <cell r="AM2034">
            <v>55267.6</v>
          </cell>
          <cell r="AN2034">
            <v>930</v>
          </cell>
          <cell r="AO2034">
            <v>0</v>
          </cell>
          <cell r="AP2034">
            <v>0</v>
          </cell>
          <cell r="AQ2034">
            <v>694776</v>
          </cell>
          <cell r="AR2034">
            <v>0</v>
          </cell>
          <cell r="AS2034">
            <v>0</v>
          </cell>
          <cell r="AT2034">
            <v>0</v>
          </cell>
          <cell r="AU2034">
            <v>0</v>
          </cell>
          <cell r="AV2034">
            <v>3473</v>
          </cell>
          <cell r="AW2034">
            <v>5906.4759999999997</v>
          </cell>
          <cell r="AX2034">
            <v>1417.3430000000001</v>
          </cell>
        </row>
        <row r="2035">
          <cell r="D2035" t="str">
            <v>大野　達也</v>
          </cell>
          <cell r="E2035">
            <v>1007</v>
          </cell>
          <cell r="F2035" t="str">
            <v>関西研修センター</v>
          </cell>
          <cell r="G2035">
            <v>100701</v>
          </cell>
          <cell r="H2035" t="str">
            <v>ＫＫＣＧ</v>
          </cell>
          <cell r="I2035">
            <v>1</v>
          </cell>
          <cell r="J2035" t="str">
            <v>部門1</v>
          </cell>
          <cell r="K2035">
            <v>1001</v>
          </cell>
          <cell r="L2035" t="str">
            <v>部門1-1</v>
          </cell>
          <cell r="M2035">
            <v>100102</v>
          </cell>
          <cell r="N2035" t="str">
            <v>一般職員</v>
          </cell>
          <cell r="O2035">
            <v>500</v>
          </cell>
          <cell r="P2035">
            <v>380300</v>
          </cell>
          <cell r="Q2035">
            <v>380300</v>
          </cell>
          <cell r="R2035">
            <v>0</v>
          </cell>
          <cell r="S2035">
            <v>0</v>
          </cell>
          <cell r="T2035">
            <v>0</v>
          </cell>
          <cell r="U2035">
            <v>0</v>
          </cell>
          <cell r="V2035">
            <v>0</v>
          </cell>
          <cell r="W2035">
            <v>0</v>
          </cell>
          <cell r="X2035">
            <v>0</v>
          </cell>
          <cell r="Y2035">
            <v>0</v>
          </cell>
          <cell r="Z2035">
            <v>380300</v>
          </cell>
          <cell r="AA2035">
            <v>0</v>
          </cell>
          <cell r="AB2035">
            <v>45636</v>
          </cell>
          <cell r="AC2035">
            <v>0</v>
          </cell>
          <cell r="AD2035">
            <v>0</v>
          </cell>
          <cell r="AE2035">
            <v>0</v>
          </cell>
          <cell r="AF2035">
            <v>21520</v>
          </cell>
          <cell r="AG2035">
            <v>0</v>
          </cell>
          <cell r="AH2035">
            <v>6865</v>
          </cell>
          <cell r="AI2035">
            <v>21304</v>
          </cell>
          <cell r="AJ2035">
            <v>0</v>
          </cell>
          <cell r="AK2035">
            <v>20882</v>
          </cell>
          <cell r="AL2035">
            <v>2915</v>
          </cell>
          <cell r="AM2035">
            <v>47244.4</v>
          </cell>
          <cell r="AN2035">
            <v>795</v>
          </cell>
          <cell r="AO2035">
            <v>0</v>
          </cell>
          <cell r="AP2035">
            <v>0</v>
          </cell>
          <cell r="AQ2035">
            <v>475625</v>
          </cell>
          <cell r="AR2035">
            <v>0</v>
          </cell>
          <cell r="AS2035">
            <v>0</v>
          </cell>
          <cell r="AT2035">
            <v>0</v>
          </cell>
          <cell r="AU2035">
            <v>0</v>
          </cell>
          <cell r="AV2035">
            <v>2378</v>
          </cell>
          <cell r="AW2035">
            <v>4042.9375</v>
          </cell>
          <cell r="AX2035">
            <v>970.27499999999998</v>
          </cell>
        </row>
        <row r="2036">
          <cell r="D2036" t="str">
            <v>黒澤　陽一</v>
          </cell>
          <cell r="E2036">
            <v>1009</v>
          </cell>
          <cell r="F2036" t="str">
            <v>監査室</v>
          </cell>
          <cell r="G2036">
            <v>100101</v>
          </cell>
          <cell r="H2036" t="str">
            <v>　　</v>
          </cell>
          <cell r="I2036">
            <v>1</v>
          </cell>
          <cell r="J2036" t="str">
            <v>部門1</v>
          </cell>
          <cell r="K2036">
            <v>1001</v>
          </cell>
          <cell r="L2036" t="str">
            <v>部門1-1</v>
          </cell>
          <cell r="M2036">
            <v>100102</v>
          </cell>
          <cell r="N2036" t="str">
            <v>一般職員</v>
          </cell>
          <cell r="O2036">
            <v>500</v>
          </cell>
          <cell r="P2036">
            <v>380300</v>
          </cell>
          <cell r="Q2036">
            <v>380300</v>
          </cell>
          <cell r="R2036">
            <v>0</v>
          </cell>
          <cell r="S2036">
            <v>0</v>
          </cell>
          <cell r="T2036">
            <v>0</v>
          </cell>
          <cell r="U2036">
            <v>0</v>
          </cell>
          <cell r="V2036">
            <v>0</v>
          </cell>
          <cell r="W2036">
            <v>0</v>
          </cell>
          <cell r="X2036">
            <v>0</v>
          </cell>
          <cell r="Y2036">
            <v>0</v>
          </cell>
          <cell r="Z2036">
            <v>380300</v>
          </cell>
          <cell r="AA2036">
            <v>0</v>
          </cell>
          <cell r="AB2036">
            <v>49956</v>
          </cell>
          <cell r="AC2036">
            <v>36000</v>
          </cell>
          <cell r="AD2036">
            <v>0</v>
          </cell>
          <cell r="AE2036">
            <v>0</v>
          </cell>
          <cell r="AF2036">
            <v>17742</v>
          </cell>
          <cell r="AG2036">
            <v>0</v>
          </cell>
          <cell r="AH2036">
            <v>7100</v>
          </cell>
          <cell r="AI2036">
            <v>23095</v>
          </cell>
          <cell r="AJ2036">
            <v>0</v>
          </cell>
          <cell r="AK2036">
            <v>22064</v>
          </cell>
          <cell r="AL2036">
            <v>3080</v>
          </cell>
          <cell r="AM2036">
            <v>49918.8</v>
          </cell>
          <cell r="AN2036">
            <v>840</v>
          </cell>
          <cell r="AO2036">
            <v>0</v>
          </cell>
          <cell r="AP2036">
            <v>0</v>
          </cell>
          <cell r="AQ2036">
            <v>514193</v>
          </cell>
          <cell r="AR2036">
            <v>0</v>
          </cell>
          <cell r="AS2036">
            <v>0</v>
          </cell>
          <cell r="AT2036">
            <v>0</v>
          </cell>
          <cell r="AU2036">
            <v>0</v>
          </cell>
          <cell r="AV2036">
            <v>2570</v>
          </cell>
          <cell r="AW2036">
            <v>4371.6054999999997</v>
          </cell>
          <cell r="AX2036">
            <v>1048.9537</v>
          </cell>
        </row>
        <row r="2037">
          <cell r="D2037" t="str">
            <v>名嘉　孝男</v>
          </cell>
          <cell r="E2037">
            <v>1007</v>
          </cell>
          <cell r="F2037" t="str">
            <v>関西研修センター</v>
          </cell>
          <cell r="G2037">
            <v>100701</v>
          </cell>
          <cell r="H2037" t="str">
            <v>ＫＫＣＧ</v>
          </cell>
          <cell r="I2037">
            <v>1</v>
          </cell>
          <cell r="J2037" t="str">
            <v>部門1</v>
          </cell>
          <cell r="K2037">
            <v>1001</v>
          </cell>
          <cell r="L2037" t="str">
            <v>部門1-1</v>
          </cell>
          <cell r="M2037">
            <v>100102</v>
          </cell>
          <cell r="N2037" t="str">
            <v>一般職員</v>
          </cell>
          <cell r="O2037">
            <v>500</v>
          </cell>
          <cell r="P2037">
            <v>390200</v>
          </cell>
          <cell r="Q2037">
            <v>390200</v>
          </cell>
          <cell r="R2037">
            <v>0</v>
          </cell>
          <cell r="S2037">
            <v>0</v>
          </cell>
          <cell r="T2037">
            <v>0</v>
          </cell>
          <cell r="U2037">
            <v>0</v>
          </cell>
          <cell r="V2037">
            <v>0</v>
          </cell>
          <cell r="W2037">
            <v>0</v>
          </cell>
          <cell r="X2037">
            <v>0</v>
          </cell>
          <cell r="Y2037">
            <v>0</v>
          </cell>
          <cell r="Z2037">
            <v>390200</v>
          </cell>
          <cell r="AA2037">
            <v>0</v>
          </cell>
          <cell r="AB2037">
            <v>49764</v>
          </cell>
          <cell r="AC2037">
            <v>24500</v>
          </cell>
          <cell r="AD2037">
            <v>0</v>
          </cell>
          <cell r="AE2037">
            <v>0</v>
          </cell>
          <cell r="AF2037">
            <v>15410</v>
          </cell>
          <cell r="AG2037">
            <v>0</v>
          </cell>
          <cell r="AH2037">
            <v>13752</v>
          </cell>
          <cell r="AI2037">
            <v>15230</v>
          </cell>
          <cell r="AJ2037">
            <v>-21758</v>
          </cell>
          <cell r="AK2037">
            <v>20882</v>
          </cell>
          <cell r="AL2037">
            <v>2915</v>
          </cell>
          <cell r="AM2037">
            <v>47244.4</v>
          </cell>
          <cell r="AN2037">
            <v>795</v>
          </cell>
          <cell r="AO2037">
            <v>0</v>
          </cell>
          <cell r="AP2037">
            <v>0</v>
          </cell>
          <cell r="AQ2037">
            <v>487098</v>
          </cell>
          <cell r="AR2037">
            <v>0</v>
          </cell>
          <cell r="AS2037">
            <v>0</v>
          </cell>
          <cell r="AT2037">
            <v>0</v>
          </cell>
          <cell r="AU2037">
            <v>0</v>
          </cell>
          <cell r="AV2037">
            <v>2435</v>
          </cell>
          <cell r="AW2037">
            <v>4140.8230000000003</v>
          </cell>
          <cell r="AX2037">
            <v>993.67989999999998</v>
          </cell>
        </row>
        <row r="2038">
          <cell r="D2038" t="str">
            <v>前田　陽子</v>
          </cell>
          <cell r="E2038">
            <v>1005</v>
          </cell>
          <cell r="F2038" t="str">
            <v>総務企画部</v>
          </cell>
          <cell r="G2038">
            <v>100502</v>
          </cell>
          <cell r="H2038" t="str">
            <v>総務Ｇ</v>
          </cell>
          <cell r="I2038">
            <v>1</v>
          </cell>
          <cell r="J2038" t="str">
            <v>部門1</v>
          </cell>
          <cell r="K2038">
            <v>1001</v>
          </cell>
          <cell r="L2038" t="str">
            <v>部門1-1</v>
          </cell>
          <cell r="M2038">
            <v>100102</v>
          </cell>
          <cell r="N2038" t="str">
            <v>一般職員</v>
          </cell>
          <cell r="O2038">
            <v>300</v>
          </cell>
          <cell r="P2038">
            <v>372800</v>
          </cell>
          <cell r="Q2038">
            <v>372800</v>
          </cell>
          <cell r="R2038">
            <v>0</v>
          </cell>
          <cell r="S2038">
            <v>0</v>
          </cell>
          <cell r="T2038">
            <v>0</v>
          </cell>
          <cell r="U2038">
            <v>0</v>
          </cell>
          <cell r="V2038">
            <v>0</v>
          </cell>
          <cell r="W2038">
            <v>0</v>
          </cell>
          <cell r="X2038">
            <v>0</v>
          </cell>
          <cell r="Y2038">
            <v>0</v>
          </cell>
          <cell r="Z2038">
            <v>372800</v>
          </cell>
          <cell r="AA2038">
            <v>45000</v>
          </cell>
          <cell r="AB2038">
            <v>50136</v>
          </cell>
          <cell r="AC2038">
            <v>0</v>
          </cell>
          <cell r="AD2038">
            <v>27000</v>
          </cell>
          <cell r="AE2038">
            <v>0</v>
          </cell>
          <cell r="AF2038">
            <v>6840</v>
          </cell>
          <cell r="AG2038">
            <v>0</v>
          </cell>
          <cell r="AH2038">
            <v>7500</v>
          </cell>
          <cell r="AI2038">
            <v>0</v>
          </cell>
          <cell r="AJ2038">
            <v>0</v>
          </cell>
          <cell r="AK2038">
            <v>20882</v>
          </cell>
          <cell r="AL2038">
            <v>2915</v>
          </cell>
          <cell r="AM2038">
            <v>47244.4</v>
          </cell>
          <cell r="AN2038">
            <v>795</v>
          </cell>
          <cell r="AO2038">
            <v>0</v>
          </cell>
          <cell r="AP2038">
            <v>0</v>
          </cell>
          <cell r="AQ2038">
            <v>509276</v>
          </cell>
          <cell r="AR2038">
            <v>0</v>
          </cell>
          <cell r="AS2038">
            <v>0</v>
          </cell>
          <cell r="AT2038">
            <v>0</v>
          </cell>
          <cell r="AU2038">
            <v>0</v>
          </cell>
          <cell r="AV2038">
            <v>2546</v>
          </cell>
          <cell r="AW2038">
            <v>4329.2259999999997</v>
          </cell>
          <cell r="AX2038">
            <v>1038.923</v>
          </cell>
        </row>
        <row r="2039">
          <cell r="D2039" t="str">
            <v>多田　正視</v>
          </cell>
          <cell r="E2039">
            <v>1008</v>
          </cell>
          <cell r="F2039" t="str">
            <v>HIDA総合研究所</v>
          </cell>
          <cell r="G2039">
            <v>100802</v>
          </cell>
          <cell r="H2039" t="str">
            <v>海外戦略Ｇ</v>
          </cell>
          <cell r="I2039">
            <v>1</v>
          </cell>
          <cell r="J2039" t="str">
            <v>部門1</v>
          </cell>
          <cell r="K2039">
            <v>1001</v>
          </cell>
          <cell r="L2039" t="str">
            <v>部門1-1</v>
          </cell>
          <cell r="M2039">
            <v>100102</v>
          </cell>
          <cell r="N2039" t="str">
            <v>一般職員</v>
          </cell>
          <cell r="O2039">
            <v>500</v>
          </cell>
          <cell r="P2039">
            <v>372800</v>
          </cell>
          <cell r="Q2039">
            <v>372800</v>
          </cell>
          <cell r="R2039">
            <v>0</v>
          </cell>
          <cell r="S2039">
            <v>0</v>
          </cell>
          <cell r="T2039">
            <v>0</v>
          </cell>
          <cell r="U2039">
            <v>0</v>
          </cell>
          <cell r="V2039">
            <v>0</v>
          </cell>
          <cell r="W2039">
            <v>0</v>
          </cell>
          <cell r="X2039">
            <v>0</v>
          </cell>
          <cell r="Y2039">
            <v>0</v>
          </cell>
          <cell r="Z2039">
            <v>372800</v>
          </cell>
          <cell r="AA2039">
            <v>0</v>
          </cell>
          <cell r="AB2039">
            <v>44736</v>
          </cell>
          <cell r="AC2039">
            <v>0</v>
          </cell>
          <cell r="AD2039">
            <v>27000</v>
          </cell>
          <cell r="AE2039">
            <v>0</v>
          </cell>
          <cell r="AF2039">
            <v>6500</v>
          </cell>
          <cell r="AG2039">
            <v>0</v>
          </cell>
          <cell r="AH2039">
            <v>6516</v>
          </cell>
          <cell r="AI2039">
            <v>61862</v>
          </cell>
          <cell r="AJ2039">
            <v>0</v>
          </cell>
          <cell r="AK2039">
            <v>20882</v>
          </cell>
          <cell r="AL2039">
            <v>2915</v>
          </cell>
          <cell r="AM2039">
            <v>47244.4</v>
          </cell>
          <cell r="AN2039">
            <v>795</v>
          </cell>
          <cell r="AO2039">
            <v>0</v>
          </cell>
          <cell r="AP2039">
            <v>0</v>
          </cell>
          <cell r="AQ2039">
            <v>519414</v>
          </cell>
          <cell r="AR2039">
            <v>0</v>
          </cell>
          <cell r="AS2039">
            <v>0</v>
          </cell>
          <cell r="AT2039">
            <v>0</v>
          </cell>
          <cell r="AU2039">
            <v>0</v>
          </cell>
          <cell r="AV2039">
            <v>2597</v>
          </cell>
          <cell r="AW2039">
            <v>4415.0889999999999</v>
          </cell>
          <cell r="AX2039">
            <v>1059.6044999999999</v>
          </cell>
        </row>
        <row r="2040">
          <cell r="D2040" t="str">
            <v>川辺　宏美</v>
          </cell>
          <cell r="E2040">
            <v>1004</v>
          </cell>
          <cell r="F2040" t="str">
            <v>事業統括部</v>
          </cell>
          <cell r="G2040">
            <v>100403</v>
          </cell>
          <cell r="H2040" t="str">
            <v>管理システムＧ</v>
          </cell>
          <cell r="I2040">
            <v>1</v>
          </cell>
          <cell r="J2040" t="str">
            <v>部門1</v>
          </cell>
          <cell r="K2040">
            <v>1001</v>
          </cell>
          <cell r="L2040" t="str">
            <v>部門1-1</v>
          </cell>
          <cell r="M2040">
            <v>100102</v>
          </cell>
          <cell r="N2040" t="str">
            <v>一般職員</v>
          </cell>
          <cell r="O2040">
            <v>500</v>
          </cell>
          <cell r="P2040">
            <v>370300</v>
          </cell>
          <cell r="Q2040">
            <v>370300</v>
          </cell>
          <cell r="R2040">
            <v>0</v>
          </cell>
          <cell r="S2040">
            <v>0</v>
          </cell>
          <cell r="T2040">
            <v>0</v>
          </cell>
          <cell r="U2040">
            <v>0</v>
          </cell>
          <cell r="V2040">
            <v>0</v>
          </cell>
          <cell r="W2040">
            <v>0</v>
          </cell>
          <cell r="X2040">
            <v>0</v>
          </cell>
          <cell r="Y2040">
            <v>0</v>
          </cell>
          <cell r="Z2040">
            <v>370300</v>
          </cell>
          <cell r="AA2040">
            <v>0</v>
          </cell>
          <cell r="AB2040">
            <v>45216</v>
          </cell>
          <cell r="AC2040">
            <v>6500</v>
          </cell>
          <cell r="AD2040">
            <v>0</v>
          </cell>
          <cell r="AE2040">
            <v>0</v>
          </cell>
          <cell r="AF2040">
            <v>6003</v>
          </cell>
          <cell r="AG2040">
            <v>0</v>
          </cell>
          <cell r="AH2040">
            <v>17865</v>
          </cell>
          <cell r="AI2040">
            <v>24181</v>
          </cell>
          <cell r="AJ2040">
            <v>0</v>
          </cell>
          <cell r="AK2040">
            <v>20882</v>
          </cell>
          <cell r="AL2040">
            <v>2915</v>
          </cell>
          <cell r="AM2040">
            <v>47244.4</v>
          </cell>
          <cell r="AN2040">
            <v>795</v>
          </cell>
          <cell r="AO2040">
            <v>0</v>
          </cell>
          <cell r="AP2040">
            <v>0</v>
          </cell>
          <cell r="AQ2040">
            <v>470065</v>
          </cell>
          <cell r="AR2040">
            <v>0</v>
          </cell>
          <cell r="AS2040">
            <v>0</v>
          </cell>
          <cell r="AT2040">
            <v>0</v>
          </cell>
          <cell r="AU2040">
            <v>0</v>
          </cell>
          <cell r="AV2040">
            <v>2350</v>
          </cell>
          <cell r="AW2040">
            <v>3995.8775000000001</v>
          </cell>
          <cell r="AX2040">
            <v>958.93259999999998</v>
          </cell>
        </row>
        <row r="2041">
          <cell r="D2041" t="str">
            <v>近藤　智恵</v>
          </cell>
          <cell r="E2041">
            <v>1003</v>
          </cell>
          <cell r="F2041" t="str">
            <v>研修業務部</v>
          </cell>
          <cell r="G2041">
            <v>100302</v>
          </cell>
          <cell r="H2041" t="str">
            <v>低炭素化支援Ｇ</v>
          </cell>
          <cell r="I2041">
            <v>1</v>
          </cell>
          <cell r="J2041" t="str">
            <v>部門1</v>
          </cell>
          <cell r="K2041">
            <v>1001</v>
          </cell>
          <cell r="L2041" t="str">
            <v>部門1-1</v>
          </cell>
          <cell r="M2041">
            <v>100102</v>
          </cell>
          <cell r="N2041" t="str">
            <v>一般職員</v>
          </cell>
          <cell r="O2041">
            <v>300</v>
          </cell>
          <cell r="P2041">
            <v>354400</v>
          </cell>
          <cell r="Q2041">
            <v>354400</v>
          </cell>
          <cell r="R2041">
            <v>0</v>
          </cell>
          <cell r="S2041">
            <v>0</v>
          </cell>
          <cell r="T2041">
            <v>0</v>
          </cell>
          <cell r="U2041">
            <v>0</v>
          </cell>
          <cell r="V2041">
            <v>0</v>
          </cell>
          <cell r="W2041">
            <v>0</v>
          </cell>
          <cell r="X2041">
            <v>0</v>
          </cell>
          <cell r="Y2041">
            <v>0</v>
          </cell>
          <cell r="Z2041">
            <v>354400</v>
          </cell>
          <cell r="AA2041">
            <v>45000</v>
          </cell>
          <cell r="AB2041">
            <v>47928</v>
          </cell>
          <cell r="AC2041">
            <v>0</v>
          </cell>
          <cell r="AD2041">
            <v>0</v>
          </cell>
          <cell r="AE2041">
            <v>0</v>
          </cell>
          <cell r="AF2041">
            <v>17276</v>
          </cell>
          <cell r="AG2041">
            <v>0</v>
          </cell>
          <cell r="AH2041">
            <v>4200</v>
          </cell>
          <cell r="AI2041">
            <v>0</v>
          </cell>
          <cell r="AJ2041">
            <v>0</v>
          </cell>
          <cell r="AK2041">
            <v>18518</v>
          </cell>
          <cell r="AL2041">
            <v>2585</v>
          </cell>
          <cell r="AM2041">
            <v>41896.6</v>
          </cell>
          <cell r="AN2041">
            <v>705</v>
          </cell>
          <cell r="AO2041">
            <v>0</v>
          </cell>
          <cell r="AP2041">
            <v>0</v>
          </cell>
          <cell r="AQ2041">
            <v>468804</v>
          </cell>
          <cell r="AR2041">
            <v>0</v>
          </cell>
          <cell r="AS2041">
            <v>0</v>
          </cell>
          <cell r="AT2041">
            <v>0</v>
          </cell>
          <cell r="AU2041">
            <v>0</v>
          </cell>
          <cell r="AV2041">
            <v>2344</v>
          </cell>
          <cell r="AW2041">
            <v>3984.8539999999998</v>
          </cell>
          <cell r="AX2041">
            <v>956.36009999999999</v>
          </cell>
        </row>
        <row r="2042">
          <cell r="D2042" t="str">
            <v>西山　毅</v>
          </cell>
          <cell r="E2042">
            <v>1004</v>
          </cell>
          <cell r="F2042" t="str">
            <v>事業統括部</v>
          </cell>
          <cell r="G2042">
            <v>100401</v>
          </cell>
          <cell r="H2042" t="str">
            <v>事業統括Ｇ</v>
          </cell>
          <cell r="I2042">
            <v>1</v>
          </cell>
          <cell r="J2042" t="str">
            <v>部門1</v>
          </cell>
          <cell r="K2042">
            <v>1001</v>
          </cell>
          <cell r="L2042" t="str">
            <v>部門1-1</v>
          </cell>
          <cell r="M2042">
            <v>100102</v>
          </cell>
          <cell r="N2042" t="str">
            <v>一般職員</v>
          </cell>
          <cell r="O2042">
            <v>500</v>
          </cell>
          <cell r="P2042">
            <v>395000</v>
          </cell>
          <cell r="Q2042">
            <v>395000</v>
          </cell>
          <cell r="R2042">
            <v>0</v>
          </cell>
          <cell r="S2042">
            <v>0</v>
          </cell>
          <cell r="T2042">
            <v>0</v>
          </cell>
          <cell r="U2042">
            <v>0</v>
          </cell>
          <cell r="V2042">
            <v>0</v>
          </cell>
          <cell r="W2042">
            <v>0</v>
          </cell>
          <cell r="X2042">
            <v>0</v>
          </cell>
          <cell r="Y2042">
            <v>0</v>
          </cell>
          <cell r="Z2042">
            <v>395000</v>
          </cell>
          <cell r="AA2042">
            <v>0</v>
          </cell>
          <cell r="AB2042">
            <v>48780</v>
          </cell>
          <cell r="AC2042">
            <v>11500</v>
          </cell>
          <cell r="AD2042">
            <v>27000</v>
          </cell>
          <cell r="AE2042">
            <v>0</v>
          </cell>
          <cell r="AF2042">
            <v>9306</v>
          </cell>
          <cell r="AG2042">
            <v>0</v>
          </cell>
          <cell r="AH2042">
            <v>6959</v>
          </cell>
          <cell r="AI2042">
            <v>26237</v>
          </cell>
          <cell r="AJ2042">
            <v>0</v>
          </cell>
          <cell r="AK2042">
            <v>24428</v>
          </cell>
          <cell r="AL2042">
            <v>3410</v>
          </cell>
          <cell r="AM2042">
            <v>55267.6</v>
          </cell>
          <cell r="AN2042">
            <v>930</v>
          </cell>
          <cell r="AO2042">
            <v>0</v>
          </cell>
          <cell r="AP2042">
            <v>0</v>
          </cell>
          <cell r="AQ2042">
            <v>524782</v>
          </cell>
          <cell r="AR2042">
            <v>0</v>
          </cell>
          <cell r="AS2042">
            <v>0</v>
          </cell>
          <cell r="AT2042">
            <v>0</v>
          </cell>
          <cell r="AU2042">
            <v>0</v>
          </cell>
          <cell r="AV2042">
            <v>2623</v>
          </cell>
          <cell r="AW2042">
            <v>4461.5569999999998</v>
          </cell>
          <cell r="AX2042">
            <v>1070.5552</v>
          </cell>
        </row>
        <row r="2043">
          <cell r="D2043" t="str">
            <v>吉岡　治</v>
          </cell>
          <cell r="E2043">
            <v>1002</v>
          </cell>
          <cell r="F2043" t="str">
            <v>政策推進部</v>
          </cell>
          <cell r="G2043">
            <v>100201</v>
          </cell>
          <cell r="H2043" t="str">
            <v>国際人材Ｇ</v>
          </cell>
          <cell r="I2043">
            <v>1</v>
          </cell>
          <cell r="J2043" t="str">
            <v>部門1</v>
          </cell>
          <cell r="K2043">
            <v>1001</v>
          </cell>
          <cell r="L2043" t="str">
            <v>部門1-1</v>
          </cell>
          <cell r="M2043">
            <v>100102</v>
          </cell>
          <cell r="N2043" t="str">
            <v>一般職員</v>
          </cell>
          <cell r="O2043">
            <v>300</v>
          </cell>
          <cell r="P2043">
            <v>457400</v>
          </cell>
          <cell r="Q2043">
            <v>457400</v>
          </cell>
          <cell r="R2043">
            <v>0</v>
          </cell>
          <cell r="S2043">
            <v>0</v>
          </cell>
          <cell r="T2043">
            <v>0</v>
          </cell>
          <cell r="U2043">
            <v>0</v>
          </cell>
          <cell r="V2043">
            <v>0</v>
          </cell>
          <cell r="W2043">
            <v>0</v>
          </cell>
          <cell r="X2043">
            <v>0</v>
          </cell>
          <cell r="Y2043">
            <v>0</v>
          </cell>
          <cell r="Z2043">
            <v>457400</v>
          </cell>
          <cell r="AA2043">
            <v>105000</v>
          </cell>
          <cell r="AB2043">
            <v>69828</v>
          </cell>
          <cell r="AC2043">
            <v>19500</v>
          </cell>
          <cell r="AD2043">
            <v>0</v>
          </cell>
          <cell r="AE2043">
            <v>0</v>
          </cell>
          <cell r="AF2043">
            <v>7866</v>
          </cell>
          <cell r="AG2043">
            <v>0</v>
          </cell>
          <cell r="AH2043">
            <v>9200</v>
          </cell>
          <cell r="AI2043">
            <v>0</v>
          </cell>
          <cell r="AJ2043">
            <v>0</v>
          </cell>
          <cell r="AK2043">
            <v>26792</v>
          </cell>
          <cell r="AL2043">
            <v>3740</v>
          </cell>
          <cell r="AM2043">
            <v>55267.6</v>
          </cell>
          <cell r="AN2043">
            <v>930</v>
          </cell>
          <cell r="AO2043">
            <v>0</v>
          </cell>
          <cell r="AP2043">
            <v>0</v>
          </cell>
          <cell r="AQ2043">
            <v>668794</v>
          </cell>
          <cell r="AR2043">
            <v>0</v>
          </cell>
          <cell r="AS2043">
            <v>0</v>
          </cell>
          <cell r="AT2043">
            <v>0</v>
          </cell>
          <cell r="AU2043">
            <v>0</v>
          </cell>
          <cell r="AV2043">
            <v>3343</v>
          </cell>
          <cell r="AW2043">
            <v>5685.7190000000001</v>
          </cell>
          <cell r="AX2043">
            <v>1364.3397</v>
          </cell>
        </row>
        <row r="2044">
          <cell r="D2044" t="str">
            <v>西古　雅彦</v>
          </cell>
          <cell r="E2044">
            <v>1001</v>
          </cell>
          <cell r="F2044" t="str">
            <v>産業推進部</v>
          </cell>
          <cell r="G2044">
            <v>100101</v>
          </cell>
          <cell r="H2044" t="str">
            <v>産業国際化・インフラＧ</v>
          </cell>
          <cell r="I2044">
            <v>1</v>
          </cell>
          <cell r="J2044" t="str">
            <v>部門1</v>
          </cell>
          <cell r="K2044">
            <v>1001</v>
          </cell>
          <cell r="L2044" t="str">
            <v>部門1-1</v>
          </cell>
          <cell r="M2044">
            <v>100102</v>
          </cell>
          <cell r="N2044" t="str">
            <v>一般職員</v>
          </cell>
          <cell r="O2044">
            <v>500</v>
          </cell>
          <cell r="P2044">
            <v>399500</v>
          </cell>
          <cell r="Q2044">
            <v>399500</v>
          </cell>
          <cell r="R2044">
            <v>0</v>
          </cell>
          <cell r="S2044">
            <v>0</v>
          </cell>
          <cell r="T2044">
            <v>0</v>
          </cell>
          <cell r="U2044">
            <v>0</v>
          </cell>
          <cell r="V2044">
            <v>0</v>
          </cell>
          <cell r="W2044">
            <v>0</v>
          </cell>
          <cell r="X2044">
            <v>0</v>
          </cell>
          <cell r="Y2044">
            <v>0</v>
          </cell>
          <cell r="Z2044">
            <v>399500</v>
          </cell>
          <cell r="AA2044">
            <v>0</v>
          </cell>
          <cell r="AB2044">
            <v>50640</v>
          </cell>
          <cell r="AC2044">
            <v>22500</v>
          </cell>
          <cell r="AD2044">
            <v>0</v>
          </cell>
          <cell r="AE2044">
            <v>0</v>
          </cell>
          <cell r="AF2044">
            <v>12065</v>
          </cell>
          <cell r="AG2044">
            <v>0</v>
          </cell>
          <cell r="AH2044">
            <v>10452</v>
          </cell>
          <cell r="AI2044">
            <v>116414</v>
          </cell>
          <cell r="AJ2044">
            <v>0</v>
          </cell>
          <cell r="AK2044">
            <v>24428</v>
          </cell>
          <cell r="AL2044">
            <v>3410</v>
          </cell>
          <cell r="AM2044">
            <v>55267.6</v>
          </cell>
          <cell r="AN2044">
            <v>930</v>
          </cell>
          <cell r="AO2044">
            <v>0</v>
          </cell>
          <cell r="AP2044">
            <v>0</v>
          </cell>
          <cell r="AQ2044">
            <v>611571</v>
          </cell>
          <cell r="AR2044">
            <v>0</v>
          </cell>
          <cell r="AS2044">
            <v>0</v>
          </cell>
          <cell r="AT2044">
            <v>0</v>
          </cell>
          <cell r="AU2044">
            <v>0</v>
          </cell>
          <cell r="AV2044">
            <v>3057</v>
          </cell>
          <cell r="AW2044">
            <v>5199.2084999999997</v>
          </cell>
          <cell r="AX2044">
            <v>1247.6048000000001</v>
          </cell>
        </row>
        <row r="2045">
          <cell r="D2045" t="str">
            <v>大滝　明泰</v>
          </cell>
          <cell r="E2045">
            <v>1006</v>
          </cell>
          <cell r="F2045" t="str">
            <v>東京研修センター</v>
          </cell>
          <cell r="G2045">
            <v>100601</v>
          </cell>
          <cell r="H2045" t="str">
            <v>ＴＫＣＧ</v>
          </cell>
          <cell r="I2045">
            <v>1</v>
          </cell>
          <cell r="J2045" t="str">
            <v>部門1</v>
          </cell>
          <cell r="K2045">
            <v>1001</v>
          </cell>
          <cell r="L2045" t="str">
            <v>部門1-1</v>
          </cell>
          <cell r="M2045">
            <v>100102</v>
          </cell>
          <cell r="N2045" t="str">
            <v>一般職員</v>
          </cell>
          <cell r="O2045">
            <v>500</v>
          </cell>
          <cell r="P2045">
            <v>365100</v>
          </cell>
          <cell r="Q2045">
            <v>365100</v>
          </cell>
          <cell r="R2045">
            <v>0</v>
          </cell>
          <cell r="S2045">
            <v>0</v>
          </cell>
          <cell r="T2045">
            <v>0</v>
          </cell>
          <cell r="U2045">
            <v>0</v>
          </cell>
          <cell r="V2045">
            <v>0</v>
          </cell>
          <cell r="W2045">
            <v>0</v>
          </cell>
          <cell r="X2045">
            <v>0</v>
          </cell>
          <cell r="Y2045">
            <v>0</v>
          </cell>
          <cell r="Z2045">
            <v>365100</v>
          </cell>
          <cell r="AA2045">
            <v>0</v>
          </cell>
          <cell r="AB2045">
            <v>46152</v>
          </cell>
          <cell r="AC2045">
            <v>19500</v>
          </cell>
          <cell r="AD2045">
            <v>0</v>
          </cell>
          <cell r="AE2045">
            <v>0</v>
          </cell>
          <cell r="AF2045">
            <v>27382</v>
          </cell>
          <cell r="AG2045">
            <v>0</v>
          </cell>
          <cell r="AH2045">
            <v>21259</v>
          </cell>
          <cell r="AI2045">
            <v>111225</v>
          </cell>
          <cell r="AJ2045">
            <v>0</v>
          </cell>
          <cell r="AK2045">
            <v>27974</v>
          </cell>
          <cell r="AL2045">
            <v>3905</v>
          </cell>
          <cell r="AM2045">
            <v>55267.6</v>
          </cell>
          <cell r="AN2045">
            <v>930</v>
          </cell>
          <cell r="AO2045">
            <v>0</v>
          </cell>
          <cell r="AP2045">
            <v>0</v>
          </cell>
          <cell r="AQ2045">
            <v>590618</v>
          </cell>
          <cell r="AR2045">
            <v>0</v>
          </cell>
          <cell r="AS2045">
            <v>0</v>
          </cell>
          <cell r="AT2045">
            <v>0</v>
          </cell>
          <cell r="AU2045">
            <v>0</v>
          </cell>
          <cell r="AV2045">
            <v>2953</v>
          </cell>
          <cell r="AW2045">
            <v>5020.3429999999998</v>
          </cell>
          <cell r="AX2045">
            <v>1204.8607</v>
          </cell>
        </row>
        <row r="2046">
          <cell r="D2046" t="str">
            <v>小川　和久</v>
          </cell>
          <cell r="E2046">
            <v>1008</v>
          </cell>
          <cell r="F2046" t="str">
            <v>HIDA総合研究所</v>
          </cell>
          <cell r="G2046">
            <v>100802</v>
          </cell>
          <cell r="H2046" t="str">
            <v>海外戦略Ｇ</v>
          </cell>
          <cell r="I2046">
            <v>1</v>
          </cell>
          <cell r="J2046" t="str">
            <v>部門1</v>
          </cell>
          <cell r="K2046">
            <v>1001</v>
          </cell>
          <cell r="L2046" t="str">
            <v>部門1-1</v>
          </cell>
          <cell r="M2046">
            <v>100102</v>
          </cell>
          <cell r="N2046" t="str">
            <v>一般職員</v>
          </cell>
          <cell r="O2046">
            <v>300</v>
          </cell>
          <cell r="P2046">
            <v>438200</v>
          </cell>
          <cell r="Q2046">
            <v>438200</v>
          </cell>
          <cell r="R2046">
            <v>0</v>
          </cell>
          <cell r="S2046">
            <v>0</v>
          </cell>
          <cell r="T2046">
            <v>0</v>
          </cell>
          <cell r="U2046">
            <v>0</v>
          </cell>
          <cell r="V2046">
            <v>0</v>
          </cell>
          <cell r="W2046">
            <v>0</v>
          </cell>
          <cell r="X2046">
            <v>0</v>
          </cell>
          <cell r="Y2046">
            <v>0</v>
          </cell>
          <cell r="Z2046">
            <v>438200</v>
          </cell>
          <cell r="AA2046">
            <v>75000</v>
          </cell>
          <cell r="AB2046">
            <v>64524</v>
          </cell>
          <cell r="AC2046">
            <v>24500</v>
          </cell>
          <cell r="AD2046">
            <v>27000</v>
          </cell>
          <cell r="AE2046">
            <v>0</v>
          </cell>
          <cell r="AF2046">
            <v>34656</v>
          </cell>
          <cell r="AG2046">
            <v>0</v>
          </cell>
          <cell r="AH2046">
            <v>10000</v>
          </cell>
          <cell r="AI2046">
            <v>0</v>
          </cell>
          <cell r="AJ2046">
            <v>0</v>
          </cell>
          <cell r="AK2046">
            <v>26792</v>
          </cell>
          <cell r="AL2046">
            <v>3740</v>
          </cell>
          <cell r="AM2046">
            <v>55267.6</v>
          </cell>
          <cell r="AN2046">
            <v>930</v>
          </cell>
          <cell r="AO2046">
            <v>0</v>
          </cell>
          <cell r="AP2046">
            <v>0</v>
          </cell>
          <cell r="AQ2046">
            <v>673880</v>
          </cell>
          <cell r="AR2046">
            <v>0</v>
          </cell>
          <cell r="AS2046">
            <v>0</v>
          </cell>
          <cell r="AT2046">
            <v>0</v>
          </cell>
          <cell r="AU2046">
            <v>0</v>
          </cell>
          <cell r="AV2046">
            <v>3369</v>
          </cell>
          <cell r="AW2046">
            <v>5728.38</v>
          </cell>
          <cell r="AX2046">
            <v>1374.7152000000001</v>
          </cell>
        </row>
        <row r="2047">
          <cell r="D2047" t="str">
            <v>名越　吉太郎</v>
          </cell>
          <cell r="E2047">
            <v>1004</v>
          </cell>
          <cell r="F2047" t="str">
            <v>事業統括部</v>
          </cell>
          <cell r="G2047">
            <v>100404</v>
          </cell>
          <cell r="H2047" t="str">
            <v>バンコク事務所</v>
          </cell>
          <cell r="I2047">
            <v>1</v>
          </cell>
          <cell r="J2047" t="str">
            <v>部門1</v>
          </cell>
          <cell r="K2047">
            <v>1001</v>
          </cell>
          <cell r="L2047" t="str">
            <v>部門1-1</v>
          </cell>
          <cell r="M2047">
            <v>100102</v>
          </cell>
          <cell r="N2047" t="str">
            <v>一般職員</v>
          </cell>
          <cell r="O2047">
            <v>400</v>
          </cell>
          <cell r="P2047">
            <v>370640</v>
          </cell>
          <cell r="Q2047">
            <v>370640</v>
          </cell>
          <cell r="R2047">
            <v>0</v>
          </cell>
          <cell r="S2047">
            <v>0</v>
          </cell>
          <cell r="T2047">
            <v>0</v>
          </cell>
          <cell r="U2047">
            <v>0</v>
          </cell>
          <cell r="V2047">
            <v>0</v>
          </cell>
          <cell r="W2047">
            <v>0</v>
          </cell>
          <cell r="X2047">
            <v>0</v>
          </cell>
          <cell r="Y2047">
            <v>0</v>
          </cell>
          <cell r="Z2047">
            <v>370640</v>
          </cell>
          <cell r="AA2047">
            <v>0</v>
          </cell>
          <cell r="AB2047">
            <v>0</v>
          </cell>
          <cell r="AC2047">
            <v>13000</v>
          </cell>
          <cell r="AD2047">
            <v>0</v>
          </cell>
          <cell r="AE2047">
            <v>0</v>
          </cell>
          <cell r="AF2047">
            <v>0</v>
          </cell>
          <cell r="AG2047">
            <v>0</v>
          </cell>
          <cell r="AH2047">
            <v>4200</v>
          </cell>
          <cell r="AI2047">
            <v>0</v>
          </cell>
          <cell r="AJ2047">
            <v>0</v>
          </cell>
          <cell r="AK2047">
            <v>29550</v>
          </cell>
          <cell r="AL2047">
            <v>0</v>
          </cell>
          <cell r="AM2047">
            <v>55267.6</v>
          </cell>
          <cell r="AN2047">
            <v>930</v>
          </cell>
          <cell r="AO2047">
            <v>0</v>
          </cell>
          <cell r="AP2047">
            <v>0</v>
          </cell>
          <cell r="AQ2047">
            <v>387840</v>
          </cell>
          <cell r="AR2047">
            <v>0</v>
          </cell>
          <cell r="AS2047">
            <v>0</v>
          </cell>
          <cell r="AT2047">
            <v>0</v>
          </cell>
          <cell r="AU2047">
            <v>0</v>
          </cell>
          <cell r="AV2047">
            <v>1939</v>
          </cell>
          <cell r="AW2047">
            <v>3296.84</v>
          </cell>
          <cell r="AX2047">
            <v>0</v>
          </cell>
        </row>
        <row r="2048">
          <cell r="D2048" t="str">
            <v>土屋　麻里子</v>
          </cell>
          <cell r="E2048">
            <v>1002</v>
          </cell>
          <cell r="F2048" t="str">
            <v>派遣業務部</v>
          </cell>
          <cell r="G2048">
            <v>100201</v>
          </cell>
          <cell r="H2048" t="str">
            <v>派遣業務Ｇ</v>
          </cell>
          <cell r="I2048">
            <v>1</v>
          </cell>
          <cell r="J2048" t="str">
            <v>部門1</v>
          </cell>
          <cell r="K2048">
            <v>1001</v>
          </cell>
          <cell r="L2048" t="str">
            <v>部門1-1</v>
          </cell>
          <cell r="M2048">
            <v>100102</v>
          </cell>
          <cell r="N2048" t="str">
            <v>一般職員</v>
          </cell>
          <cell r="O2048">
            <v>500</v>
          </cell>
          <cell r="P2048">
            <v>351700</v>
          </cell>
          <cell r="Q2048">
            <v>351700</v>
          </cell>
          <cell r="R2048">
            <v>0</v>
          </cell>
          <cell r="S2048">
            <v>0</v>
          </cell>
          <cell r="T2048">
            <v>0</v>
          </cell>
          <cell r="U2048">
            <v>0</v>
          </cell>
          <cell r="V2048">
            <v>0</v>
          </cell>
          <cell r="W2048">
            <v>0</v>
          </cell>
          <cell r="X2048">
            <v>0</v>
          </cell>
          <cell r="Y2048">
            <v>0</v>
          </cell>
          <cell r="Z2048">
            <v>351700</v>
          </cell>
          <cell r="AA2048">
            <v>0</v>
          </cell>
          <cell r="AB2048">
            <v>43764</v>
          </cell>
          <cell r="AC2048">
            <v>13000</v>
          </cell>
          <cell r="AD2048">
            <v>0</v>
          </cell>
          <cell r="AE2048">
            <v>0</v>
          </cell>
          <cell r="AF2048">
            <v>17681</v>
          </cell>
          <cell r="AG2048">
            <v>0</v>
          </cell>
          <cell r="AH2048">
            <v>6103</v>
          </cell>
          <cell r="AI2048">
            <v>0</v>
          </cell>
          <cell r="AJ2048">
            <v>0</v>
          </cell>
          <cell r="AK2048">
            <v>17336</v>
          </cell>
          <cell r="AL2048">
            <v>2420</v>
          </cell>
          <cell r="AM2048">
            <v>39222.199999999997</v>
          </cell>
          <cell r="AN2048">
            <v>660</v>
          </cell>
          <cell r="AO2048">
            <v>0</v>
          </cell>
          <cell r="AP2048">
            <v>0</v>
          </cell>
          <cell r="AQ2048">
            <v>432248</v>
          </cell>
          <cell r="AR2048">
            <v>0</v>
          </cell>
          <cell r="AS2048">
            <v>0</v>
          </cell>
          <cell r="AT2048">
            <v>0</v>
          </cell>
          <cell r="AU2048">
            <v>0</v>
          </cell>
          <cell r="AV2048">
            <v>2161</v>
          </cell>
          <cell r="AW2048">
            <v>3674.348</v>
          </cell>
          <cell r="AX2048">
            <v>881.78589999999997</v>
          </cell>
        </row>
        <row r="2049">
          <cell r="D2049" t="str">
            <v>小柴　基弘</v>
          </cell>
          <cell r="E2049">
            <v>1007</v>
          </cell>
          <cell r="F2049" t="str">
            <v>関西研修センター</v>
          </cell>
          <cell r="G2049">
            <v>100701</v>
          </cell>
          <cell r="H2049" t="str">
            <v>ＫＫＣＧ</v>
          </cell>
          <cell r="I2049">
            <v>1</v>
          </cell>
          <cell r="J2049" t="str">
            <v>部門1</v>
          </cell>
          <cell r="K2049">
            <v>1001</v>
          </cell>
          <cell r="L2049" t="str">
            <v>部門1-1</v>
          </cell>
          <cell r="M2049">
            <v>100102</v>
          </cell>
          <cell r="N2049" t="str">
            <v>一般職員</v>
          </cell>
          <cell r="O2049">
            <v>300</v>
          </cell>
          <cell r="P2049">
            <v>413300</v>
          </cell>
          <cell r="Q2049">
            <v>413300</v>
          </cell>
          <cell r="R2049">
            <v>0</v>
          </cell>
          <cell r="S2049">
            <v>0</v>
          </cell>
          <cell r="T2049">
            <v>0</v>
          </cell>
          <cell r="U2049">
            <v>0</v>
          </cell>
          <cell r="V2049">
            <v>0</v>
          </cell>
          <cell r="W2049">
            <v>0</v>
          </cell>
          <cell r="X2049">
            <v>0</v>
          </cell>
          <cell r="Y2049">
            <v>0</v>
          </cell>
          <cell r="Z2049">
            <v>413300</v>
          </cell>
          <cell r="AA2049">
            <v>75000</v>
          </cell>
          <cell r="AB2049">
            <v>62316</v>
          </cell>
          <cell r="AC2049">
            <v>31000</v>
          </cell>
          <cell r="AD2049">
            <v>27000</v>
          </cell>
          <cell r="AE2049">
            <v>0</v>
          </cell>
          <cell r="AF2049">
            <v>15383</v>
          </cell>
          <cell r="AG2049">
            <v>0</v>
          </cell>
          <cell r="AH2049">
            <v>4000</v>
          </cell>
          <cell r="AI2049">
            <v>0</v>
          </cell>
          <cell r="AJ2049">
            <v>0</v>
          </cell>
          <cell r="AK2049">
            <v>24428</v>
          </cell>
          <cell r="AL2049">
            <v>3410</v>
          </cell>
          <cell r="AM2049">
            <v>55267.6</v>
          </cell>
          <cell r="AN2049">
            <v>930</v>
          </cell>
          <cell r="AO2049">
            <v>0</v>
          </cell>
          <cell r="AP2049">
            <v>0</v>
          </cell>
          <cell r="AQ2049">
            <v>627999</v>
          </cell>
          <cell r="AR2049">
            <v>0</v>
          </cell>
          <cell r="AS2049">
            <v>0</v>
          </cell>
          <cell r="AT2049">
            <v>0</v>
          </cell>
          <cell r="AU2049">
            <v>0</v>
          </cell>
          <cell r="AV2049">
            <v>3139</v>
          </cell>
          <cell r="AW2049">
            <v>5338.9865</v>
          </cell>
          <cell r="AX2049">
            <v>1281.1179</v>
          </cell>
        </row>
        <row r="2050">
          <cell r="D2050" t="str">
            <v>南谷　剛</v>
          </cell>
          <cell r="E2050">
            <v>1002</v>
          </cell>
          <cell r="F2050" t="str">
            <v>政策推進部</v>
          </cell>
          <cell r="G2050">
            <v>100202</v>
          </cell>
          <cell r="H2050" t="str">
            <v>政策受託Ｇ</v>
          </cell>
          <cell r="I2050">
            <v>1</v>
          </cell>
          <cell r="J2050" t="str">
            <v>部門1</v>
          </cell>
          <cell r="K2050">
            <v>1001</v>
          </cell>
          <cell r="L2050" t="str">
            <v>部門1-1</v>
          </cell>
          <cell r="M2050">
            <v>100102</v>
          </cell>
          <cell r="N2050" t="str">
            <v>一般職員</v>
          </cell>
          <cell r="O2050">
            <v>500</v>
          </cell>
          <cell r="P2050">
            <v>349000</v>
          </cell>
          <cell r="Q2050">
            <v>349000</v>
          </cell>
          <cell r="R2050">
            <v>0</v>
          </cell>
          <cell r="S2050">
            <v>0</v>
          </cell>
          <cell r="T2050">
            <v>0</v>
          </cell>
          <cell r="U2050">
            <v>0</v>
          </cell>
          <cell r="V2050">
            <v>0</v>
          </cell>
          <cell r="W2050">
            <v>0</v>
          </cell>
          <cell r="X2050">
            <v>0</v>
          </cell>
          <cell r="Y2050">
            <v>0</v>
          </cell>
          <cell r="Z2050">
            <v>349000</v>
          </cell>
          <cell r="AA2050">
            <v>0</v>
          </cell>
          <cell r="AB2050">
            <v>45000</v>
          </cell>
          <cell r="AC2050">
            <v>26000</v>
          </cell>
          <cell r="AD2050">
            <v>0</v>
          </cell>
          <cell r="AE2050">
            <v>0</v>
          </cell>
          <cell r="AF2050">
            <v>13663</v>
          </cell>
          <cell r="AG2050">
            <v>0</v>
          </cell>
          <cell r="AH2050">
            <v>11050</v>
          </cell>
          <cell r="AI2050">
            <v>73558</v>
          </cell>
          <cell r="AJ2050">
            <v>-19463</v>
          </cell>
          <cell r="AK2050">
            <v>18518</v>
          </cell>
          <cell r="AL2050">
            <v>2585</v>
          </cell>
          <cell r="AM2050">
            <v>41896.6</v>
          </cell>
          <cell r="AN2050">
            <v>705</v>
          </cell>
          <cell r="AO2050">
            <v>0</v>
          </cell>
          <cell r="AP2050">
            <v>0</v>
          </cell>
          <cell r="AQ2050">
            <v>498808</v>
          </cell>
          <cell r="AR2050">
            <v>0</v>
          </cell>
          <cell r="AS2050">
            <v>0</v>
          </cell>
          <cell r="AT2050">
            <v>595</v>
          </cell>
          <cell r="AU2050">
            <v>0</v>
          </cell>
          <cell r="AV2050">
            <v>2494</v>
          </cell>
          <cell r="AW2050">
            <v>4239.9080000000004</v>
          </cell>
          <cell r="AX2050">
            <v>1017.5683</v>
          </cell>
        </row>
        <row r="2051">
          <cell r="D2051" t="str">
            <v>栗山　明</v>
          </cell>
          <cell r="E2051">
            <v>1004</v>
          </cell>
          <cell r="F2051" t="str">
            <v>事業統括部</v>
          </cell>
          <cell r="G2051">
            <v>100406</v>
          </cell>
          <cell r="H2051" t="str">
            <v>ニューデリー事務所</v>
          </cell>
          <cell r="I2051">
            <v>1</v>
          </cell>
          <cell r="J2051" t="str">
            <v>部門1</v>
          </cell>
          <cell r="K2051">
            <v>1001</v>
          </cell>
          <cell r="L2051" t="str">
            <v>部門1-1</v>
          </cell>
          <cell r="M2051">
            <v>100102</v>
          </cell>
          <cell r="N2051" t="str">
            <v>一般職員</v>
          </cell>
          <cell r="O2051">
            <v>400</v>
          </cell>
          <cell r="P2051">
            <v>292080</v>
          </cell>
          <cell r="Q2051">
            <v>292080</v>
          </cell>
          <cell r="R2051">
            <v>0</v>
          </cell>
          <cell r="S2051">
            <v>0</v>
          </cell>
          <cell r="T2051">
            <v>0</v>
          </cell>
          <cell r="U2051">
            <v>0</v>
          </cell>
          <cell r="V2051">
            <v>0</v>
          </cell>
          <cell r="W2051">
            <v>0</v>
          </cell>
          <cell r="X2051">
            <v>0</v>
          </cell>
          <cell r="Y2051">
            <v>0</v>
          </cell>
          <cell r="Z2051">
            <v>292080</v>
          </cell>
          <cell r="AA2051">
            <v>0</v>
          </cell>
          <cell r="AB2051">
            <v>0</v>
          </cell>
          <cell r="AC2051">
            <v>13000</v>
          </cell>
          <cell r="AD2051">
            <v>0</v>
          </cell>
          <cell r="AE2051">
            <v>0</v>
          </cell>
          <cell r="AF2051">
            <v>0</v>
          </cell>
          <cell r="AG2051">
            <v>0</v>
          </cell>
          <cell r="AH2051">
            <v>3000</v>
          </cell>
          <cell r="AI2051">
            <v>0</v>
          </cell>
          <cell r="AJ2051">
            <v>0</v>
          </cell>
          <cell r="AK2051">
            <v>29550</v>
          </cell>
          <cell r="AL2051">
            <v>0</v>
          </cell>
          <cell r="AM2051">
            <v>55267.6</v>
          </cell>
          <cell r="AN2051">
            <v>930</v>
          </cell>
          <cell r="AO2051">
            <v>0</v>
          </cell>
          <cell r="AP2051">
            <v>0</v>
          </cell>
          <cell r="AQ2051">
            <v>208080</v>
          </cell>
          <cell r="AR2051">
            <v>0</v>
          </cell>
          <cell r="AS2051">
            <v>0</v>
          </cell>
          <cell r="AT2051">
            <v>0</v>
          </cell>
          <cell r="AU2051">
            <v>0</v>
          </cell>
          <cell r="AV2051">
            <v>1040</v>
          </cell>
          <cell r="AW2051">
            <v>1769.08</v>
          </cell>
          <cell r="AX2051">
            <v>0</v>
          </cell>
        </row>
        <row r="2052">
          <cell r="D2052" t="str">
            <v>戸田　英信</v>
          </cell>
          <cell r="E2052">
            <v>1005</v>
          </cell>
          <cell r="F2052" t="str">
            <v>総務企画部</v>
          </cell>
          <cell r="G2052">
            <v>100504</v>
          </cell>
          <cell r="H2052" t="str">
            <v>会計Ｇ</v>
          </cell>
          <cell r="I2052">
            <v>1</v>
          </cell>
          <cell r="J2052" t="str">
            <v>部門1</v>
          </cell>
          <cell r="K2052">
            <v>1001</v>
          </cell>
          <cell r="L2052" t="str">
            <v>部門1-1</v>
          </cell>
          <cell r="M2052">
            <v>100102</v>
          </cell>
          <cell r="N2052" t="str">
            <v>一般職員</v>
          </cell>
          <cell r="O2052">
            <v>300</v>
          </cell>
          <cell r="P2052">
            <v>376500</v>
          </cell>
          <cell r="Q2052">
            <v>376500</v>
          </cell>
          <cell r="R2052">
            <v>0</v>
          </cell>
          <cell r="S2052">
            <v>0</v>
          </cell>
          <cell r="T2052">
            <v>0</v>
          </cell>
          <cell r="U2052">
            <v>0</v>
          </cell>
          <cell r="V2052">
            <v>0</v>
          </cell>
          <cell r="W2052">
            <v>0</v>
          </cell>
          <cell r="X2052">
            <v>0</v>
          </cell>
          <cell r="Y2052">
            <v>0</v>
          </cell>
          <cell r="Z2052">
            <v>376500</v>
          </cell>
          <cell r="AA2052">
            <v>75000</v>
          </cell>
          <cell r="AB2052">
            <v>54180</v>
          </cell>
          <cell r="AC2052">
            <v>0</v>
          </cell>
          <cell r="AD2052">
            <v>27000</v>
          </cell>
          <cell r="AE2052">
            <v>0</v>
          </cell>
          <cell r="AF2052">
            <v>7983</v>
          </cell>
          <cell r="AG2052">
            <v>0</v>
          </cell>
          <cell r="AH2052">
            <v>1500</v>
          </cell>
          <cell r="AI2052">
            <v>0</v>
          </cell>
          <cell r="AJ2052">
            <v>0</v>
          </cell>
          <cell r="AK2052">
            <v>20882</v>
          </cell>
          <cell r="AL2052">
            <v>2915</v>
          </cell>
          <cell r="AM2052">
            <v>47244.4</v>
          </cell>
          <cell r="AN2052">
            <v>795</v>
          </cell>
          <cell r="AO2052">
            <v>0</v>
          </cell>
          <cell r="AP2052">
            <v>0</v>
          </cell>
          <cell r="AQ2052">
            <v>542163</v>
          </cell>
          <cell r="AR2052">
            <v>0</v>
          </cell>
          <cell r="AS2052">
            <v>0</v>
          </cell>
          <cell r="AT2052">
            <v>0</v>
          </cell>
          <cell r="AU2052">
            <v>0</v>
          </cell>
          <cell r="AV2052">
            <v>2710</v>
          </cell>
          <cell r="AW2052">
            <v>4609.2004999999999</v>
          </cell>
          <cell r="AX2052">
            <v>1106.0125</v>
          </cell>
        </row>
        <row r="2053">
          <cell r="D2053" t="str">
            <v>山辺　孝</v>
          </cell>
          <cell r="E2053">
            <v>1005</v>
          </cell>
          <cell r="F2053" t="str">
            <v>総務企画部</v>
          </cell>
          <cell r="G2053">
            <v>100501</v>
          </cell>
          <cell r="H2053" t="str">
            <v>経営戦略Ｇ</v>
          </cell>
          <cell r="I2053">
            <v>1</v>
          </cell>
          <cell r="J2053" t="str">
            <v>部門1</v>
          </cell>
          <cell r="K2053">
            <v>1001</v>
          </cell>
          <cell r="L2053" t="str">
            <v>部門1-1</v>
          </cell>
          <cell r="M2053">
            <v>100102</v>
          </cell>
          <cell r="N2053" t="str">
            <v>一般職員</v>
          </cell>
          <cell r="O2053">
            <v>300</v>
          </cell>
          <cell r="P2053">
            <v>381300</v>
          </cell>
          <cell r="Q2053">
            <v>381300</v>
          </cell>
          <cell r="R2053">
            <v>0</v>
          </cell>
          <cell r="S2053">
            <v>0</v>
          </cell>
          <cell r="T2053">
            <v>0</v>
          </cell>
          <cell r="U2053">
            <v>0</v>
          </cell>
          <cell r="V2053">
            <v>0</v>
          </cell>
          <cell r="W2053">
            <v>0</v>
          </cell>
          <cell r="X2053">
            <v>0</v>
          </cell>
          <cell r="Y2053">
            <v>0</v>
          </cell>
          <cell r="Z2053">
            <v>381300</v>
          </cell>
          <cell r="AA2053">
            <v>85000</v>
          </cell>
          <cell r="AB2053">
            <v>55956</v>
          </cell>
          <cell r="AC2053">
            <v>0</v>
          </cell>
          <cell r="AD2053">
            <v>27000</v>
          </cell>
          <cell r="AE2053">
            <v>0</v>
          </cell>
          <cell r="AF2053">
            <v>0</v>
          </cell>
          <cell r="AG2053">
            <v>0</v>
          </cell>
          <cell r="AH2053">
            <v>7500</v>
          </cell>
          <cell r="AI2053">
            <v>0</v>
          </cell>
          <cell r="AJ2053">
            <v>0</v>
          </cell>
          <cell r="AK2053">
            <v>22064</v>
          </cell>
          <cell r="AL2053">
            <v>3080</v>
          </cell>
          <cell r="AM2053">
            <v>49918.8</v>
          </cell>
          <cell r="AN2053">
            <v>840</v>
          </cell>
          <cell r="AO2053">
            <v>0</v>
          </cell>
          <cell r="AP2053">
            <v>0</v>
          </cell>
          <cell r="AQ2053">
            <v>556756</v>
          </cell>
          <cell r="AR2053">
            <v>0</v>
          </cell>
          <cell r="AS2053">
            <v>0</v>
          </cell>
          <cell r="AT2053">
            <v>0</v>
          </cell>
          <cell r="AU2053">
            <v>0</v>
          </cell>
          <cell r="AV2053">
            <v>2783</v>
          </cell>
          <cell r="AW2053">
            <v>4733.2060000000001</v>
          </cell>
          <cell r="AX2053">
            <v>1135.7822000000001</v>
          </cell>
        </row>
        <row r="2054">
          <cell r="D2054" t="str">
            <v>蔵口　葉子</v>
          </cell>
          <cell r="E2054">
            <v>1004</v>
          </cell>
          <cell r="F2054" t="str">
            <v>事業統括部</v>
          </cell>
          <cell r="G2054">
            <v>100401</v>
          </cell>
          <cell r="H2054" t="str">
            <v>事業統括Ｇ</v>
          </cell>
          <cell r="I2054">
            <v>1</v>
          </cell>
          <cell r="J2054" t="str">
            <v>部門1</v>
          </cell>
          <cell r="K2054">
            <v>1001</v>
          </cell>
          <cell r="L2054" t="str">
            <v>部門1-1</v>
          </cell>
          <cell r="M2054">
            <v>100102</v>
          </cell>
          <cell r="N2054" t="str">
            <v>一般職員</v>
          </cell>
          <cell r="O2054">
            <v>500</v>
          </cell>
          <cell r="P2054">
            <v>318500</v>
          </cell>
          <cell r="Q2054">
            <v>318500</v>
          </cell>
          <cell r="R2054">
            <v>0</v>
          </cell>
          <cell r="S2054">
            <v>0</v>
          </cell>
          <cell r="T2054">
            <v>0</v>
          </cell>
          <cell r="U2054">
            <v>0</v>
          </cell>
          <cell r="V2054">
            <v>0</v>
          </cell>
          <cell r="W2054">
            <v>0</v>
          </cell>
          <cell r="X2054">
            <v>0</v>
          </cell>
          <cell r="Y2054">
            <v>0</v>
          </cell>
          <cell r="Z2054">
            <v>318500</v>
          </cell>
          <cell r="AA2054">
            <v>0</v>
          </cell>
          <cell r="AB2054">
            <v>38220</v>
          </cell>
          <cell r="AC2054">
            <v>0</v>
          </cell>
          <cell r="AD2054">
            <v>0</v>
          </cell>
          <cell r="AE2054">
            <v>0</v>
          </cell>
          <cell r="AF2054">
            <v>5050</v>
          </cell>
          <cell r="AG2054">
            <v>0</v>
          </cell>
          <cell r="AH2054">
            <v>5501</v>
          </cell>
          <cell r="AI2054">
            <v>5210</v>
          </cell>
          <cell r="AJ2054">
            <v>0</v>
          </cell>
          <cell r="AK2054">
            <v>14972</v>
          </cell>
          <cell r="AL2054">
            <v>2090</v>
          </cell>
          <cell r="AM2054">
            <v>33873.4</v>
          </cell>
          <cell r="AN2054">
            <v>570</v>
          </cell>
          <cell r="AO2054">
            <v>0</v>
          </cell>
          <cell r="AP2054">
            <v>0</v>
          </cell>
          <cell r="AQ2054">
            <v>372481</v>
          </cell>
          <cell r="AR2054">
            <v>0</v>
          </cell>
          <cell r="AS2054">
            <v>0</v>
          </cell>
          <cell r="AT2054">
            <v>0</v>
          </cell>
          <cell r="AU2054">
            <v>0</v>
          </cell>
          <cell r="AV2054">
            <v>1862</v>
          </cell>
          <cell r="AW2054">
            <v>3166.4935</v>
          </cell>
          <cell r="AX2054">
            <v>759.86120000000005</v>
          </cell>
        </row>
        <row r="2055">
          <cell r="D2055" t="str">
            <v>濃野　承次</v>
          </cell>
          <cell r="E2055">
            <v>1003</v>
          </cell>
          <cell r="F2055" t="str">
            <v>新国際協力事業部</v>
          </cell>
          <cell r="G2055">
            <v>100301</v>
          </cell>
          <cell r="H2055" t="str">
            <v>新国際協力事業Ｇ</v>
          </cell>
          <cell r="I2055">
            <v>1</v>
          </cell>
          <cell r="J2055" t="str">
            <v>部門1</v>
          </cell>
          <cell r="K2055">
            <v>1001</v>
          </cell>
          <cell r="L2055" t="str">
            <v>部門1-1</v>
          </cell>
          <cell r="M2055">
            <v>100102</v>
          </cell>
          <cell r="N2055" t="str">
            <v>一般職員</v>
          </cell>
          <cell r="O2055">
            <v>300</v>
          </cell>
          <cell r="P2055">
            <v>376500</v>
          </cell>
          <cell r="Q2055">
            <v>376500</v>
          </cell>
          <cell r="R2055">
            <v>0</v>
          </cell>
          <cell r="S2055">
            <v>0</v>
          </cell>
          <cell r="T2055">
            <v>0</v>
          </cell>
          <cell r="U2055">
            <v>0</v>
          </cell>
          <cell r="V2055">
            <v>0</v>
          </cell>
          <cell r="W2055">
            <v>0</v>
          </cell>
          <cell r="X2055">
            <v>0</v>
          </cell>
          <cell r="Y2055">
            <v>0</v>
          </cell>
          <cell r="Z2055">
            <v>376500</v>
          </cell>
          <cell r="AA2055">
            <v>75000</v>
          </cell>
          <cell r="AB2055">
            <v>54180</v>
          </cell>
          <cell r="AC2055">
            <v>0</v>
          </cell>
          <cell r="AD2055">
            <v>27000</v>
          </cell>
          <cell r="AE2055">
            <v>0</v>
          </cell>
          <cell r="AF2055">
            <v>6958</v>
          </cell>
          <cell r="AG2055">
            <v>0</v>
          </cell>
          <cell r="AH2055">
            <v>0</v>
          </cell>
          <cell r="AI2055">
            <v>0</v>
          </cell>
          <cell r="AJ2055">
            <v>0</v>
          </cell>
          <cell r="AK2055">
            <v>20882</v>
          </cell>
          <cell r="AL2055">
            <v>2915</v>
          </cell>
          <cell r="AM2055">
            <v>47244.4</v>
          </cell>
          <cell r="AN2055">
            <v>795</v>
          </cell>
          <cell r="AO2055">
            <v>0</v>
          </cell>
          <cell r="AP2055">
            <v>0</v>
          </cell>
          <cell r="AQ2055">
            <v>539638</v>
          </cell>
          <cell r="AR2055">
            <v>0</v>
          </cell>
          <cell r="AS2055">
            <v>0</v>
          </cell>
          <cell r="AT2055">
            <v>0</v>
          </cell>
          <cell r="AU2055">
            <v>0</v>
          </cell>
          <cell r="AV2055">
            <v>2698</v>
          </cell>
          <cell r="AW2055">
            <v>4587.1130000000003</v>
          </cell>
          <cell r="AX2055">
            <v>1100.8615</v>
          </cell>
        </row>
        <row r="2056">
          <cell r="D2056" t="str">
            <v>小平　真巳</v>
          </cell>
          <cell r="E2056">
            <v>1003</v>
          </cell>
          <cell r="F2056" t="str">
            <v>研修業務部</v>
          </cell>
          <cell r="G2056">
            <v>100303</v>
          </cell>
          <cell r="H2056" t="str">
            <v>招聘業務Ｇ</v>
          </cell>
          <cell r="I2056">
            <v>1</v>
          </cell>
          <cell r="J2056" t="str">
            <v>部門1</v>
          </cell>
          <cell r="K2056">
            <v>1001</v>
          </cell>
          <cell r="L2056" t="str">
            <v>部門1-1</v>
          </cell>
          <cell r="M2056">
            <v>100102</v>
          </cell>
          <cell r="N2056" t="str">
            <v>一般職員</v>
          </cell>
          <cell r="O2056">
            <v>300</v>
          </cell>
          <cell r="P2056">
            <v>369100</v>
          </cell>
          <cell r="Q2056">
            <v>369100</v>
          </cell>
          <cell r="R2056">
            <v>0</v>
          </cell>
          <cell r="S2056">
            <v>0</v>
          </cell>
          <cell r="T2056">
            <v>0</v>
          </cell>
          <cell r="U2056">
            <v>0</v>
          </cell>
          <cell r="V2056">
            <v>0</v>
          </cell>
          <cell r="W2056">
            <v>0</v>
          </cell>
          <cell r="X2056">
            <v>0</v>
          </cell>
          <cell r="Y2056">
            <v>0</v>
          </cell>
          <cell r="Z2056">
            <v>369100</v>
          </cell>
          <cell r="AA2056">
            <v>75000</v>
          </cell>
          <cell r="AB2056">
            <v>57012</v>
          </cell>
          <cell r="AC2056">
            <v>31000</v>
          </cell>
          <cell r="AD2056">
            <v>0</v>
          </cell>
          <cell r="AE2056">
            <v>0</v>
          </cell>
          <cell r="AF2056">
            <v>21178</v>
          </cell>
          <cell r="AG2056">
            <v>0</v>
          </cell>
          <cell r="AH2056">
            <v>13900</v>
          </cell>
          <cell r="AI2056">
            <v>0</v>
          </cell>
          <cell r="AJ2056">
            <v>0</v>
          </cell>
          <cell r="AK2056">
            <v>22064</v>
          </cell>
          <cell r="AL2056">
            <v>3080</v>
          </cell>
          <cell r="AM2056">
            <v>49918.8</v>
          </cell>
          <cell r="AN2056">
            <v>840</v>
          </cell>
          <cell r="AO2056">
            <v>0</v>
          </cell>
          <cell r="AP2056">
            <v>0</v>
          </cell>
          <cell r="AQ2056">
            <v>567190</v>
          </cell>
          <cell r="AR2056">
            <v>0</v>
          </cell>
          <cell r="AS2056">
            <v>0</v>
          </cell>
          <cell r="AT2056">
            <v>0</v>
          </cell>
          <cell r="AU2056">
            <v>0</v>
          </cell>
          <cell r="AV2056">
            <v>2835</v>
          </cell>
          <cell r="AW2056">
            <v>4822.0649999999996</v>
          </cell>
          <cell r="AX2056">
            <v>1157.0676000000001</v>
          </cell>
        </row>
        <row r="2057">
          <cell r="D2057" t="str">
            <v>佐藤　裕之</v>
          </cell>
          <cell r="E2057">
            <v>1005</v>
          </cell>
          <cell r="F2057" t="str">
            <v>総務企画部</v>
          </cell>
          <cell r="G2057">
            <v>100503</v>
          </cell>
          <cell r="H2057" t="str">
            <v>人事Ｇ</v>
          </cell>
          <cell r="I2057">
            <v>1</v>
          </cell>
          <cell r="J2057" t="str">
            <v>部門1</v>
          </cell>
          <cell r="K2057">
            <v>1001</v>
          </cell>
          <cell r="L2057" t="str">
            <v>部門1-1</v>
          </cell>
          <cell r="M2057">
            <v>100102</v>
          </cell>
          <cell r="N2057" t="str">
            <v>一般職員</v>
          </cell>
          <cell r="O2057">
            <v>300</v>
          </cell>
          <cell r="P2057">
            <v>374200</v>
          </cell>
          <cell r="Q2057">
            <v>374200</v>
          </cell>
          <cell r="R2057">
            <v>0</v>
          </cell>
          <cell r="S2057">
            <v>0</v>
          </cell>
          <cell r="T2057">
            <v>0</v>
          </cell>
          <cell r="U2057">
            <v>0</v>
          </cell>
          <cell r="V2057">
            <v>0</v>
          </cell>
          <cell r="W2057">
            <v>0</v>
          </cell>
          <cell r="X2057">
            <v>0</v>
          </cell>
          <cell r="Y2057">
            <v>0</v>
          </cell>
          <cell r="Z2057">
            <v>374200</v>
          </cell>
          <cell r="AA2057">
            <v>75000</v>
          </cell>
          <cell r="AB2057">
            <v>53904</v>
          </cell>
          <cell r="AC2057">
            <v>0</v>
          </cell>
          <cell r="AD2057">
            <v>0</v>
          </cell>
          <cell r="AE2057">
            <v>0</v>
          </cell>
          <cell r="AF2057">
            <v>18298</v>
          </cell>
          <cell r="AG2057">
            <v>0</v>
          </cell>
          <cell r="AH2057">
            <v>9900</v>
          </cell>
          <cell r="AI2057">
            <v>0</v>
          </cell>
          <cell r="AJ2057">
            <v>0</v>
          </cell>
          <cell r="AK2057">
            <v>20882</v>
          </cell>
          <cell r="AL2057">
            <v>2915</v>
          </cell>
          <cell r="AM2057">
            <v>47244.4</v>
          </cell>
          <cell r="AN2057">
            <v>795</v>
          </cell>
          <cell r="AO2057">
            <v>0</v>
          </cell>
          <cell r="AP2057">
            <v>0</v>
          </cell>
          <cell r="AQ2057">
            <v>531302</v>
          </cell>
          <cell r="AR2057">
            <v>0</v>
          </cell>
          <cell r="AS2057">
            <v>0</v>
          </cell>
          <cell r="AT2057">
            <v>0</v>
          </cell>
          <cell r="AU2057">
            <v>0</v>
          </cell>
          <cell r="AV2057">
            <v>2656</v>
          </cell>
          <cell r="AW2057">
            <v>4516.5770000000002</v>
          </cell>
          <cell r="AX2057">
            <v>1083.856</v>
          </cell>
        </row>
        <row r="2058">
          <cell r="D2058" t="str">
            <v>窪田　真也</v>
          </cell>
          <cell r="E2058">
            <v>1008</v>
          </cell>
          <cell r="F2058" t="str">
            <v>HIDA総合研究所</v>
          </cell>
          <cell r="G2058">
            <v>100801</v>
          </cell>
          <cell r="H2058" t="str">
            <v>調査企画Ｇ</v>
          </cell>
          <cell r="I2058">
            <v>1</v>
          </cell>
          <cell r="J2058" t="str">
            <v>部門1</v>
          </cell>
          <cell r="K2058">
            <v>1001</v>
          </cell>
          <cell r="L2058" t="str">
            <v>部門1-1</v>
          </cell>
          <cell r="M2058">
            <v>100102</v>
          </cell>
          <cell r="N2058" t="str">
            <v>一般職員</v>
          </cell>
          <cell r="O2058">
            <v>300</v>
          </cell>
          <cell r="P2058">
            <v>365100</v>
          </cell>
          <cell r="Q2058">
            <v>365100</v>
          </cell>
          <cell r="R2058">
            <v>0</v>
          </cell>
          <cell r="S2058">
            <v>0</v>
          </cell>
          <cell r="T2058">
            <v>0</v>
          </cell>
          <cell r="U2058">
            <v>0</v>
          </cell>
          <cell r="V2058">
            <v>0</v>
          </cell>
          <cell r="W2058">
            <v>0</v>
          </cell>
          <cell r="X2058">
            <v>0</v>
          </cell>
          <cell r="Y2058">
            <v>0</v>
          </cell>
          <cell r="Z2058">
            <v>365100</v>
          </cell>
          <cell r="AA2058">
            <v>75000</v>
          </cell>
          <cell r="AB2058">
            <v>54372</v>
          </cell>
          <cell r="AC2058">
            <v>13000</v>
          </cell>
          <cell r="AD2058">
            <v>27000</v>
          </cell>
          <cell r="AE2058">
            <v>0</v>
          </cell>
          <cell r="AF2058">
            <v>7238</v>
          </cell>
          <cell r="AG2058">
            <v>0</v>
          </cell>
          <cell r="AH2058">
            <v>0</v>
          </cell>
          <cell r="AI2058">
            <v>0</v>
          </cell>
          <cell r="AJ2058">
            <v>0</v>
          </cell>
          <cell r="AK2058">
            <v>20882</v>
          </cell>
          <cell r="AL2058">
            <v>2915</v>
          </cell>
          <cell r="AM2058">
            <v>47244.4</v>
          </cell>
          <cell r="AN2058">
            <v>795</v>
          </cell>
          <cell r="AO2058">
            <v>0</v>
          </cell>
          <cell r="AP2058">
            <v>0</v>
          </cell>
          <cell r="AQ2058">
            <v>541710</v>
          </cell>
          <cell r="AR2058">
            <v>0</v>
          </cell>
          <cell r="AS2058">
            <v>0</v>
          </cell>
          <cell r="AT2058">
            <v>0</v>
          </cell>
          <cell r="AU2058">
            <v>0</v>
          </cell>
          <cell r="AV2058">
            <v>2708</v>
          </cell>
          <cell r="AW2058">
            <v>4605.085</v>
          </cell>
          <cell r="AX2058">
            <v>1105.0884000000001</v>
          </cell>
        </row>
        <row r="2059">
          <cell r="D2059" t="str">
            <v>浜本　馨</v>
          </cell>
          <cell r="E2059">
            <v>1002</v>
          </cell>
          <cell r="F2059" t="str">
            <v>政策推進部</v>
          </cell>
          <cell r="G2059">
            <v>100202</v>
          </cell>
          <cell r="H2059" t="str">
            <v>政策受託Ｇ</v>
          </cell>
          <cell r="I2059">
            <v>1</v>
          </cell>
          <cell r="J2059" t="str">
            <v>部門1</v>
          </cell>
          <cell r="K2059">
            <v>1001</v>
          </cell>
          <cell r="L2059" t="str">
            <v>部門1-1</v>
          </cell>
          <cell r="M2059">
            <v>100102</v>
          </cell>
          <cell r="N2059" t="str">
            <v>一般職員</v>
          </cell>
          <cell r="O2059">
            <v>500</v>
          </cell>
          <cell r="P2059">
            <v>357100</v>
          </cell>
          <cell r="Q2059">
            <v>357100</v>
          </cell>
          <cell r="R2059">
            <v>0</v>
          </cell>
          <cell r="S2059">
            <v>0</v>
          </cell>
          <cell r="T2059">
            <v>0</v>
          </cell>
          <cell r="U2059">
            <v>0</v>
          </cell>
          <cell r="V2059">
            <v>0</v>
          </cell>
          <cell r="W2059">
            <v>0</v>
          </cell>
          <cell r="X2059">
            <v>0</v>
          </cell>
          <cell r="Y2059">
            <v>0</v>
          </cell>
          <cell r="Z2059">
            <v>357100</v>
          </cell>
          <cell r="AA2059">
            <v>0</v>
          </cell>
          <cell r="AB2059">
            <v>45192</v>
          </cell>
          <cell r="AC2059">
            <v>19500</v>
          </cell>
          <cell r="AD2059">
            <v>27000</v>
          </cell>
          <cell r="AE2059">
            <v>0</v>
          </cell>
          <cell r="AF2059">
            <v>10610</v>
          </cell>
          <cell r="AG2059">
            <v>0</v>
          </cell>
          <cell r="AH2059">
            <v>18811</v>
          </cell>
          <cell r="AI2059">
            <v>132551</v>
          </cell>
          <cell r="AJ2059">
            <v>0</v>
          </cell>
          <cell r="AK2059">
            <v>22064</v>
          </cell>
          <cell r="AL2059">
            <v>3080</v>
          </cell>
          <cell r="AM2059">
            <v>49918.8</v>
          </cell>
          <cell r="AN2059">
            <v>840</v>
          </cell>
          <cell r="AO2059">
            <v>0</v>
          </cell>
          <cell r="AP2059">
            <v>0</v>
          </cell>
          <cell r="AQ2059">
            <v>610764</v>
          </cell>
          <cell r="AR2059">
            <v>0</v>
          </cell>
          <cell r="AS2059">
            <v>0</v>
          </cell>
          <cell r="AT2059">
            <v>863</v>
          </cell>
          <cell r="AU2059">
            <v>0</v>
          </cell>
          <cell r="AV2059">
            <v>3053</v>
          </cell>
          <cell r="AW2059">
            <v>5192.3140000000003</v>
          </cell>
          <cell r="AX2059">
            <v>1245.9585</v>
          </cell>
        </row>
        <row r="2060">
          <cell r="D2060" t="str">
            <v>牧野　幾太郎</v>
          </cell>
          <cell r="E2060">
            <v>1006</v>
          </cell>
          <cell r="F2060" t="str">
            <v>東京研修センター</v>
          </cell>
          <cell r="G2060">
            <v>100601</v>
          </cell>
          <cell r="H2060" t="str">
            <v>ＴＫＣＧ</v>
          </cell>
          <cell r="I2060">
            <v>1</v>
          </cell>
          <cell r="J2060" t="str">
            <v>部門1</v>
          </cell>
          <cell r="K2060">
            <v>1001</v>
          </cell>
          <cell r="L2060" t="str">
            <v>部門1-1</v>
          </cell>
          <cell r="M2060">
            <v>100102</v>
          </cell>
          <cell r="N2060" t="str">
            <v>一般職員</v>
          </cell>
          <cell r="O2060">
            <v>300</v>
          </cell>
          <cell r="P2060">
            <v>374200</v>
          </cell>
          <cell r="Q2060">
            <v>374200</v>
          </cell>
          <cell r="R2060">
            <v>0</v>
          </cell>
          <cell r="S2060">
            <v>0</v>
          </cell>
          <cell r="T2060">
            <v>0</v>
          </cell>
          <cell r="U2060">
            <v>0</v>
          </cell>
          <cell r="V2060">
            <v>0</v>
          </cell>
          <cell r="W2060">
            <v>0</v>
          </cell>
          <cell r="X2060">
            <v>0</v>
          </cell>
          <cell r="Y2060">
            <v>0</v>
          </cell>
          <cell r="Z2060">
            <v>374200</v>
          </cell>
          <cell r="AA2060">
            <v>75000</v>
          </cell>
          <cell r="AB2060">
            <v>54684</v>
          </cell>
          <cell r="AC2060">
            <v>6500</v>
          </cell>
          <cell r="AD2060">
            <v>0</v>
          </cell>
          <cell r="AE2060">
            <v>0</v>
          </cell>
          <cell r="AF2060">
            <v>28101</v>
          </cell>
          <cell r="AG2060">
            <v>0</v>
          </cell>
          <cell r="AH2060">
            <v>11400</v>
          </cell>
          <cell r="AI2060">
            <v>0</v>
          </cell>
          <cell r="AJ2060">
            <v>0</v>
          </cell>
          <cell r="AK2060">
            <v>22064</v>
          </cell>
          <cell r="AL2060">
            <v>3080</v>
          </cell>
          <cell r="AM2060">
            <v>49918.8</v>
          </cell>
          <cell r="AN2060">
            <v>840</v>
          </cell>
          <cell r="AO2060">
            <v>0</v>
          </cell>
          <cell r="AP2060">
            <v>0</v>
          </cell>
          <cell r="AQ2060">
            <v>549885</v>
          </cell>
          <cell r="AR2060">
            <v>0</v>
          </cell>
          <cell r="AS2060">
            <v>0</v>
          </cell>
          <cell r="AT2060">
            <v>0</v>
          </cell>
          <cell r="AU2060">
            <v>0</v>
          </cell>
          <cell r="AV2060">
            <v>2749</v>
          </cell>
          <cell r="AW2060">
            <v>4674.4475000000002</v>
          </cell>
          <cell r="AX2060">
            <v>1121.7654</v>
          </cell>
        </row>
        <row r="2061">
          <cell r="D2061" t="str">
            <v>竹本　優子</v>
          </cell>
          <cell r="E2061">
            <v>1001</v>
          </cell>
          <cell r="F2061" t="str">
            <v>産業推進部</v>
          </cell>
          <cell r="G2061">
            <v>100102</v>
          </cell>
          <cell r="H2061" t="str">
            <v>ＥＰＡＧ</v>
          </cell>
          <cell r="I2061">
            <v>1</v>
          </cell>
          <cell r="J2061" t="str">
            <v>部門1</v>
          </cell>
          <cell r="K2061">
            <v>1001</v>
          </cell>
          <cell r="L2061" t="str">
            <v>部門1-1</v>
          </cell>
          <cell r="M2061">
            <v>100102</v>
          </cell>
          <cell r="N2061" t="str">
            <v>一般職員</v>
          </cell>
          <cell r="O2061">
            <v>300</v>
          </cell>
          <cell r="P2061">
            <v>343500</v>
          </cell>
          <cell r="Q2061">
            <v>343500</v>
          </cell>
          <cell r="R2061">
            <v>0</v>
          </cell>
          <cell r="S2061">
            <v>0</v>
          </cell>
          <cell r="T2061">
            <v>0</v>
          </cell>
          <cell r="U2061">
            <v>0</v>
          </cell>
          <cell r="V2061">
            <v>0</v>
          </cell>
          <cell r="W2061">
            <v>0</v>
          </cell>
          <cell r="X2061">
            <v>0</v>
          </cell>
          <cell r="Y2061">
            <v>0</v>
          </cell>
          <cell r="Z2061">
            <v>343500</v>
          </cell>
          <cell r="AA2061">
            <v>45000</v>
          </cell>
          <cell r="AB2061">
            <v>46620</v>
          </cell>
          <cell r="AC2061">
            <v>0</v>
          </cell>
          <cell r="AD2061">
            <v>27000</v>
          </cell>
          <cell r="AE2061">
            <v>0</v>
          </cell>
          <cell r="AF2061">
            <v>3876</v>
          </cell>
          <cell r="AG2061">
            <v>0</v>
          </cell>
          <cell r="AH2061">
            <v>1500</v>
          </cell>
          <cell r="AI2061">
            <v>0</v>
          </cell>
          <cell r="AJ2061">
            <v>0</v>
          </cell>
          <cell r="AK2061">
            <v>18518</v>
          </cell>
          <cell r="AL2061">
            <v>2585</v>
          </cell>
          <cell r="AM2061">
            <v>41896.6</v>
          </cell>
          <cell r="AN2061">
            <v>705</v>
          </cell>
          <cell r="AO2061">
            <v>0</v>
          </cell>
          <cell r="AP2061">
            <v>0</v>
          </cell>
          <cell r="AQ2061">
            <v>467496</v>
          </cell>
          <cell r="AR2061">
            <v>0</v>
          </cell>
          <cell r="AS2061">
            <v>0</v>
          </cell>
          <cell r="AT2061">
            <v>0</v>
          </cell>
          <cell r="AU2061">
            <v>0</v>
          </cell>
          <cell r="AV2061">
            <v>2337</v>
          </cell>
          <cell r="AW2061">
            <v>3974.1959999999999</v>
          </cell>
          <cell r="AX2061">
            <v>953.69179999999994</v>
          </cell>
        </row>
        <row r="2062">
          <cell r="D2062" t="str">
            <v>木村　奈苗</v>
          </cell>
          <cell r="E2062">
            <v>1003</v>
          </cell>
          <cell r="F2062" t="str">
            <v>研修業務部</v>
          </cell>
          <cell r="G2062">
            <v>100301</v>
          </cell>
          <cell r="H2062" t="str">
            <v>受入業務Ｇ</v>
          </cell>
          <cell r="I2062">
            <v>1</v>
          </cell>
          <cell r="J2062" t="str">
            <v>部門1</v>
          </cell>
          <cell r="K2062">
            <v>1001</v>
          </cell>
          <cell r="L2062" t="str">
            <v>部門1-1</v>
          </cell>
          <cell r="M2062">
            <v>100102</v>
          </cell>
          <cell r="N2062" t="str">
            <v>一般職員</v>
          </cell>
          <cell r="O2062">
            <v>500</v>
          </cell>
          <cell r="P2062">
            <v>351700</v>
          </cell>
          <cell r="Q2062">
            <v>351700</v>
          </cell>
          <cell r="R2062">
            <v>0</v>
          </cell>
          <cell r="S2062">
            <v>0</v>
          </cell>
          <cell r="T2062">
            <v>0</v>
          </cell>
          <cell r="U2062">
            <v>0</v>
          </cell>
          <cell r="V2062">
            <v>0</v>
          </cell>
          <cell r="W2062">
            <v>0</v>
          </cell>
          <cell r="X2062">
            <v>0</v>
          </cell>
          <cell r="Y2062">
            <v>0</v>
          </cell>
          <cell r="Z2062">
            <v>351700</v>
          </cell>
          <cell r="AA2062">
            <v>0</v>
          </cell>
          <cell r="AB2062">
            <v>42204</v>
          </cell>
          <cell r="AC2062">
            <v>0</v>
          </cell>
          <cell r="AD2062">
            <v>0</v>
          </cell>
          <cell r="AE2062">
            <v>0</v>
          </cell>
          <cell r="AF2062">
            <v>12835</v>
          </cell>
          <cell r="AG2062">
            <v>0</v>
          </cell>
          <cell r="AH2062">
            <v>6103</v>
          </cell>
          <cell r="AI2062">
            <v>0</v>
          </cell>
          <cell r="AJ2062">
            <v>0</v>
          </cell>
          <cell r="AK2062">
            <v>16154</v>
          </cell>
          <cell r="AL2062">
            <v>2255</v>
          </cell>
          <cell r="AM2062">
            <v>36547.800000000003</v>
          </cell>
          <cell r="AN2062">
            <v>615</v>
          </cell>
          <cell r="AO2062">
            <v>0</v>
          </cell>
          <cell r="AP2062">
            <v>0</v>
          </cell>
          <cell r="AQ2062">
            <v>412842</v>
          </cell>
          <cell r="AR2062">
            <v>0</v>
          </cell>
          <cell r="AS2062">
            <v>0</v>
          </cell>
          <cell r="AT2062">
            <v>0</v>
          </cell>
          <cell r="AU2062">
            <v>0</v>
          </cell>
          <cell r="AV2062">
            <v>2064</v>
          </cell>
          <cell r="AW2062">
            <v>3509.3670000000002</v>
          </cell>
          <cell r="AX2062">
            <v>842.19759999999997</v>
          </cell>
        </row>
        <row r="2063">
          <cell r="D2063" t="str">
            <v>蔵口　達也</v>
          </cell>
          <cell r="E2063">
            <v>1005</v>
          </cell>
          <cell r="F2063" t="str">
            <v>総務企画部</v>
          </cell>
          <cell r="G2063">
            <v>100504</v>
          </cell>
          <cell r="H2063" t="str">
            <v>会計Ｇ</v>
          </cell>
          <cell r="I2063">
            <v>1</v>
          </cell>
          <cell r="J2063" t="str">
            <v>部門1</v>
          </cell>
          <cell r="K2063">
            <v>1001</v>
          </cell>
          <cell r="L2063" t="str">
            <v>部門1-1</v>
          </cell>
          <cell r="M2063">
            <v>100102</v>
          </cell>
          <cell r="N2063" t="str">
            <v>一般職員</v>
          </cell>
          <cell r="O2063">
            <v>300</v>
          </cell>
          <cell r="P2063">
            <v>315700</v>
          </cell>
          <cell r="Q2063">
            <v>315700</v>
          </cell>
          <cell r="R2063">
            <v>0</v>
          </cell>
          <cell r="S2063">
            <v>0</v>
          </cell>
          <cell r="T2063">
            <v>0</v>
          </cell>
          <cell r="U2063">
            <v>0</v>
          </cell>
          <cell r="V2063">
            <v>0</v>
          </cell>
          <cell r="W2063">
            <v>0</v>
          </cell>
          <cell r="X2063">
            <v>0</v>
          </cell>
          <cell r="Y2063">
            <v>0</v>
          </cell>
          <cell r="Z2063">
            <v>315700</v>
          </cell>
          <cell r="AA2063">
            <v>45000</v>
          </cell>
          <cell r="AB2063">
            <v>44844</v>
          </cell>
          <cell r="AC2063">
            <v>13000</v>
          </cell>
          <cell r="AD2063">
            <v>0</v>
          </cell>
          <cell r="AE2063">
            <v>0</v>
          </cell>
          <cell r="AF2063">
            <v>6089</v>
          </cell>
          <cell r="AG2063">
            <v>0</v>
          </cell>
          <cell r="AH2063">
            <v>3000</v>
          </cell>
          <cell r="AI2063">
            <v>0</v>
          </cell>
          <cell r="AJ2063">
            <v>0</v>
          </cell>
          <cell r="AK2063">
            <v>18518</v>
          </cell>
          <cell r="AL2063">
            <v>2585</v>
          </cell>
          <cell r="AM2063">
            <v>41896.6</v>
          </cell>
          <cell r="AN2063">
            <v>705</v>
          </cell>
          <cell r="AO2063">
            <v>0</v>
          </cell>
          <cell r="AP2063">
            <v>0</v>
          </cell>
          <cell r="AQ2063">
            <v>427633</v>
          </cell>
          <cell r="AR2063">
            <v>0</v>
          </cell>
          <cell r="AS2063">
            <v>0</v>
          </cell>
          <cell r="AT2063">
            <v>0</v>
          </cell>
          <cell r="AU2063">
            <v>0</v>
          </cell>
          <cell r="AV2063">
            <v>2138</v>
          </cell>
          <cell r="AW2063">
            <v>3635.0455000000002</v>
          </cell>
          <cell r="AX2063">
            <v>872.37130000000002</v>
          </cell>
        </row>
        <row r="2064">
          <cell r="D2064" t="str">
            <v>三谷　知</v>
          </cell>
          <cell r="E2064">
            <v>1003</v>
          </cell>
          <cell r="F2064" t="str">
            <v>研修業務部</v>
          </cell>
          <cell r="G2064">
            <v>100302</v>
          </cell>
          <cell r="H2064" t="str">
            <v>低炭素化支援Ｇ</v>
          </cell>
          <cell r="I2064">
            <v>1</v>
          </cell>
          <cell r="J2064" t="str">
            <v>部門1</v>
          </cell>
          <cell r="K2064">
            <v>1001</v>
          </cell>
          <cell r="L2064" t="str">
            <v>部門1-1</v>
          </cell>
          <cell r="M2064">
            <v>100102</v>
          </cell>
          <cell r="N2064" t="str">
            <v>一般職員</v>
          </cell>
          <cell r="O2064">
            <v>300</v>
          </cell>
          <cell r="P2064">
            <v>365100</v>
          </cell>
          <cell r="Q2064">
            <v>365100</v>
          </cell>
          <cell r="R2064">
            <v>0</v>
          </cell>
          <cell r="S2064">
            <v>0</v>
          </cell>
          <cell r="T2064">
            <v>0</v>
          </cell>
          <cell r="U2064">
            <v>0</v>
          </cell>
          <cell r="V2064">
            <v>0</v>
          </cell>
          <cell r="W2064">
            <v>0</v>
          </cell>
          <cell r="X2064">
            <v>0</v>
          </cell>
          <cell r="Y2064">
            <v>0</v>
          </cell>
          <cell r="Z2064">
            <v>365100</v>
          </cell>
          <cell r="AA2064">
            <v>75000</v>
          </cell>
          <cell r="AB2064">
            <v>54372</v>
          </cell>
          <cell r="AC2064">
            <v>13000</v>
          </cell>
          <cell r="AD2064">
            <v>27000</v>
          </cell>
          <cell r="AE2064">
            <v>0</v>
          </cell>
          <cell r="AF2064">
            <v>6588</v>
          </cell>
          <cell r="AG2064">
            <v>0</v>
          </cell>
          <cell r="AH2064">
            <v>3000</v>
          </cell>
          <cell r="AI2064">
            <v>0</v>
          </cell>
          <cell r="AJ2064">
            <v>0</v>
          </cell>
          <cell r="AK2064">
            <v>22064</v>
          </cell>
          <cell r="AL2064">
            <v>3080</v>
          </cell>
          <cell r="AM2064">
            <v>49918.8</v>
          </cell>
          <cell r="AN2064">
            <v>840</v>
          </cell>
          <cell r="AO2064">
            <v>0</v>
          </cell>
          <cell r="AP2064">
            <v>0</v>
          </cell>
          <cell r="AQ2064">
            <v>544060</v>
          </cell>
          <cell r="AR2064">
            <v>0</v>
          </cell>
          <cell r="AS2064">
            <v>0</v>
          </cell>
          <cell r="AT2064">
            <v>0</v>
          </cell>
          <cell r="AU2064">
            <v>0</v>
          </cell>
          <cell r="AV2064">
            <v>2720</v>
          </cell>
          <cell r="AW2064">
            <v>4624.8100000000004</v>
          </cell>
          <cell r="AX2064">
            <v>1109.8824</v>
          </cell>
        </row>
        <row r="2065">
          <cell r="D2065" t="str">
            <v>鮎合　健一郎</v>
          </cell>
          <cell r="E2065">
            <v>1002</v>
          </cell>
          <cell r="F2065" t="str">
            <v>政策推進部</v>
          </cell>
          <cell r="G2065">
            <v>100201</v>
          </cell>
          <cell r="H2065" t="str">
            <v>国際人材Ｇ</v>
          </cell>
          <cell r="I2065">
            <v>1</v>
          </cell>
          <cell r="J2065" t="str">
            <v>部門1</v>
          </cell>
          <cell r="K2065">
            <v>1001</v>
          </cell>
          <cell r="L2065" t="str">
            <v>部門1-1</v>
          </cell>
          <cell r="M2065">
            <v>100102</v>
          </cell>
          <cell r="N2065" t="str">
            <v>一般職員</v>
          </cell>
          <cell r="O2065">
            <v>300</v>
          </cell>
          <cell r="P2065">
            <v>365100</v>
          </cell>
          <cell r="Q2065">
            <v>365100</v>
          </cell>
          <cell r="R2065">
            <v>0</v>
          </cell>
          <cell r="S2065">
            <v>0</v>
          </cell>
          <cell r="T2065">
            <v>0</v>
          </cell>
          <cell r="U2065">
            <v>0</v>
          </cell>
          <cell r="V2065">
            <v>0</v>
          </cell>
          <cell r="W2065">
            <v>0</v>
          </cell>
          <cell r="X2065">
            <v>0</v>
          </cell>
          <cell r="Y2065">
            <v>0</v>
          </cell>
          <cell r="Z2065">
            <v>365100</v>
          </cell>
          <cell r="AA2065">
            <v>75000</v>
          </cell>
          <cell r="AB2065">
            <v>55932</v>
          </cell>
          <cell r="AC2065">
            <v>26000</v>
          </cell>
          <cell r="AD2065">
            <v>27000</v>
          </cell>
          <cell r="AE2065">
            <v>0</v>
          </cell>
          <cell r="AF2065">
            <v>0</v>
          </cell>
          <cell r="AG2065">
            <v>0</v>
          </cell>
          <cell r="AH2065">
            <v>14000</v>
          </cell>
          <cell r="AI2065">
            <v>0</v>
          </cell>
          <cell r="AJ2065">
            <v>0</v>
          </cell>
          <cell r="AK2065">
            <v>22064</v>
          </cell>
          <cell r="AL2065">
            <v>3080</v>
          </cell>
          <cell r="AM2065">
            <v>49918.8</v>
          </cell>
          <cell r="AN2065">
            <v>840</v>
          </cell>
          <cell r="AO2065">
            <v>0</v>
          </cell>
          <cell r="AP2065">
            <v>0</v>
          </cell>
          <cell r="AQ2065">
            <v>563032</v>
          </cell>
          <cell r="AR2065">
            <v>0</v>
          </cell>
          <cell r="AS2065">
            <v>0</v>
          </cell>
          <cell r="AT2065">
            <v>0</v>
          </cell>
          <cell r="AU2065">
            <v>0</v>
          </cell>
          <cell r="AV2065">
            <v>2815</v>
          </cell>
          <cell r="AW2065">
            <v>4785.9319999999998</v>
          </cell>
          <cell r="AX2065">
            <v>1148.5852</v>
          </cell>
        </row>
        <row r="2066">
          <cell r="D2066" t="str">
            <v>馬場　宏和</v>
          </cell>
          <cell r="E2066">
            <v>1005</v>
          </cell>
          <cell r="F2066" t="str">
            <v>総務企画部</v>
          </cell>
          <cell r="G2066">
            <v>100501</v>
          </cell>
          <cell r="H2066" t="str">
            <v>経営戦略Ｇ</v>
          </cell>
          <cell r="I2066">
            <v>1</v>
          </cell>
          <cell r="J2066" t="str">
            <v>部門1</v>
          </cell>
          <cell r="K2066">
            <v>1001</v>
          </cell>
          <cell r="L2066" t="str">
            <v>部門1-1</v>
          </cell>
          <cell r="M2066">
            <v>100102</v>
          </cell>
          <cell r="N2066" t="str">
            <v>一般職員</v>
          </cell>
          <cell r="O2066">
            <v>500</v>
          </cell>
          <cell r="P2066">
            <v>292000</v>
          </cell>
          <cell r="Q2066">
            <v>292000</v>
          </cell>
          <cell r="R2066">
            <v>0</v>
          </cell>
          <cell r="S2066">
            <v>0</v>
          </cell>
          <cell r="T2066">
            <v>0</v>
          </cell>
          <cell r="U2066">
            <v>0</v>
          </cell>
          <cell r="V2066">
            <v>0</v>
          </cell>
          <cell r="W2066">
            <v>0</v>
          </cell>
          <cell r="X2066">
            <v>0</v>
          </cell>
          <cell r="Y2066">
            <v>0</v>
          </cell>
          <cell r="Z2066">
            <v>292000</v>
          </cell>
          <cell r="AA2066">
            <v>0</v>
          </cell>
          <cell r="AB2066">
            <v>37380</v>
          </cell>
          <cell r="AC2066">
            <v>19500</v>
          </cell>
          <cell r="AD2066">
            <v>0</v>
          </cell>
          <cell r="AE2066">
            <v>0</v>
          </cell>
          <cell r="AF2066">
            <v>9306</v>
          </cell>
          <cell r="AG2066">
            <v>0</v>
          </cell>
          <cell r="AH2066">
            <v>14902</v>
          </cell>
          <cell r="AI2066">
            <v>131613</v>
          </cell>
          <cell r="AJ2066">
            <v>0</v>
          </cell>
          <cell r="AK2066">
            <v>20882</v>
          </cell>
          <cell r="AL2066">
            <v>2915</v>
          </cell>
          <cell r="AM2066">
            <v>47244.4</v>
          </cell>
          <cell r="AN2066">
            <v>795</v>
          </cell>
          <cell r="AO2066">
            <v>0</v>
          </cell>
          <cell r="AP2066">
            <v>0</v>
          </cell>
          <cell r="AQ2066">
            <v>504701</v>
          </cell>
          <cell r="AR2066">
            <v>11303</v>
          </cell>
          <cell r="AS2066">
            <v>0</v>
          </cell>
          <cell r="AT2066">
            <v>0</v>
          </cell>
          <cell r="AU2066">
            <v>0</v>
          </cell>
          <cell r="AV2066">
            <v>2523</v>
          </cell>
          <cell r="AW2066">
            <v>4290.4634999999998</v>
          </cell>
          <cell r="AX2066">
            <v>1029.5899999999999</v>
          </cell>
        </row>
        <row r="2067">
          <cell r="D2067" t="str">
            <v>手島　真子</v>
          </cell>
          <cell r="E2067">
            <v>1003</v>
          </cell>
          <cell r="F2067" t="str">
            <v>研修業務部</v>
          </cell>
          <cell r="G2067">
            <v>100304</v>
          </cell>
          <cell r="H2067" t="str">
            <v>受入経理Ｇ</v>
          </cell>
          <cell r="I2067">
            <v>1</v>
          </cell>
          <cell r="J2067" t="str">
            <v>部門1</v>
          </cell>
          <cell r="K2067">
            <v>1001</v>
          </cell>
          <cell r="L2067" t="str">
            <v>部門1-1</v>
          </cell>
          <cell r="M2067">
            <v>100102</v>
          </cell>
          <cell r="N2067" t="str">
            <v>一般職員</v>
          </cell>
          <cell r="O2067">
            <v>500</v>
          </cell>
          <cell r="P2067">
            <v>273300</v>
          </cell>
          <cell r="Q2067">
            <v>273300</v>
          </cell>
          <cell r="R2067">
            <v>0</v>
          </cell>
          <cell r="S2067">
            <v>0</v>
          </cell>
          <cell r="T2067">
            <v>0</v>
          </cell>
          <cell r="U2067">
            <v>0</v>
          </cell>
          <cell r="V2067">
            <v>0</v>
          </cell>
          <cell r="W2067">
            <v>0</v>
          </cell>
          <cell r="X2067">
            <v>0</v>
          </cell>
          <cell r="Y2067">
            <v>0</v>
          </cell>
          <cell r="Z2067">
            <v>273300</v>
          </cell>
          <cell r="AA2067">
            <v>0</v>
          </cell>
          <cell r="AB2067">
            <v>32796</v>
          </cell>
          <cell r="AC2067">
            <v>0</v>
          </cell>
          <cell r="AD2067">
            <v>0</v>
          </cell>
          <cell r="AE2067">
            <v>0</v>
          </cell>
          <cell r="AF2067">
            <v>12816</v>
          </cell>
          <cell r="AG2067">
            <v>0</v>
          </cell>
          <cell r="AH2067">
            <v>4643</v>
          </cell>
          <cell r="AI2067">
            <v>21099</v>
          </cell>
          <cell r="AJ2067">
            <v>0</v>
          </cell>
          <cell r="AK2067">
            <v>14972</v>
          </cell>
          <cell r="AL2067">
            <v>0</v>
          </cell>
          <cell r="AM2067">
            <v>33873.4</v>
          </cell>
          <cell r="AN2067">
            <v>570</v>
          </cell>
          <cell r="AO2067">
            <v>0</v>
          </cell>
          <cell r="AP2067">
            <v>0</v>
          </cell>
          <cell r="AQ2067">
            <v>344654</v>
          </cell>
          <cell r="AR2067">
            <v>0</v>
          </cell>
          <cell r="AS2067">
            <v>0</v>
          </cell>
          <cell r="AT2067">
            <v>0</v>
          </cell>
          <cell r="AU2067">
            <v>0</v>
          </cell>
          <cell r="AV2067">
            <v>1723</v>
          </cell>
          <cell r="AW2067">
            <v>2929.8290000000002</v>
          </cell>
          <cell r="AX2067">
            <v>703.09410000000003</v>
          </cell>
        </row>
        <row r="2068">
          <cell r="D2068" t="str">
            <v>田中　雅聡</v>
          </cell>
          <cell r="E2068">
            <v>1004</v>
          </cell>
          <cell r="F2068" t="str">
            <v>事業統括部</v>
          </cell>
          <cell r="G2068">
            <v>100401</v>
          </cell>
          <cell r="H2068" t="str">
            <v>事業統括Ｇ</v>
          </cell>
          <cell r="I2068">
            <v>1</v>
          </cell>
          <cell r="J2068" t="str">
            <v>部門1</v>
          </cell>
          <cell r="K2068">
            <v>1001</v>
          </cell>
          <cell r="L2068" t="str">
            <v>部門1-1</v>
          </cell>
          <cell r="M2068">
            <v>100102</v>
          </cell>
          <cell r="N2068" t="str">
            <v>一般職員</v>
          </cell>
          <cell r="O2068">
            <v>300</v>
          </cell>
          <cell r="P2068">
            <v>366600</v>
          </cell>
          <cell r="Q2068">
            <v>366600</v>
          </cell>
          <cell r="R2068">
            <v>0</v>
          </cell>
          <cell r="S2068">
            <v>0</v>
          </cell>
          <cell r="T2068">
            <v>0</v>
          </cell>
          <cell r="U2068">
            <v>0</v>
          </cell>
          <cell r="V2068">
            <v>0</v>
          </cell>
          <cell r="W2068">
            <v>0</v>
          </cell>
          <cell r="X2068">
            <v>0</v>
          </cell>
          <cell r="Y2068">
            <v>0</v>
          </cell>
          <cell r="Z2068">
            <v>366600</v>
          </cell>
          <cell r="AA2068">
            <v>75000</v>
          </cell>
          <cell r="AB2068">
            <v>54552</v>
          </cell>
          <cell r="AC2068">
            <v>13000</v>
          </cell>
          <cell r="AD2068">
            <v>0</v>
          </cell>
          <cell r="AE2068">
            <v>0</v>
          </cell>
          <cell r="AF2068">
            <v>10006</v>
          </cell>
          <cell r="AG2068">
            <v>0</v>
          </cell>
          <cell r="AH2068">
            <v>1500</v>
          </cell>
          <cell r="AI2068">
            <v>0</v>
          </cell>
          <cell r="AJ2068">
            <v>0</v>
          </cell>
          <cell r="AK2068">
            <v>22064</v>
          </cell>
          <cell r="AL2068">
            <v>3080</v>
          </cell>
          <cell r="AM2068">
            <v>49918.8</v>
          </cell>
          <cell r="AN2068">
            <v>840</v>
          </cell>
          <cell r="AO2068">
            <v>0</v>
          </cell>
          <cell r="AP2068">
            <v>0</v>
          </cell>
          <cell r="AQ2068">
            <v>520658</v>
          </cell>
          <cell r="AR2068">
            <v>0</v>
          </cell>
          <cell r="AS2068">
            <v>0</v>
          </cell>
          <cell r="AT2068">
            <v>0</v>
          </cell>
          <cell r="AU2068">
            <v>0</v>
          </cell>
          <cell r="AV2068">
            <v>2603</v>
          </cell>
          <cell r="AW2068">
            <v>4425.8829999999998</v>
          </cell>
          <cell r="AX2068">
            <v>1062.1423</v>
          </cell>
        </row>
        <row r="2069">
          <cell r="D2069" t="str">
            <v>林　真理子</v>
          </cell>
          <cell r="E2069">
            <v>1002</v>
          </cell>
          <cell r="F2069" t="str">
            <v>政策推進部</v>
          </cell>
          <cell r="G2069">
            <v>100201</v>
          </cell>
          <cell r="H2069" t="str">
            <v>国際人材Ｇ</v>
          </cell>
          <cell r="I2069">
            <v>1</v>
          </cell>
          <cell r="J2069" t="str">
            <v>部門1</v>
          </cell>
          <cell r="K2069">
            <v>1001</v>
          </cell>
          <cell r="L2069" t="str">
            <v>部門1-1</v>
          </cell>
          <cell r="M2069">
            <v>100102</v>
          </cell>
          <cell r="N2069" t="str">
            <v>一般職員</v>
          </cell>
          <cell r="O2069">
            <v>500</v>
          </cell>
          <cell r="P2069">
            <v>302400</v>
          </cell>
          <cell r="Q2069">
            <v>302400</v>
          </cell>
          <cell r="R2069">
            <v>0</v>
          </cell>
          <cell r="S2069">
            <v>0</v>
          </cell>
          <cell r="T2069">
            <v>0</v>
          </cell>
          <cell r="U2069">
            <v>0</v>
          </cell>
          <cell r="V2069">
            <v>0</v>
          </cell>
          <cell r="W2069">
            <v>0</v>
          </cell>
          <cell r="X2069">
            <v>0</v>
          </cell>
          <cell r="Y2069">
            <v>0</v>
          </cell>
          <cell r="Z2069">
            <v>302400</v>
          </cell>
          <cell r="AA2069">
            <v>0</v>
          </cell>
          <cell r="AB2069">
            <v>36288</v>
          </cell>
          <cell r="AC2069">
            <v>0</v>
          </cell>
          <cell r="AD2069">
            <v>27000</v>
          </cell>
          <cell r="AE2069">
            <v>0</v>
          </cell>
          <cell r="AF2069">
            <v>7238</v>
          </cell>
          <cell r="AG2069">
            <v>0</v>
          </cell>
          <cell r="AH2069">
            <v>6702</v>
          </cell>
          <cell r="AI2069">
            <v>34147</v>
          </cell>
          <cell r="AJ2069">
            <v>0</v>
          </cell>
          <cell r="AK2069">
            <v>19700</v>
          </cell>
          <cell r="AL2069">
            <v>2750</v>
          </cell>
          <cell r="AM2069">
            <v>44570</v>
          </cell>
          <cell r="AN2069">
            <v>750</v>
          </cell>
          <cell r="AO2069">
            <v>0</v>
          </cell>
          <cell r="AP2069">
            <v>0</v>
          </cell>
          <cell r="AQ2069">
            <v>413775</v>
          </cell>
          <cell r="AR2069">
            <v>0</v>
          </cell>
          <cell r="AS2069">
            <v>0</v>
          </cell>
          <cell r="AT2069">
            <v>0</v>
          </cell>
          <cell r="AU2069">
            <v>0</v>
          </cell>
          <cell r="AV2069">
            <v>2068</v>
          </cell>
          <cell r="AW2069">
            <v>3517.9625000000001</v>
          </cell>
          <cell r="AX2069">
            <v>844.101</v>
          </cell>
        </row>
        <row r="2070">
          <cell r="D2070" t="str">
            <v>谷口　幹治</v>
          </cell>
          <cell r="E2070">
            <v>1003</v>
          </cell>
          <cell r="F2070" t="str">
            <v>研修業務部</v>
          </cell>
          <cell r="G2070">
            <v>100301</v>
          </cell>
          <cell r="H2070" t="str">
            <v>受入業務Ｇ</v>
          </cell>
          <cell r="I2070">
            <v>1</v>
          </cell>
          <cell r="J2070" t="str">
            <v>部門1</v>
          </cell>
          <cell r="K2070">
            <v>1001</v>
          </cell>
          <cell r="L2070" t="str">
            <v>部門1-1</v>
          </cell>
          <cell r="M2070">
            <v>100102</v>
          </cell>
          <cell r="N2070" t="str">
            <v>一般職員</v>
          </cell>
          <cell r="O2070">
            <v>500</v>
          </cell>
          <cell r="P2070">
            <v>395000</v>
          </cell>
          <cell r="Q2070">
            <v>395000</v>
          </cell>
          <cell r="R2070">
            <v>0</v>
          </cell>
          <cell r="S2070">
            <v>0</v>
          </cell>
          <cell r="T2070">
            <v>0</v>
          </cell>
          <cell r="U2070">
            <v>0</v>
          </cell>
          <cell r="V2070">
            <v>0</v>
          </cell>
          <cell r="W2070">
            <v>0</v>
          </cell>
          <cell r="X2070">
            <v>0</v>
          </cell>
          <cell r="Y2070">
            <v>0</v>
          </cell>
          <cell r="Z2070">
            <v>395000</v>
          </cell>
          <cell r="AA2070">
            <v>0</v>
          </cell>
          <cell r="AB2070">
            <v>51120</v>
          </cell>
          <cell r="AC2070">
            <v>31000</v>
          </cell>
          <cell r="AD2070">
            <v>27000</v>
          </cell>
          <cell r="AE2070">
            <v>0</v>
          </cell>
          <cell r="AF2070">
            <v>18155</v>
          </cell>
          <cell r="AG2070">
            <v>0</v>
          </cell>
          <cell r="AH2070">
            <v>18459</v>
          </cell>
          <cell r="AI2070">
            <v>40922</v>
          </cell>
          <cell r="AJ2070">
            <v>0</v>
          </cell>
          <cell r="AK2070">
            <v>25610</v>
          </cell>
          <cell r="AL2070">
            <v>3575</v>
          </cell>
          <cell r="AM2070">
            <v>55267.6</v>
          </cell>
          <cell r="AN2070">
            <v>930</v>
          </cell>
          <cell r="AO2070">
            <v>0</v>
          </cell>
          <cell r="AP2070">
            <v>0</v>
          </cell>
          <cell r="AQ2070">
            <v>581656</v>
          </cell>
          <cell r="AR2070">
            <v>0</v>
          </cell>
          <cell r="AS2070">
            <v>0</v>
          </cell>
          <cell r="AT2070">
            <v>0</v>
          </cell>
          <cell r="AU2070">
            <v>0</v>
          </cell>
          <cell r="AV2070">
            <v>2908</v>
          </cell>
          <cell r="AW2070">
            <v>4944.3559999999998</v>
          </cell>
          <cell r="AX2070">
            <v>1186.5781999999999</v>
          </cell>
        </row>
        <row r="2071">
          <cell r="D2071" t="str">
            <v>神田　久史</v>
          </cell>
          <cell r="E2071">
            <v>1008</v>
          </cell>
          <cell r="F2071" t="str">
            <v>HIDA総合研究所</v>
          </cell>
          <cell r="G2071">
            <v>100801</v>
          </cell>
          <cell r="H2071" t="str">
            <v>調査企画Ｇ</v>
          </cell>
          <cell r="I2071">
            <v>1</v>
          </cell>
          <cell r="J2071" t="str">
            <v>部門1</v>
          </cell>
          <cell r="K2071">
            <v>1001</v>
          </cell>
          <cell r="L2071" t="str">
            <v>部門1-1</v>
          </cell>
          <cell r="M2071">
            <v>100102</v>
          </cell>
          <cell r="N2071" t="str">
            <v>一般職員</v>
          </cell>
          <cell r="O2071">
            <v>300</v>
          </cell>
          <cell r="P2071">
            <v>343500</v>
          </cell>
          <cell r="Q2071">
            <v>343500</v>
          </cell>
          <cell r="R2071">
            <v>0</v>
          </cell>
          <cell r="S2071">
            <v>0</v>
          </cell>
          <cell r="T2071">
            <v>0</v>
          </cell>
          <cell r="U2071">
            <v>0</v>
          </cell>
          <cell r="V2071">
            <v>0</v>
          </cell>
          <cell r="W2071">
            <v>0</v>
          </cell>
          <cell r="X2071">
            <v>0</v>
          </cell>
          <cell r="Y2071">
            <v>0</v>
          </cell>
          <cell r="Z2071">
            <v>343500</v>
          </cell>
          <cell r="AA2071">
            <v>45000</v>
          </cell>
          <cell r="AB2071">
            <v>47400</v>
          </cell>
          <cell r="AC2071">
            <v>6500</v>
          </cell>
          <cell r="AD2071">
            <v>0</v>
          </cell>
          <cell r="AE2071">
            <v>0</v>
          </cell>
          <cell r="AF2071">
            <v>11373</v>
          </cell>
          <cell r="AG2071">
            <v>0</v>
          </cell>
          <cell r="AH2071">
            <v>11400</v>
          </cell>
          <cell r="AI2071">
            <v>0</v>
          </cell>
          <cell r="AJ2071">
            <v>0</v>
          </cell>
          <cell r="AK2071">
            <v>18518</v>
          </cell>
          <cell r="AL2071">
            <v>2585</v>
          </cell>
          <cell r="AM2071">
            <v>41896.6</v>
          </cell>
          <cell r="AN2071">
            <v>705</v>
          </cell>
          <cell r="AO2071">
            <v>0</v>
          </cell>
          <cell r="AP2071">
            <v>0</v>
          </cell>
          <cell r="AQ2071">
            <v>465173</v>
          </cell>
          <cell r="AR2071">
            <v>0</v>
          </cell>
          <cell r="AS2071">
            <v>0</v>
          </cell>
          <cell r="AT2071">
            <v>0</v>
          </cell>
          <cell r="AU2071">
            <v>0</v>
          </cell>
          <cell r="AV2071">
            <v>2325</v>
          </cell>
          <cell r="AW2071">
            <v>3954.8355000000001</v>
          </cell>
          <cell r="AX2071">
            <v>948.9529</v>
          </cell>
        </row>
        <row r="2072">
          <cell r="D2072" t="str">
            <v>梶原　翼</v>
          </cell>
          <cell r="E2072">
            <v>1007</v>
          </cell>
          <cell r="F2072" t="str">
            <v>関西研修センター</v>
          </cell>
          <cell r="G2072">
            <v>100701</v>
          </cell>
          <cell r="H2072" t="str">
            <v>ＫＫＣＧ</v>
          </cell>
          <cell r="I2072">
            <v>1</v>
          </cell>
          <cell r="J2072" t="str">
            <v>部門1</v>
          </cell>
          <cell r="K2072">
            <v>1001</v>
          </cell>
          <cell r="L2072" t="str">
            <v>部門1-1</v>
          </cell>
          <cell r="M2072">
            <v>100104</v>
          </cell>
          <cell r="N2072" t="str">
            <v>臨時職員（共通）</v>
          </cell>
          <cell r="O2072">
            <v>600</v>
          </cell>
          <cell r="P2072">
            <v>0</v>
          </cell>
          <cell r="Q2072">
            <v>0</v>
          </cell>
          <cell r="R2072">
            <v>0</v>
          </cell>
          <cell r="S2072">
            <v>0</v>
          </cell>
          <cell r="T2072">
            <v>0</v>
          </cell>
          <cell r="U2072">
            <v>0</v>
          </cell>
          <cell r="V2072">
            <v>0</v>
          </cell>
          <cell r="W2072">
            <v>0</v>
          </cell>
          <cell r="X2072">
            <v>0</v>
          </cell>
          <cell r="Y2072">
            <v>0</v>
          </cell>
          <cell r="Z2072">
            <v>81733</v>
          </cell>
          <cell r="AA2072">
            <v>0</v>
          </cell>
          <cell r="AB2072">
            <v>0</v>
          </cell>
          <cell r="AC2072">
            <v>0</v>
          </cell>
          <cell r="AD2072">
            <v>0</v>
          </cell>
          <cell r="AE2072">
            <v>0</v>
          </cell>
          <cell r="AF2072">
            <v>0</v>
          </cell>
          <cell r="AG2072">
            <v>0</v>
          </cell>
          <cell r="AH2072">
            <v>0</v>
          </cell>
          <cell r="AI2072">
            <v>0</v>
          </cell>
          <cell r="AJ2072">
            <v>0</v>
          </cell>
          <cell r="AK2072">
            <v>4098</v>
          </cell>
          <cell r="AL2072">
            <v>0</v>
          </cell>
          <cell r="AM2072">
            <v>9271.1200000000008</v>
          </cell>
          <cell r="AN2072">
            <v>156</v>
          </cell>
          <cell r="AO2072">
            <v>0</v>
          </cell>
          <cell r="AP2072">
            <v>0</v>
          </cell>
          <cell r="AQ2072">
            <v>81733</v>
          </cell>
          <cell r="AR2072">
            <v>0</v>
          </cell>
          <cell r="AS2072">
            <v>0</v>
          </cell>
          <cell r="AT2072">
            <v>0</v>
          </cell>
          <cell r="AU2072">
            <v>0</v>
          </cell>
          <cell r="AV2072">
            <v>408</v>
          </cell>
          <cell r="AW2072">
            <v>695.39549999999997</v>
          </cell>
          <cell r="AX2072">
            <v>166.7353</v>
          </cell>
        </row>
        <row r="2073">
          <cell r="D2073" t="str">
            <v>梶原　亜依子</v>
          </cell>
          <cell r="E2073">
            <v>1007</v>
          </cell>
          <cell r="F2073" t="str">
            <v>関西研修センター</v>
          </cell>
          <cell r="G2073">
            <v>100701</v>
          </cell>
          <cell r="H2073" t="str">
            <v>ＫＫＣＧ</v>
          </cell>
          <cell r="I2073">
            <v>1</v>
          </cell>
          <cell r="J2073" t="str">
            <v>部門1</v>
          </cell>
          <cell r="K2073">
            <v>1001</v>
          </cell>
          <cell r="L2073" t="str">
            <v>部門1-1</v>
          </cell>
          <cell r="M2073">
            <v>100102</v>
          </cell>
          <cell r="N2073" t="str">
            <v>一般職員</v>
          </cell>
          <cell r="O2073">
            <v>500</v>
          </cell>
          <cell r="P2073">
            <v>278700</v>
          </cell>
          <cell r="Q2073">
            <v>278700</v>
          </cell>
          <cell r="R2073">
            <v>0</v>
          </cell>
          <cell r="S2073">
            <v>0</v>
          </cell>
          <cell r="T2073">
            <v>0</v>
          </cell>
          <cell r="U2073">
            <v>0</v>
          </cell>
          <cell r="V2073">
            <v>0</v>
          </cell>
          <cell r="W2073">
            <v>0</v>
          </cell>
          <cell r="X2073">
            <v>0</v>
          </cell>
          <cell r="Y2073">
            <v>0</v>
          </cell>
          <cell r="Z2073">
            <v>278700</v>
          </cell>
          <cell r="AA2073">
            <v>0</v>
          </cell>
          <cell r="AB2073">
            <v>34764</v>
          </cell>
          <cell r="AC2073">
            <v>11000</v>
          </cell>
          <cell r="AD2073">
            <v>0</v>
          </cell>
          <cell r="AE2073">
            <v>0</v>
          </cell>
          <cell r="AF2073">
            <v>2000</v>
          </cell>
          <cell r="AG2073">
            <v>0</v>
          </cell>
          <cell r="AH2073">
            <v>4746</v>
          </cell>
          <cell r="AI2073">
            <v>0</v>
          </cell>
          <cell r="AJ2073">
            <v>0</v>
          </cell>
          <cell r="AK2073">
            <v>13396</v>
          </cell>
          <cell r="AL2073">
            <v>0</v>
          </cell>
          <cell r="AM2073">
            <v>30308.2</v>
          </cell>
          <cell r="AN2073">
            <v>510</v>
          </cell>
          <cell r="AO2073">
            <v>0</v>
          </cell>
          <cell r="AP2073">
            <v>0</v>
          </cell>
          <cell r="AQ2073">
            <v>331210</v>
          </cell>
          <cell r="AR2073">
            <v>0</v>
          </cell>
          <cell r="AS2073">
            <v>0</v>
          </cell>
          <cell r="AT2073">
            <v>0</v>
          </cell>
          <cell r="AU2073">
            <v>0</v>
          </cell>
          <cell r="AV2073">
            <v>1656</v>
          </cell>
          <cell r="AW2073">
            <v>2815.335</v>
          </cell>
          <cell r="AX2073">
            <v>675.66840000000002</v>
          </cell>
        </row>
        <row r="2074">
          <cell r="D2074" t="str">
            <v>手島　かれん</v>
          </cell>
          <cell r="E2074">
            <v>1003</v>
          </cell>
          <cell r="F2074" t="str">
            <v>研修業務部</v>
          </cell>
          <cell r="G2074">
            <v>100304</v>
          </cell>
          <cell r="H2074" t="str">
            <v>受入経理Ｇ</v>
          </cell>
          <cell r="I2074">
            <v>1</v>
          </cell>
          <cell r="J2074" t="str">
            <v>部門1</v>
          </cell>
          <cell r="K2074">
            <v>1001</v>
          </cell>
          <cell r="L2074" t="str">
            <v>部門1-1</v>
          </cell>
          <cell r="M2074">
            <v>100102</v>
          </cell>
          <cell r="N2074" t="str">
            <v>一般職員</v>
          </cell>
          <cell r="O2074">
            <v>500</v>
          </cell>
          <cell r="P2074">
            <v>302400</v>
          </cell>
          <cell r="Q2074">
            <v>302400</v>
          </cell>
          <cell r="R2074">
            <v>0</v>
          </cell>
          <cell r="S2074">
            <v>0</v>
          </cell>
          <cell r="T2074">
            <v>0</v>
          </cell>
          <cell r="U2074">
            <v>0</v>
          </cell>
          <cell r="V2074">
            <v>0</v>
          </cell>
          <cell r="W2074">
            <v>0</v>
          </cell>
          <cell r="X2074">
            <v>0</v>
          </cell>
          <cell r="Y2074">
            <v>0</v>
          </cell>
          <cell r="Z2074">
            <v>302400</v>
          </cell>
          <cell r="AA2074">
            <v>0</v>
          </cell>
          <cell r="AB2074">
            <v>36288</v>
          </cell>
          <cell r="AC2074">
            <v>0</v>
          </cell>
          <cell r="AD2074">
            <v>27000</v>
          </cell>
          <cell r="AE2074">
            <v>0</v>
          </cell>
          <cell r="AF2074">
            <v>12361</v>
          </cell>
          <cell r="AG2074">
            <v>0</v>
          </cell>
          <cell r="AH2074">
            <v>12702</v>
          </cell>
          <cell r="AI2074">
            <v>17280</v>
          </cell>
          <cell r="AJ2074">
            <v>0</v>
          </cell>
          <cell r="AK2074">
            <v>18518</v>
          </cell>
          <cell r="AL2074">
            <v>2585</v>
          </cell>
          <cell r="AM2074">
            <v>41896.6</v>
          </cell>
          <cell r="AN2074">
            <v>705</v>
          </cell>
          <cell r="AO2074">
            <v>0</v>
          </cell>
          <cell r="AP2074">
            <v>0</v>
          </cell>
          <cell r="AQ2074">
            <v>408031</v>
          </cell>
          <cell r="AR2074">
            <v>0</v>
          </cell>
          <cell r="AS2074">
            <v>0</v>
          </cell>
          <cell r="AT2074">
            <v>0</v>
          </cell>
          <cell r="AU2074">
            <v>0</v>
          </cell>
          <cell r="AV2074">
            <v>2040</v>
          </cell>
          <cell r="AW2074">
            <v>3468.4185000000002</v>
          </cell>
          <cell r="AX2074">
            <v>832.38319999999999</v>
          </cell>
        </row>
        <row r="2075">
          <cell r="D2075" t="str">
            <v>手島　栄慈</v>
          </cell>
          <cell r="E2075">
            <v>1001</v>
          </cell>
          <cell r="F2075" t="str">
            <v>産業推進部</v>
          </cell>
          <cell r="G2075">
            <v>100101</v>
          </cell>
          <cell r="H2075" t="str">
            <v>産業国際化・インフラＧ</v>
          </cell>
          <cell r="I2075">
            <v>1</v>
          </cell>
          <cell r="J2075" t="str">
            <v>部門1</v>
          </cell>
          <cell r="K2075">
            <v>1001</v>
          </cell>
          <cell r="L2075" t="str">
            <v>部門1-1</v>
          </cell>
          <cell r="M2075">
            <v>100102</v>
          </cell>
          <cell r="N2075" t="str">
            <v>一般職員</v>
          </cell>
          <cell r="O2075">
            <v>500</v>
          </cell>
          <cell r="P2075">
            <v>281400</v>
          </cell>
          <cell r="Q2075">
            <v>281400</v>
          </cell>
          <cell r="R2075">
            <v>0</v>
          </cell>
          <cell r="S2075">
            <v>0</v>
          </cell>
          <cell r="T2075">
            <v>0</v>
          </cell>
          <cell r="U2075">
            <v>0</v>
          </cell>
          <cell r="V2075">
            <v>0</v>
          </cell>
          <cell r="W2075">
            <v>0</v>
          </cell>
          <cell r="X2075">
            <v>0</v>
          </cell>
          <cell r="Y2075">
            <v>0</v>
          </cell>
          <cell r="Z2075">
            <v>281400</v>
          </cell>
          <cell r="AA2075">
            <v>0</v>
          </cell>
          <cell r="AB2075">
            <v>34548</v>
          </cell>
          <cell r="AC2075">
            <v>6500</v>
          </cell>
          <cell r="AD2075">
            <v>27000</v>
          </cell>
          <cell r="AE2075">
            <v>0</v>
          </cell>
          <cell r="AF2075">
            <v>4100</v>
          </cell>
          <cell r="AG2075">
            <v>0</v>
          </cell>
          <cell r="AH2075">
            <v>13800</v>
          </cell>
          <cell r="AI2075">
            <v>28381</v>
          </cell>
          <cell r="AJ2075">
            <v>0</v>
          </cell>
          <cell r="AK2075">
            <v>18518</v>
          </cell>
          <cell r="AL2075">
            <v>0</v>
          </cell>
          <cell r="AM2075">
            <v>41896.6</v>
          </cell>
          <cell r="AN2075">
            <v>705</v>
          </cell>
          <cell r="AO2075">
            <v>0</v>
          </cell>
          <cell r="AP2075">
            <v>0</v>
          </cell>
          <cell r="AQ2075">
            <v>395729</v>
          </cell>
          <cell r="AR2075">
            <v>0</v>
          </cell>
          <cell r="AS2075">
            <v>0</v>
          </cell>
          <cell r="AT2075">
            <v>0</v>
          </cell>
          <cell r="AU2075">
            <v>0</v>
          </cell>
          <cell r="AV2075">
            <v>1978</v>
          </cell>
          <cell r="AW2075">
            <v>3364.3415</v>
          </cell>
          <cell r="AX2075">
            <v>807.28710000000001</v>
          </cell>
        </row>
        <row r="2076">
          <cell r="D2076" t="str">
            <v>横田　英彦</v>
          </cell>
          <cell r="E2076">
            <v>1002</v>
          </cell>
          <cell r="F2076" t="str">
            <v>政策推進部</v>
          </cell>
          <cell r="G2076">
            <v>100201</v>
          </cell>
          <cell r="H2076" t="str">
            <v>国際人材Ｇ</v>
          </cell>
          <cell r="I2076">
            <v>1</v>
          </cell>
          <cell r="J2076" t="str">
            <v>部門1</v>
          </cell>
          <cell r="K2076">
            <v>1001</v>
          </cell>
          <cell r="L2076" t="str">
            <v>部門1-1</v>
          </cell>
          <cell r="M2076">
            <v>100102</v>
          </cell>
          <cell r="N2076" t="str">
            <v>一般職員</v>
          </cell>
          <cell r="O2076">
            <v>500</v>
          </cell>
          <cell r="P2076">
            <v>343500</v>
          </cell>
          <cell r="Q2076">
            <v>343500</v>
          </cell>
          <cell r="R2076">
            <v>0</v>
          </cell>
          <cell r="S2076">
            <v>0</v>
          </cell>
          <cell r="T2076">
            <v>0</v>
          </cell>
          <cell r="U2076">
            <v>0</v>
          </cell>
          <cell r="V2076">
            <v>0</v>
          </cell>
          <cell r="W2076">
            <v>0</v>
          </cell>
          <cell r="X2076">
            <v>0</v>
          </cell>
          <cell r="Y2076">
            <v>0</v>
          </cell>
          <cell r="Z2076">
            <v>343500</v>
          </cell>
          <cell r="AA2076">
            <v>0</v>
          </cell>
          <cell r="AB2076">
            <v>43560</v>
          </cell>
          <cell r="AC2076">
            <v>19500</v>
          </cell>
          <cell r="AD2076">
            <v>27000</v>
          </cell>
          <cell r="AE2076">
            <v>0</v>
          </cell>
          <cell r="AF2076">
            <v>14878</v>
          </cell>
          <cell r="AG2076">
            <v>0</v>
          </cell>
          <cell r="AH2076">
            <v>17154</v>
          </cell>
          <cell r="AI2076">
            <v>0</v>
          </cell>
          <cell r="AJ2076">
            <v>0</v>
          </cell>
          <cell r="AK2076">
            <v>19700</v>
          </cell>
          <cell r="AL2076">
            <v>2750</v>
          </cell>
          <cell r="AM2076">
            <v>44570</v>
          </cell>
          <cell r="AN2076">
            <v>750</v>
          </cell>
          <cell r="AO2076">
            <v>0</v>
          </cell>
          <cell r="AP2076">
            <v>0</v>
          </cell>
          <cell r="AQ2076">
            <v>465592</v>
          </cell>
          <cell r="AR2076">
            <v>0</v>
          </cell>
          <cell r="AS2076">
            <v>0</v>
          </cell>
          <cell r="AT2076">
            <v>0</v>
          </cell>
          <cell r="AU2076">
            <v>0</v>
          </cell>
          <cell r="AV2076">
            <v>2327</v>
          </cell>
          <cell r="AW2076">
            <v>3958.4920000000002</v>
          </cell>
          <cell r="AX2076">
            <v>949.80759999999998</v>
          </cell>
        </row>
        <row r="2077">
          <cell r="D2077" t="str">
            <v>今井　美名子</v>
          </cell>
          <cell r="E2077">
            <v>1007</v>
          </cell>
          <cell r="F2077" t="str">
            <v>関西研修センター</v>
          </cell>
          <cell r="G2077">
            <v>100701</v>
          </cell>
          <cell r="H2077" t="str">
            <v>ＫＫＣＧ</v>
          </cell>
          <cell r="I2077">
            <v>1</v>
          </cell>
          <cell r="J2077" t="str">
            <v>部門1</v>
          </cell>
          <cell r="K2077">
            <v>1001</v>
          </cell>
          <cell r="L2077" t="str">
            <v>部門1-1</v>
          </cell>
          <cell r="M2077">
            <v>100102</v>
          </cell>
          <cell r="N2077" t="str">
            <v>一般職員</v>
          </cell>
          <cell r="O2077">
            <v>300</v>
          </cell>
          <cell r="P2077">
            <v>315700</v>
          </cell>
          <cell r="Q2077">
            <v>315700</v>
          </cell>
          <cell r="R2077">
            <v>0</v>
          </cell>
          <cell r="S2077">
            <v>0</v>
          </cell>
          <cell r="T2077">
            <v>0</v>
          </cell>
          <cell r="U2077">
            <v>0</v>
          </cell>
          <cell r="V2077">
            <v>0</v>
          </cell>
          <cell r="W2077">
            <v>0</v>
          </cell>
          <cell r="X2077">
            <v>0</v>
          </cell>
          <cell r="Y2077">
            <v>0</v>
          </cell>
          <cell r="Z2077">
            <v>315700</v>
          </cell>
          <cell r="AA2077">
            <v>45000</v>
          </cell>
          <cell r="AB2077">
            <v>44064</v>
          </cell>
          <cell r="AC2077">
            <v>6500</v>
          </cell>
          <cell r="AD2077">
            <v>0</v>
          </cell>
          <cell r="AE2077">
            <v>0</v>
          </cell>
          <cell r="AF2077">
            <v>9405</v>
          </cell>
          <cell r="AG2077">
            <v>0</v>
          </cell>
          <cell r="AH2077">
            <v>0</v>
          </cell>
          <cell r="AI2077">
            <v>0</v>
          </cell>
          <cell r="AJ2077">
            <v>0</v>
          </cell>
          <cell r="AK2077">
            <v>16154</v>
          </cell>
          <cell r="AL2077">
            <v>2255</v>
          </cell>
          <cell r="AM2077">
            <v>36547.800000000003</v>
          </cell>
          <cell r="AN2077">
            <v>615</v>
          </cell>
          <cell r="AO2077">
            <v>0</v>
          </cell>
          <cell r="AP2077">
            <v>0</v>
          </cell>
          <cell r="AQ2077">
            <v>420669</v>
          </cell>
          <cell r="AR2077">
            <v>0</v>
          </cell>
          <cell r="AS2077">
            <v>0</v>
          </cell>
          <cell r="AT2077">
            <v>0</v>
          </cell>
          <cell r="AU2077">
            <v>0</v>
          </cell>
          <cell r="AV2077">
            <v>2103</v>
          </cell>
          <cell r="AW2077">
            <v>3576.0315000000001</v>
          </cell>
          <cell r="AX2077">
            <v>858.16470000000004</v>
          </cell>
        </row>
        <row r="2078">
          <cell r="D2078" t="str">
            <v>古屋　浩</v>
          </cell>
          <cell r="E2078">
            <v>1003</v>
          </cell>
          <cell r="F2078" t="str">
            <v>新国際協力事業部</v>
          </cell>
          <cell r="G2078">
            <v>100301</v>
          </cell>
          <cell r="H2078" t="str">
            <v>新国際協力事業Ｇ</v>
          </cell>
          <cell r="I2078">
            <v>1</v>
          </cell>
          <cell r="J2078" t="str">
            <v>部門1</v>
          </cell>
          <cell r="K2078">
            <v>1001</v>
          </cell>
          <cell r="L2078" t="str">
            <v>部門1-1</v>
          </cell>
          <cell r="M2078">
            <v>100102</v>
          </cell>
          <cell r="N2078" t="str">
            <v>一般職員</v>
          </cell>
          <cell r="O2078">
            <v>500</v>
          </cell>
          <cell r="P2078">
            <v>307600</v>
          </cell>
          <cell r="Q2078">
            <v>307600</v>
          </cell>
          <cell r="R2078">
            <v>0</v>
          </cell>
          <cell r="S2078">
            <v>0</v>
          </cell>
          <cell r="T2078">
            <v>0</v>
          </cell>
          <cell r="U2078">
            <v>0</v>
          </cell>
          <cell r="V2078">
            <v>0</v>
          </cell>
          <cell r="W2078">
            <v>0</v>
          </cell>
          <cell r="X2078">
            <v>0</v>
          </cell>
          <cell r="Y2078">
            <v>0</v>
          </cell>
          <cell r="Z2078">
            <v>307600</v>
          </cell>
          <cell r="AA2078">
            <v>0</v>
          </cell>
          <cell r="AB2078">
            <v>36912</v>
          </cell>
          <cell r="AC2078">
            <v>0</v>
          </cell>
          <cell r="AD2078">
            <v>27000</v>
          </cell>
          <cell r="AE2078">
            <v>0</v>
          </cell>
          <cell r="AF2078">
            <v>4690</v>
          </cell>
          <cell r="AG2078">
            <v>0</v>
          </cell>
          <cell r="AH2078">
            <v>6803</v>
          </cell>
          <cell r="AI2078">
            <v>61253</v>
          </cell>
          <cell r="AJ2078">
            <v>0</v>
          </cell>
          <cell r="AK2078">
            <v>18518</v>
          </cell>
          <cell r="AL2078">
            <v>2585</v>
          </cell>
          <cell r="AM2078">
            <v>41896.6</v>
          </cell>
          <cell r="AN2078">
            <v>705</v>
          </cell>
          <cell r="AO2078">
            <v>0</v>
          </cell>
          <cell r="AP2078">
            <v>0</v>
          </cell>
          <cell r="AQ2078">
            <v>444258</v>
          </cell>
          <cell r="AR2078">
            <v>0</v>
          </cell>
          <cell r="AS2078">
            <v>0</v>
          </cell>
          <cell r="AT2078">
            <v>0</v>
          </cell>
          <cell r="AU2078">
            <v>0</v>
          </cell>
          <cell r="AV2078">
            <v>2221</v>
          </cell>
          <cell r="AW2078">
            <v>3776.4830000000002</v>
          </cell>
          <cell r="AX2078">
            <v>906.28629999999998</v>
          </cell>
        </row>
        <row r="2079">
          <cell r="D2079" t="str">
            <v>飯田　真弓</v>
          </cell>
          <cell r="E2079">
            <v>1002</v>
          </cell>
          <cell r="F2079" t="str">
            <v>政策推進部</v>
          </cell>
          <cell r="G2079">
            <v>100201</v>
          </cell>
          <cell r="H2079" t="str">
            <v>国際人材Ｇ</v>
          </cell>
          <cell r="I2079">
            <v>1</v>
          </cell>
          <cell r="J2079" t="str">
            <v>部門1</v>
          </cell>
          <cell r="K2079">
            <v>1001</v>
          </cell>
          <cell r="L2079" t="str">
            <v>部門1-1</v>
          </cell>
          <cell r="M2079">
            <v>100102</v>
          </cell>
          <cell r="N2079" t="str">
            <v>一般職員</v>
          </cell>
          <cell r="O2079">
            <v>500</v>
          </cell>
          <cell r="P2079">
            <v>270600</v>
          </cell>
          <cell r="Q2079">
            <v>270600</v>
          </cell>
          <cell r="R2079">
            <v>0</v>
          </cell>
          <cell r="S2079">
            <v>0</v>
          </cell>
          <cell r="T2079">
            <v>0</v>
          </cell>
          <cell r="U2079">
            <v>0</v>
          </cell>
          <cell r="V2079">
            <v>0</v>
          </cell>
          <cell r="W2079">
            <v>0</v>
          </cell>
          <cell r="X2079">
            <v>0</v>
          </cell>
          <cell r="Y2079">
            <v>0</v>
          </cell>
          <cell r="Z2079">
            <v>270600</v>
          </cell>
          <cell r="AA2079">
            <v>0</v>
          </cell>
          <cell r="AB2079">
            <v>32472</v>
          </cell>
          <cell r="AC2079">
            <v>0</v>
          </cell>
          <cell r="AD2079">
            <v>27000</v>
          </cell>
          <cell r="AE2079">
            <v>0</v>
          </cell>
          <cell r="AF2079">
            <v>9233</v>
          </cell>
          <cell r="AG2079">
            <v>0</v>
          </cell>
          <cell r="AH2079">
            <v>4589</v>
          </cell>
          <cell r="AI2079">
            <v>0</v>
          </cell>
          <cell r="AJ2079">
            <v>0</v>
          </cell>
          <cell r="AK2079">
            <v>14972</v>
          </cell>
          <cell r="AL2079">
            <v>2090</v>
          </cell>
          <cell r="AM2079">
            <v>33873.4</v>
          </cell>
          <cell r="AN2079">
            <v>570</v>
          </cell>
          <cell r="AO2079">
            <v>0</v>
          </cell>
          <cell r="AP2079">
            <v>0</v>
          </cell>
          <cell r="AQ2079">
            <v>343894</v>
          </cell>
          <cell r="AR2079">
            <v>0</v>
          </cell>
          <cell r="AS2079">
            <v>0</v>
          </cell>
          <cell r="AT2079">
            <v>0</v>
          </cell>
          <cell r="AU2079">
            <v>0</v>
          </cell>
          <cell r="AV2079">
            <v>1719</v>
          </cell>
          <cell r="AW2079">
            <v>2923.569</v>
          </cell>
          <cell r="AX2079">
            <v>701.54369999999994</v>
          </cell>
        </row>
        <row r="2080">
          <cell r="D2080" t="str">
            <v>弥富　理佳</v>
          </cell>
          <cell r="E2080">
            <v>1002</v>
          </cell>
          <cell r="F2080" t="str">
            <v>政策推進部</v>
          </cell>
          <cell r="G2080">
            <v>100202</v>
          </cell>
          <cell r="H2080" t="str">
            <v>政策受託Ｇ</v>
          </cell>
          <cell r="I2080">
            <v>1</v>
          </cell>
          <cell r="J2080" t="str">
            <v>部門1</v>
          </cell>
          <cell r="K2080">
            <v>1001</v>
          </cell>
          <cell r="L2080" t="str">
            <v>部門1-1</v>
          </cell>
          <cell r="M2080">
            <v>100102</v>
          </cell>
          <cell r="N2080" t="str">
            <v>一般職員</v>
          </cell>
          <cell r="O2080">
            <v>500</v>
          </cell>
          <cell r="P2080">
            <v>276000</v>
          </cell>
          <cell r="Q2080">
            <v>276000</v>
          </cell>
          <cell r="R2080">
            <v>0</v>
          </cell>
          <cell r="S2080">
            <v>0</v>
          </cell>
          <cell r="T2080">
            <v>0</v>
          </cell>
          <cell r="U2080">
            <v>0</v>
          </cell>
          <cell r="V2080">
            <v>0</v>
          </cell>
          <cell r="W2080">
            <v>0</v>
          </cell>
          <cell r="X2080">
            <v>0</v>
          </cell>
          <cell r="Y2080">
            <v>0</v>
          </cell>
          <cell r="Z2080">
            <v>276000</v>
          </cell>
          <cell r="AA2080">
            <v>0</v>
          </cell>
          <cell r="AB2080">
            <v>33120</v>
          </cell>
          <cell r="AC2080">
            <v>0</v>
          </cell>
          <cell r="AD2080">
            <v>27000</v>
          </cell>
          <cell r="AE2080">
            <v>0</v>
          </cell>
          <cell r="AF2080">
            <v>5170</v>
          </cell>
          <cell r="AG2080">
            <v>0</v>
          </cell>
          <cell r="AH2080">
            <v>6196</v>
          </cell>
          <cell r="AI2080">
            <v>109542</v>
          </cell>
          <cell r="AJ2080">
            <v>0</v>
          </cell>
          <cell r="AK2080">
            <v>14972</v>
          </cell>
          <cell r="AL2080">
            <v>0</v>
          </cell>
          <cell r="AM2080">
            <v>33873.4</v>
          </cell>
          <cell r="AN2080">
            <v>570</v>
          </cell>
          <cell r="AO2080">
            <v>0</v>
          </cell>
          <cell r="AP2080">
            <v>0</v>
          </cell>
          <cell r="AQ2080">
            <v>457028</v>
          </cell>
          <cell r="AR2080">
            <v>7344</v>
          </cell>
          <cell r="AS2080">
            <v>0</v>
          </cell>
          <cell r="AT2080">
            <v>1821</v>
          </cell>
          <cell r="AU2080">
            <v>0</v>
          </cell>
          <cell r="AV2080">
            <v>2285</v>
          </cell>
          <cell r="AW2080">
            <v>3884.8780000000002</v>
          </cell>
          <cell r="AX2080">
            <v>932.33709999999996</v>
          </cell>
        </row>
        <row r="2081">
          <cell r="D2081" t="str">
            <v>北　雅士</v>
          </cell>
          <cell r="E2081">
            <v>1004</v>
          </cell>
          <cell r="F2081" t="str">
            <v>事業統括部</v>
          </cell>
          <cell r="G2081">
            <v>100402</v>
          </cell>
          <cell r="H2081" t="str">
            <v>事業統括Ｇ地方創生支援ユニット</v>
          </cell>
          <cell r="I2081">
            <v>1</v>
          </cell>
          <cell r="J2081" t="str">
            <v>部門1</v>
          </cell>
          <cell r="K2081">
            <v>1001</v>
          </cell>
          <cell r="L2081" t="str">
            <v>部門1-1</v>
          </cell>
          <cell r="M2081">
            <v>100102</v>
          </cell>
          <cell r="N2081" t="str">
            <v>一般職員</v>
          </cell>
          <cell r="O2081">
            <v>500</v>
          </cell>
          <cell r="P2081">
            <v>276000</v>
          </cell>
          <cell r="Q2081">
            <v>276000</v>
          </cell>
          <cell r="R2081">
            <v>0</v>
          </cell>
          <cell r="S2081">
            <v>0</v>
          </cell>
          <cell r="T2081">
            <v>0</v>
          </cell>
          <cell r="U2081">
            <v>0</v>
          </cell>
          <cell r="V2081">
            <v>0</v>
          </cell>
          <cell r="W2081">
            <v>0</v>
          </cell>
          <cell r="X2081">
            <v>0</v>
          </cell>
          <cell r="Y2081">
            <v>0</v>
          </cell>
          <cell r="Z2081">
            <v>276000</v>
          </cell>
          <cell r="AA2081">
            <v>0</v>
          </cell>
          <cell r="AB2081">
            <v>36240</v>
          </cell>
          <cell r="AC2081">
            <v>26000</v>
          </cell>
          <cell r="AD2081">
            <v>0</v>
          </cell>
          <cell r="AE2081">
            <v>0</v>
          </cell>
          <cell r="AF2081">
            <v>17968</v>
          </cell>
          <cell r="AG2081">
            <v>0</v>
          </cell>
          <cell r="AH2081">
            <v>11196</v>
          </cell>
          <cell r="AI2081">
            <v>138149</v>
          </cell>
          <cell r="AJ2081">
            <v>-15390</v>
          </cell>
          <cell r="AK2081">
            <v>23246</v>
          </cell>
          <cell r="AL2081">
            <v>0</v>
          </cell>
          <cell r="AM2081">
            <v>52593.2</v>
          </cell>
          <cell r="AN2081">
            <v>885</v>
          </cell>
          <cell r="AO2081">
            <v>0</v>
          </cell>
          <cell r="AP2081">
            <v>0</v>
          </cell>
          <cell r="AQ2081">
            <v>490163</v>
          </cell>
          <cell r="AR2081">
            <v>1000</v>
          </cell>
          <cell r="AS2081">
            <v>0</v>
          </cell>
          <cell r="AT2081">
            <v>898</v>
          </cell>
          <cell r="AU2081">
            <v>7898</v>
          </cell>
          <cell r="AV2081">
            <v>2450</v>
          </cell>
          <cell r="AW2081">
            <v>4167.2004999999999</v>
          </cell>
          <cell r="AX2081">
            <v>999.9325</v>
          </cell>
        </row>
        <row r="2082">
          <cell r="D2082" t="str">
            <v>神田　美帆</v>
          </cell>
          <cell r="E2082">
            <v>1004</v>
          </cell>
          <cell r="F2082" t="str">
            <v>事業統括部</v>
          </cell>
          <cell r="G2082">
            <v>100401</v>
          </cell>
          <cell r="H2082" t="str">
            <v>事業統括Ｇ</v>
          </cell>
          <cell r="I2082">
            <v>1</v>
          </cell>
          <cell r="J2082" t="str">
            <v>部門1</v>
          </cell>
          <cell r="K2082">
            <v>1001</v>
          </cell>
          <cell r="L2082" t="str">
            <v>部門1-1</v>
          </cell>
          <cell r="M2082">
            <v>100102</v>
          </cell>
          <cell r="N2082" t="str">
            <v>一般職員</v>
          </cell>
          <cell r="O2082">
            <v>500</v>
          </cell>
          <cell r="P2082">
            <v>261838</v>
          </cell>
          <cell r="Q2082">
            <v>261838</v>
          </cell>
          <cell r="R2082">
            <v>0</v>
          </cell>
          <cell r="S2082">
            <v>0</v>
          </cell>
          <cell r="T2082">
            <v>0</v>
          </cell>
          <cell r="U2082">
            <v>0</v>
          </cell>
          <cell r="V2082">
            <v>0</v>
          </cell>
          <cell r="W2082">
            <v>0</v>
          </cell>
          <cell r="X2082">
            <v>0</v>
          </cell>
          <cell r="Y2082">
            <v>0</v>
          </cell>
          <cell r="Z2082">
            <v>261838</v>
          </cell>
          <cell r="AA2082">
            <v>0</v>
          </cell>
          <cell r="AB2082">
            <v>31421</v>
          </cell>
          <cell r="AC2082">
            <v>0</v>
          </cell>
          <cell r="AD2082">
            <v>0</v>
          </cell>
          <cell r="AE2082">
            <v>0</v>
          </cell>
          <cell r="AF2082">
            <v>11373</v>
          </cell>
          <cell r="AG2082">
            <v>0</v>
          </cell>
          <cell r="AH2082">
            <v>4479</v>
          </cell>
          <cell r="AI2082">
            <v>0</v>
          </cell>
          <cell r="AJ2082">
            <v>0</v>
          </cell>
          <cell r="AK2082">
            <v>11820</v>
          </cell>
          <cell r="AL2082">
            <v>1650</v>
          </cell>
          <cell r="AM2082">
            <v>26742</v>
          </cell>
          <cell r="AN2082">
            <v>450</v>
          </cell>
          <cell r="AO2082">
            <v>0</v>
          </cell>
          <cell r="AP2082">
            <v>0</v>
          </cell>
          <cell r="AQ2082">
            <v>309111</v>
          </cell>
          <cell r="AR2082">
            <v>0</v>
          </cell>
          <cell r="AS2082">
            <v>0</v>
          </cell>
          <cell r="AT2082">
            <v>0</v>
          </cell>
          <cell r="AU2082">
            <v>0</v>
          </cell>
          <cell r="AV2082">
            <v>1545</v>
          </cell>
          <cell r="AW2082">
            <v>2627.9985000000001</v>
          </cell>
          <cell r="AX2082">
            <v>630.58640000000003</v>
          </cell>
        </row>
        <row r="2083">
          <cell r="D2083" t="str">
            <v>吉田　ひとみ</v>
          </cell>
          <cell r="E2083">
            <v>1003</v>
          </cell>
          <cell r="F2083" t="str">
            <v>研修業務部</v>
          </cell>
          <cell r="G2083">
            <v>100302</v>
          </cell>
          <cell r="H2083" t="str">
            <v>低炭素化支援Ｇ</v>
          </cell>
          <cell r="I2083">
            <v>1</v>
          </cell>
          <cell r="J2083" t="str">
            <v>部門1</v>
          </cell>
          <cell r="K2083">
            <v>1001</v>
          </cell>
          <cell r="L2083" t="str">
            <v>部門1-1</v>
          </cell>
          <cell r="M2083">
            <v>100102</v>
          </cell>
          <cell r="N2083" t="str">
            <v>一般職員</v>
          </cell>
          <cell r="O2083">
            <v>500</v>
          </cell>
          <cell r="P2083">
            <v>267900</v>
          </cell>
          <cell r="Q2083">
            <v>267900</v>
          </cell>
          <cell r="R2083">
            <v>0</v>
          </cell>
          <cell r="S2083">
            <v>0</v>
          </cell>
          <cell r="T2083">
            <v>0</v>
          </cell>
          <cell r="U2083">
            <v>0</v>
          </cell>
          <cell r="V2083">
            <v>0</v>
          </cell>
          <cell r="W2083">
            <v>0</v>
          </cell>
          <cell r="X2083">
            <v>0</v>
          </cell>
          <cell r="Y2083">
            <v>0</v>
          </cell>
          <cell r="Z2083">
            <v>267900</v>
          </cell>
          <cell r="AA2083">
            <v>0</v>
          </cell>
          <cell r="AB2083">
            <v>32148</v>
          </cell>
          <cell r="AC2083">
            <v>0</v>
          </cell>
          <cell r="AD2083">
            <v>27000</v>
          </cell>
          <cell r="AE2083">
            <v>0</v>
          </cell>
          <cell r="AF2083">
            <v>13311</v>
          </cell>
          <cell r="AG2083">
            <v>0</v>
          </cell>
          <cell r="AH2083">
            <v>6039</v>
          </cell>
          <cell r="AI2083">
            <v>40380</v>
          </cell>
          <cell r="AJ2083">
            <v>0</v>
          </cell>
          <cell r="AK2083">
            <v>18518</v>
          </cell>
          <cell r="AL2083">
            <v>2585</v>
          </cell>
          <cell r="AM2083">
            <v>41896.6</v>
          </cell>
          <cell r="AN2083">
            <v>705</v>
          </cell>
          <cell r="AO2083">
            <v>0</v>
          </cell>
          <cell r="AP2083">
            <v>0</v>
          </cell>
          <cell r="AQ2083">
            <v>386778</v>
          </cell>
          <cell r="AR2083">
            <v>0</v>
          </cell>
          <cell r="AS2083">
            <v>0</v>
          </cell>
          <cell r="AT2083">
            <v>274</v>
          </cell>
          <cell r="AU2083">
            <v>0</v>
          </cell>
          <cell r="AV2083">
            <v>1933</v>
          </cell>
          <cell r="AW2083">
            <v>3288.5030000000002</v>
          </cell>
          <cell r="AX2083">
            <v>789.02710000000002</v>
          </cell>
        </row>
        <row r="2084">
          <cell r="D2084" t="str">
            <v>志村　拓也</v>
          </cell>
          <cell r="E2084">
            <v>1004</v>
          </cell>
          <cell r="F2084" t="str">
            <v>事業統括部</v>
          </cell>
          <cell r="G2084">
            <v>100405</v>
          </cell>
          <cell r="H2084" t="str">
            <v>ジャカルタ事務所</v>
          </cell>
          <cell r="I2084">
            <v>1</v>
          </cell>
          <cell r="J2084" t="str">
            <v>部門1</v>
          </cell>
          <cell r="K2084">
            <v>1001</v>
          </cell>
          <cell r="L2084" t="str">
            <v>部門1-1</v>
          </cell>
          <cell r="M2084">
            <v>100102</v>
          </cell>
          <cell r="N2084" t="str">
            <v>一般職員</v>
          </cell>
          <cell r="O2084">
            <v>400</v>
          </cell>
          <cell r="P2084">
            <v>292080</v>
          </cell>
          <cell r="Q2084">
            <v>292080</v>
          </cell>
          <cell r="R2084">
            <v>0</v>
          </cell>
          <cell r="S2084">
            <v>0</v>
          </cell>
          <cell r="T2084">
            <v>0</v>
          </cell>
          <cell r="U2084">
            <v>0</v>
          </cell>
          <cell r="V2084">
            <v>0</v>
          </cell>
          <cell r="W2084">
            <v>0</v>
          </cell>
          <cell r="X2084">
            <v>0</v>
          </cell>
          <cell r="Y2084">
            <v>0</v>
          </cell>
          <cell r="Z2084">
            <v>292080</v>
          </cell>
          <cell r="AA2084">
            <v>0</v>
          </cell>
          <cell r="AB2084">
            <v>0</v>
          </cell>
          <cell r="AC2084">
            <v>6500</v>
          </cell>
          <cell r="AD2084">
            <v>0</v>
          </cell>
          <cell r="AE2084">
            <v>0</v>
          </cell>
          <cell r="AF2084">
            <v>0</v>
          </cell>
          <cell r="AG2084">
            <v>0</v>
          </cell>
          <cell r="AH2084">
            <v>0</v>
          </cell>
          <cell r="AI2084">
            <v>0</v>
          </cell>
          <cell r="AJ2084">
            <v>0</v>
          </cell>
          <cell r="AK2084">
            <v>27974</v>
          </cell>
          <cell r="AL2084">
            <v>0</v>
          </cell>
          <cell r="AM2084">
            <v>55267.6</v>
          </cell>
          <cell r="AN2084">
            <v>930</v>
          </cell>
          <cell r="AO2084">
            <v>0</v>
          </cell>
          <cell r="AP2084">
            <v>0</v>
          </cell>
          <cell r="AQ2084">
            <v>298580</v>
          </cell>
          <cell r="AR2084">
            <v>0</v>
          </cell>
          <cell r="AS2084">
            <v>0</v>
          </cell>
          <cell r="AT2084">
            <v>0</v>
          </cell>
          <cell r="AU2084">
            <v>0</v>
          </cell>
          <cell r="AV2084">
            <v>1492</v>
          </cell>
          <cell r="AW2084">
            <v>2538.83</v>
          </cell>
          <cell r="AX2084">
            <v>0</v>
          </cell>
        </row>
        <row r="2085">
          <cell r="D2085" t="str">
            <v>山下　哲志</v>
          </cell>
          <cell r="E2085">
            <v>1006</v>
          </cell>
          <cell r="F2085" t="str">
            <v>東京研修センター</v>
          </cell>
          <cell r="G2085">
            <v>100601</v>
          </cell>
          <cell r="H2085" t="str">
            <v>ＴＫＣＧ</v>
          </cell>
          <cell r="I2085">
            <v>1</v>
          </cell>
          <cell r="J2085" t="str">
            <v>部門1</v>
          </cell>
          <cell r="K2085">
            <v>1001</v>
          </cell>
          <cell r="L2085" t="str">
            <v>部門1-1</v>
          </cell>
          <cell r="M2085">
            <v>100102</v>
          </cell>
          <cell r="N2085" t="str">
            <v>一般職員</v>
          </cell>
          <cell r="O2085">
            <v>500</v>
          </cell>
          <cell r="P2085">
            <v>310200</v>
          </cell>
          <cell r="Q2085">
            <v>310200</v>
          </cell>
          <cell r="R2085">
            <v>0</v>
          </cell>
          <cell r="S2085">
            <v>0</v>
          </cell>
          <cell r="T2085">
            <v>0</v>
          </cell>
          <cell r="U2085">
            <v>0</v>
          </cell>
          <cell r="V2085">
            <v>0</v>
          </cell>
          <cell r="W2085">
            <v>0</v>
          </cell>
          <cell r="X2085">
            <v>0</v>
          </cell>
          <cell r="Y2085">
            <v>0</v>
          </cell>
          <cell r="Z2085">
            <v>310200</v>
          </cell>
          <cell r="AA2085">
            <v>0</v>
          </cell>
          <cell r="AB2085">
            <v>38784</v>
          </cell>
          <cell r="AC2085">
            <v>13000</v>
          </cell>
          <cell r="AD2085">
            <v>27000</v>
          </cell>
          <cell r="AE2085">
            <v>0</v>
          </cell>
          <cell r="AF2085">
            <v>6840</v>
          </cell>
          <cell r="AG2085">
            <v>0</v>
          </cell>
          <cell r="AH2085">
            <v>6854</v>
          </cell>
          <cell r="AI2085">
            <v>86513</v>
          </cell>
          <cell r="AJ2085">
            <v>-17303</v>
          </cell>
          <cell r="AK2085">
            <v>17336</v>
          </cell>
          <cell r="AL2085">
            <v>2420</v>
          </cell>
          <cell r="AM2085">
            <v>39222.199999999997</v>
          </cell>
          <cell r="AN2085">
            <v>660</v>
          </cell>
          <cell r="AO2085">
            <v>0</v>
          </cell>
          <cell r="AP2085">
            <v>0</v>
          </cell>
          <cell r="AQ2085">
            <v>471888</v>
          </cell>
          <cell r="AR2085">
            <v>0</v>
          </cell>
          <cell r="AS2085">
            <v>0</v>
          </cell>
          <cell r="AT2085">
            <v>0</v>
          </cell>
          <cell r="AU2085">
            <v>0</v>
          </cell>
          <cell r="AV2085">
            <v>2359</v>
          </cell>
          <cell r="AW2085">
            <v>4011.4879999999998</v>
          </cell>
          <cell r="AX2085">
            <v>962.65150000000006</v>
          </cell>
        </row>
        <row r="2086">
          <cell r="D2086" t="str">
            <v>山本　出</v>
          </cell>
          <cell r="E2086">
            <v>1006</v>
          </cell>
          <cell r="F2086" t="str">
            <v>東京研修センター</v>
          </cell>
          <cell r="G2086">
            <v>100601</v>
          </cell>
          <cell r="H2086" t="str">
            <v>ＴＫＣＧ</v>
          </cell>
          <cell r="I2086">
            <v>1</v>
          </cell>
          <cell r="J2086" t="str">
            <v>部門1</v>
          </cell>
          <cell r="K2086">
            <v>1001</v>
          </cell>
          <cell r="L2086" t="str">
            <v>部門1-1</v>
          </cell>
          <cell r="M2086">
            <v>100102</v>
          </cell>
          <cell r="N2086" t="str">
            <v>一般職員</v>
          </cell>
          <cell r="O2086">
            <v>300</v>
          </cell>
          <cell r="P2086">
            <v>385300</v>
          </cell>
          <cell r="Q2086">
            <v>385300</v>
          </cell>
          <cell r="R2086">
            <v>0</v>
          </cell>
          <cell r="S2086">
            <v>0</v>
          </cell>
          <cell r="T2086">
            <v>0</v>
          </cell>
          <cell r="U2086">
            <v>0</v>
          </cell>
          <cell r="V2086">
            <v>0</v>
          </cell>
          <cell r="W2086">
            <v>0</v>
          </cell>
          <cell r="X2086">
            <v>0</v>
          </cell>
          <cell r="Y2086">
            <v>0</v>
          </cell>
          <cell r="Z2086">
            <v>385300</v>
          </cell>
          <cell r="AA2086">
            <v>45000</v>
          </cell>
          <cell r="AB2086">
            <v>54576</v>
          </cell>
          <cell r="AC2086">
            <v>24500</v>
          </cell>
          <cell r="AD2086">
            <v>0</v>
          </cell>
          <cell r="AE2086">
            <v>0</v>
          </cell>
          <cell r="AF2086">
            <v>37091</v>
          </cell>
          <cell r="AG2086">
            <v>0</v>
          </cell>
          <cell r="AH2086">
            <v>6700</v>
          </cell>
          <cell r="AI2086">
            <v>0</v>
          </cell>
          <cell r="AJ2086">
            <v>0</v>
          </cell>
          <cell r="AK2086">
            <v>22064</v>
          </cell>
          <cell r="AL2086">
            <v>3080</v>
          </cell>
          <cell r="AM2086">
            <v>49918.8</v>
          </cell>
          <cell r="AN2086">
            <v>840</v>
          </cell>
          <cell r="AO2086">
            <v>0</v>
          </cell>
          <cell r="AP2086">
            <v>0</v>
          </cell>
          <cell r="AQ2086">
            <v>553167</v>
          </cell>
          <cell r="AR2086">
            <v>0</v>
          </cell>
          <cell r="AS2086">
            <v>0</v>
          </cell>
          <cell r="AT2086">
            <v>0</v>
          </cell>
          <cell r="AU2086">
            <v>0</v>
          </cell>
          <cell r="AV2086">
            <v>2765</v>
          </cell>
          <cell r="AW2086">
            <v>4702.7545</v>
          </cell>
          <cell r="AX2086">
            <v>1128.4606000000001</v>
          </cell>
        </row>
        <row r="2087">
          <cell r="D2087" t="str">
            <v>首藤　尚治</v>
          </cell>
          <cell r="E2087">
            <v>1001</v>
          </cell>
          <cell r="F2087" t="str">
            <v>産業推進部</v>
          </cell>
          <cell r="G2087">
            <v>100101</v>
          </cell>
          <cell r="H2087" t="str">
            <v>産業国際化・インフラＧ</v>
          </cell>
          <cell r="I2087">
            <v>1</v>
          </cell>
          <cell r="J2087" t="str">
            <v>部門1</v>
          </cell>
          <cell r="K2087">
            <v>1001</v>
          </cell>
          <cell r="L2087" t="str">
            <v>部門1-1</v>
          </cell>
          <cell r="M2087">
            <v>100102</v>
          </cell>
          <cell r="N2087" t="str">
            <v>一般職員</v>
          </cell>
          <cell r="O2087">
            <v>300</v>
          </cell>
          <cell r="P2087">
            <v>315700</v>
          </cell>
          <cell r="Q2087">
            <v>315700</v>
          </cell>
          <cell r="R2087">
            <v>0</v>
          </cell>
          <cell r="S2087">
            <v>0</v>
          </cell>
          <cell r="T2087">
            <v>0</v>
          </cell>
          <cell r="U2087">
            <v>0</v>
          </cell>
          <cell r="V2087">
            <v>0</v>
          </cell>
          <cell r="W2087">
            <v>0</v>
          </cell>
          <cell r="X2087">
            <v>0</v>
          </cell>
          <cell r="Y2087">
            <v>0</v>
          </cell>
          <cell r="Z2087">
            <v>315700</v>
          </cell>
          <cell r="AA2087">
            <v>45000</v>
          </cell>
          <cell r="AB2087">
            <v>43284</v>
          </cell>
          <cell r="AC2087">
            <v>0</v>
          </cell>
          <cell r="AD2087">
            <v>0</v>
          </cell>
          <cell r="AE2087">
            <v>0</v>
          </cell>
          <cell r="AF2087">
            <v>14446</v>
          </cell>
          <cell r="AG2087">
            <v>0</v>
          </cell>
          <cell r="AH2087">
            <v>0</v>
          </cell>
          <cell r="AI2087">
            <v>0</v>
          </cell>
          <cell r="AJ2087">
            <v>0</v>
          </cell>
          <cell r="AK2087">
            <v>18518</v>
          </cell>
          <cell r="AL2087">
            <v>2585</v>
          </cell>
          <cell r="AM2087">
            <v>41896.6</v>
          </cell>
          <cell r="AN2087">
            <v>705</v>
          </cell>
          <cell r="AO2087">
            <v>0</v>
          </cell>
          <cell r="AP2087">
            <v>0</v>
          </cell>
          <cell r="AQ2087">
            <v>418430</v>
          </cell>
          <cell r="AR2087">
            <v>0</v>
          </cell>
          <cell r="AS2087">
            <v>0</v>
          </cell>
          <cell r="AT2087">
            <v>0</v>
          </cell>
          <cell r="AU2087">
            <v>0</v>
          </cell>
          <cell r="AV2087">
            <v>2092</v>
          </cell>
          <cell r="AW2087">
            <v>3556.8049999999998</v>
          </cell>
          <cell r="AX2087">
            <v>853.59720000000004</v>
          </cell>
        </row>
        <row r="2088">
          <cell r="D2088" t="str">
            <v>下村　真理</v>
          </cell>
          <cell r="E2088">
            <v>1001</v>
          </cell>
          <cell r="F2088" t="str">
            <v>産業推進部</v>
          </cell>
          <cell r="G2088">
            <v>100101</v>
          </cell>
          <cell r="H2088" t="str">
            <v>産業国際化・インフラＧ</v>
          </cell>
          <cell r="I2088">
            <v>1</v>
          </cell>
          <cell r="J2088" t="str">
            <v>部門1</v>
          </cell>
          <cell r="K2088">
            <v>1001</v>
          </cell>
          <cell r="L2088" t="str">
            <v>部門1-1</v>
          </cell>
          <cell r="M2088">
            <v>100102</v>
          </cell>
          <cell r="N2088" t="str">
            <v>一般職員</v>
          </cell>
          <cell r="O2088">
            <v>500</v>
          </cell>
          <cell r="P2088">
            <v>276000</v>
          </cell>
          <cell r="Q2088">
            <v>276000</v>
          </cell>
          <cell r="R2088">
            <v>0</v>
          </cell>
          <cell r="S2088">
            <v>0</v>
          </cell>
          <cell r="T2088">
            <v>0</v>
          </cell>
          <cell r="U2088">
            <v>0</v>
          </cell>
          <cell r="V2088">
            <v>0</v>
          </cell>
          <cell r="W2088">
            <v>0</v>
          </cell>
          <cell r="X2088">
            <v>0</v>
          </cell>
          <cell r="Y2088">
            <v>0</v>
          </cell>
          <cell r="Z2088">
            <v>276000</v>
          </cell>
          <cell r="AA2088">
            <v>0</v>
          </cell>
          <cell r="AB2088">
            <v>33120</v>
          </cell>
          <cell r="AC2088">
            <v>0</v>
          </cell>
          <cell r="AD2088">
            <v>0</v>
          </cell>
          <cell r="AE2088">
            <v>0</v>
          </cell>
          <cell r="AF2088">
            <v>6500</v>
          </cell>
          <cell r="AG2088">
            <v>0</v>
          </cell>
          <cell r="AH2088">
            <v>14596</v>
          </cell>
          <cell r="AI2088">
            <v>43673</v>
          </cell>
          <cell r="AJ2088">
            <v>0</v>
          </cell>
          <cell r="AK2088">
            <v>14972</v>
          </cell>
          <cell r="AL2088">
            <v>0</v>
          </cell>
          <cell r="AM2088">
            <v>33873.4</v>
          </cell>
          <cell r="AN2088">
            <v>570</v>
          </cell>
          <cell r="AO2088">
            <v>0</v>
          </cell>
          <cell r="AP2088">
            <v>0</v>
          </cell>
          <cell r="AQ2088">
            <v>373889</v>
          </cell>
          <cell r="AR2088">
            <v>0</v>
          </cell>
          <cell r="AS2088">
            <v>0</v>
          </cell>
          <cell r="AT2088">
            <v>0</v>
          </cell>
          <cell r="AU2088">
            <v>0</v>
          </cell>
          <cell r="AV2088">
            <v>1869</v>
          </cell>
          <cell r="AW2088">
            <v>3178.5014999999999</v>
          </cell>
          <cell r="AX2088">
            <v>762.73350000000005</v>
          </cell>
        </row>
        <row r="2089">
          <cell r="D2089" t="str">
            <v>齋藤　香</v>
          </cell>
          <cell r="E2089">
            <v>1002</v>
          </cell>
          <cell r="F2089" t="str">
            <v>政策推進部</v>
          </cell>
          <cell r="G2089">
            <v>100202</v>
          </cell>
          <cell r="H2089" t="str">
            <v>政策受託Ｇ</v>
          </cell>
          <cell r="I2089">
            <v>1</v>
          </cell>
          <cell r="J2089" t="str">
            <v>部門1</v>
          </cell>
          <cell r="K2089">
            <v>1001</v>
          </cell>
          <cell r="L2089" t="str">
            <v>部門1-1</v>
          </cell>
          <cell r="M2089">
            <v>100102</v>
          </cell>
          <cell r="N2089" t="str">
            <v>一般職員</v>
          </cell>
          <cell r="O2089">
            <v>500</v>
          </cell>
          <cell r="P2089">
            <v>270600</v>
          </cell>
          <cell r="Q2089">
            <v>270600</v>
          </cell>
          <cell r="R2089">
            <v>0</v>
          </cell>
          <cell r="S2089">
            <v>0</v>
          </cell>
          <cell r="T2089">
            <v>0</v>
          </cell>
          <cell r="U2089">
            <v>0</v>
          </cell>
          <cell r="V2089">
            <v>0</v>
          </cell>
          <cell r="W2089">
            <v>0</v>
          </cell>
          <cell r="X2089">
            <v>0</v>
          </cell>
          <cell r="Y2089">
            <v>0</v>
          </cell>
          <cell r="Z2089">
            <v>270600</v>
          </cell>
          <cell r="AA2089">
            <v>0</v>
          </cell>
          <cell r="AB2089">
            <v>32472</v>
          </cell>
          <cell r="AC2089">
            <v>0</v>
          </cell>
          <cell r="AD2089">
            <v>27000</v>
          </cell>
          <cell r="AE2089">
            <v>0</v>
          </cell>
          <cell r="AF2089">
            <v>6003</v>
          </cell>
          <cell r="AG2089">
            <v>0</v>
          </cell>
          <cell r="AH2089">
            <v>6089</v>
          </cell>
          <cell r="AI2089">
            <v>81754</v>
          </cell>
          <cell r="AJ2089">
            <v>0</v>
          </cell>
          <cell r="AK2089">
            <v>16154</v>
          </cell>
          <cell r="AL2089">
            <v>0</v>
          </cell>
          <cell r="AM2089">
            <v>36547.800000000003</v>
          </cell>
          <cell r="AN2089">
            <v>615</v>
          </cell>
          <cell r="AO2089">
            <v>0</v>
          </cell>
          <cell r="AP2089">
            <v>0</v>
          </cell>
          <cell r="AQ2089">
            <v>423918</v>
          </cell>
          <cell r="AR2089">
            <v>0</v>
          </cell>
          <cell r="AS2089">
            <v>0</v>
          </cell>
          <cell r="AT2089">
            <v>2012</v>
          </cell>
          <cell r="AU2089">
            <v>0</v>
          </cell>
          <cell r="AV2089">
            <v>2119</v>
          </cell>
          <cell r="AW2089">
            <v>3603.893</v>
          </cell>
          <cell r="AX2089">
            <v>864.79269999999997</v>
          </cell>
        </row>
        <row r="2090">
          <cell r="D2090" t="str">
            <v>宮寺　宏明</v>
          </cell>
          <cell r="E2090">
            <v>1008</v>
          </cell>
          <cell r="F2090" t="str">
            <v>HIDA総合研究所</v>
          </cell>
          <cell r="G2090">
            <v>100801</v>
          </cell>
          <cell r="H2090" t="str">
            <v>調査企画Ｇ</v>
          </cell>
          <cell r="I2090">
            <v>1</v>
          </cell>
          <cell r="J2090" t="str">
            <v>部門1</v>
          </cell>
          <cell r="K2090">
            <v>1001</v>
          </cell>
          <cell r="L2090" t="str">
            <v>部門1-1</v>
          </cell>
          <cell r="M2090">
            <v>100102</v>
          </cell>
          <cell r="N2090" t="str">
            <v>一般職員</v>
          </cell>
          <cell r="O2090">
            <v>500</v>
          </cell>
          <cell r="P2090">
            <v>278700</v>
          </cell>
          <cell r="Q2090">
            <v>278700</v>
          </cell>
          <cell r="R2090">
            <v>0</v>
          </cell>
          <cell r="S2090">
            <v>0</v>
          </cell>
          <cell r="T2090">
            <v>0</v>
          </cell>
          <cell r="U2090">
            <v>0</v>
          </cell>
          <cell r="V2090">
            <v>0</v>
          </cell>
          <cell r="W2090">
            <v>0</v>
          </cell>
          <cell r="X2090">
            <v>0</v>
          </cell>
          <cell r="Y2090">
            <v>0</v>
          </cell>
          <cell r="Z2090">
            <v>278700</v>
          </cell>
          <cell r="AA2090">
            <v>0</v>
          </cell>
          <cell r="AB2090">
            <v>33444</v>
          </cell>
          <cell r="AC2090">
            <v>0</v>
          </cell>
          <cell r="AD2090">
            <v>27000</v>
          </cell>
          <cell r="AE2090">
            <v>0</v>
          </cell>
          <cell r="AF2090">
            <v>0</v>
          </cell>
          <cell r="AG2090">
            <v>0</v>
          </cell>
          <cell r="AH2090">
            <v>6246</v>
          </cell>
          <cell r="AI2090">
            <v>0</v>
          </cell>
          <cell r="AJ2090">
            <v>0</v>
          </cell>
          <cell r="AK2090">
            <v>13396</v>
          </cell>
          <cell r="AL2090">
            <v>0</v>
          </cell>
          <cell r="AM2090">
            <v>30308.2</v>
          </cell>
          <cell r="AN2090">
            <v>510</v>
          </cell>
          <cell r="AO2090">
            <v>0</v>
          </cell>
          <cell r="AP2090">
            <v>0</v>
          </cell>
          <cell r="AQ2090">
            <v>345390</v>
          </cell>
          <cell r="AR2090">
            <v>0</v>
          </cell>
          <cell r="AS2090">
            <v>0</v>
          </cell>
          <cell r="AT2090">
            <v>0</v>
          </cell>
          <cell r="AU2090">
            <v>0</v>
          </cell>
          <cell r="AV2090">
            <v>1726</v>
          </cell>
          <cell r="AW2090">
            <v>2936.7649999999999</v>
          </cell>
          <cell r="AX2090">
            <v>704.59559999999999</v>
          </cell>
        </row>
        <row r="2091">
          <cell r="D2091" t="str">
            <v>太田　絵美</v>
          </cell>
          <cell r="E2091">
            <v>1006</v>
          </cell>
          <cell r="F2091" t="str">
            <v>東京研修センター</v>
          </cell>
          <cell r="G2091">
            <v>100601</v>
          </cell>
          <cell r="H2091" t="str">
            <v>ＴＫＣＧ</v>
          </cell>
          <cell r="I2091">
            <v>1</v>
          </cell>
          <cell r="J2091" t="str">
            <v>部門1</v>
          </cell>
          <cell r="K2091">
            <v>1001</v>
          </cell>
          <cell r="L2091" t="str">
            <v>部門1-1</v>
          </cell>
          <cell r="M2091">
            <v>100102</v>
          </cell>
          <cell r="N2091" t="str">
            <v>一般職員</v>
          </cell>
          <cell r="O2091">
            <v>500</v>
          </cell>
          <cell r="P2091">
            <v>265200</v>
          </cell>
          <cell r="Q2091">
            <v>265200</v>
          </cell>
          <cell r="R2091">
            <v>0</v>
          </cell>
          <cell r="S2091">
            <v>0</v>
          </cell>
          <cell r="T2091">
            <v>0</v>
          </cell>
          <cell r="U2091">
            <v>0</v>
          </cell>
          <cell r="V2091">
            <v>0</v>
          </cell>
          <cell r="W2091">
            <v>0</v>
          </cell>
          <cell r="X2091">
            <v>0</v>
          </cell>
          <cell r="Y2091">
            <v>0</v>
          </cell>
          <cell r="Z2091">
            <v>265200</v>
          </cell>
          <cell r="AA2091">
            <v>0</v>
          </cell>
          <cell r="AB2091">
            <v>31824</v>
          </cell>
          <cell r="AC2091">
            <v>0</v>
          </cell>
          <cell r="AD2091">
            <v>27000</v>
          </cell>
          <cell r="AE2091">
            <v>0</v>
          </cell>
          <cell r="AF2091">
            <v>55000</v>
          </cell>
          <cell r="AG2091">
            <v>0</v>
          </cell>
          <cell r="AH2091">
            <v>4486</v>
          </cell>
          <cell r="AI2091">
            <v>20575</v>
          </cell>
          <cell r="AJ2091">
            <v>0</v>
          </cell>
          <cell r="AK2091">
            <v>16154</v>
          </cell>
          <cell r="AL2091">
            <v>0</v>
          </cell>
          <cell r="AM2091">
            <v>36547.800000000003</v>
          </cell>
          <cell r="AN2091">
            <v>615</v>
          </cell>
          <cell r="AO2091">
            <v>0</v>
          </cell>
          <cell r="AP2091">
            <v>0</v>
          </cell>
          <cell r="AQ2091">
            <v>404085</v>
          </cell>
          <cell r="AR2091">
            <v>0</v>
          </cell>
          <cell r="AS2091">
            <v>0</v>
          </cell>
          <cell r="AT2091">
            <v>0</v>
          </cell>
          <cell r="AU2091">
            <v>0</v>
          </cell>
          <cell r="AV2091">
            <v>2020</v>
          </cell>
          <cell r="AW2091">
            <v>3435.1475</v>
          </cell>
          <cell r="AX2091">
            <v>824.33339999999998</v>
          </cell>
        </row>
        <row r="2092">
          <cell r="D2092" t="str">
            <v>福田　美穂</v>
          </cell>
          <cell r="E2092">
            <v>1008</v>
          </cell>
          <cell r="F2092" t="str">
            <v>HIDA総合研究所</v>
          </cell>
          <cell r="G2092">
            <v>100802</v>
          </cell>
          <cell r="H2092" t="str">
            <v>海外戦略Ｇ</v>
          </cell>
          <cell r="I2092">
            <v>1</v>
          </cell>
          <cell r="J2092" t="str">
            <v>部門1</v>
          </cell>
          <cell r="K2092">
            <v>1001</v>
          </cell>
          <cell r="L2092" t="str">
            <v>部門1-1</v>
          </cell>
          <cell r="M2092">
            <v>100102</v>
          </cell>
          <cell r="N2092" t="str">
            <v>一般職員</v>
          </cell>
          <cell r="O2092">
            <v>500</v>
          </cell>
          <cell r="P2092">
            <v>270600</v>
          </cell>
          <cell r="Q2092">
            <v>270600</v>
          </cell>
          <cell r="R2092">
            <v>0</v>
          </cell>
          <cell r="S2092">
            <v>0</v>
          </cell>
          <cell r="T2092">
            <v>0</v>
          </cell>
          <cell r="U2092">
            <v>0</v>
          </cell>
          <cell r="V2092">
            <v>0</v>
          </cell>
          <cell r="W2092">
            <v>0</v>
          </cell>
          <cell r="X2092">
            <v>0</v>
          </cell>
          <cell r="Y2092">
            <v>0</v>
          </cell>
          <cell r="Z2092">
            <v>270600</v>
          </cell>
          <cell r="AA2092">
            <v>0</v>
          </cell>
          <cell r="AB2092">
            <v>32472</v>
          </cell>
          <cell r="AC2092">
            <v>0</v>
          </cell>
          <cell r="AD2092">
            <v>0</v>
          </cell>
          <cell r="AE2092">
            <v>0</v>
          </cell>
          <cell r="AF2092">
            <v>4680</v>
          </cell>
          <cell r="AG2092">
            <v>0</v>
          </cell>
          <cell r="AH2092">
            <v>4589</v>
          </cell>
          <cell r="AI2092">
            <v>0</v>
          </cell>
          <cell r="AJ2092">
            <v>0</v>
          </cell>
          <cell r="AK2092">
            <v>12608</v>
          </cell>
          <cell r="AL2092">
            <v>0</v>
          </cell>
          <cell r="AM2092">
            <v>28525.599999999999</v>
          </cell>
          <cell r="AN2092">
            <v>480</v>
          </cell>
          <cell r="AO2092">
            <v>0</v>
          </cell>
          <cell r="AP2092">
            <v>0</v>
          </cell>
          <cell r="AQ2092">
            <v>312341</v>
          </cell>
          <cell r="AR2092">
            <v>0</v>
          </cell>
          <cell r="AS2092">
            <v>0</v>
          </cell>
          <cell r="AT2092">
            <v>0</v>
          </cell>
          <cell r="AU2092">
            <v>0</v>
          </cell>
          <cell r="AV2092">
            <v>1561</v>
          </cell>
          <cell r="AW2092">
            <v>2655.6035000000002</v>
          </cell>
          <cell r="AX2092">
            <v>637.17560000000003</v>
          </cell>
        </row>
        <row r="2093">
          <cell r="D2093" t="str">
            <v>江口　健一郎</v>
          </cell>
          <cell r="E2093">
            <v>1004</v>
          </cell>
          <cell r="F2093" t="str">
            <v>事業統括部</v>
          </cell>
          <cell r="G2093">
            <v>100407</v>
          </cell>
          <cell r="H2093" t="str">
            <v>ヤンゴン事務所</v>
          </cell>
          <cell r="I2093">
            <v>1</v>
          </cell>
          <cell r="J2093" t="str">
            <v>部門1</v>
          </cell>
          <cell r="K2093">
            <v>1001</v>
          </cell>
          <cell r="L2093" t="str">
            <v>部門1-1</v>
          </cell>
          <cell r="M2093">
            <v>100102</v>
          </cell>
          <cell r="N2093" t="str">
            <v>一般職員</v>
          </cell>
          <cell r="O2093">
            <v>400</v>
          </cell>
          <cell r="P2093">
            <v>218640</v>
          </cell>
          <cell r="Q2093">
            <v>218640</v>
          </cell>
          <cell r="R2093">
            <v>0</v>
          </cell>
          <cell r="S2093">
            <v>0</v>
          </cell>
          <cell r="T2093">
            <v>0</v>
          </cell>
          <cell r="U2093">
            <v>0</v>
          </cell>
          <cell r="V2093">
            <v>0</v>
          </cell>
          <cell r="W2093">
            <v>0</v>
          </cell>
          <cell r="X2093">
            <v>0</v>
          </cell>
          <cell r="Y2093">
            <v>0</v>
          </cell>
          <cell r="Z2093">
            <v>218640</v>
          </cell>
          <cell r="AA2093">
            <v>0</v>
          </cell>
          <cell r="AB2093">
            <v>0</v>
          </cell>
          <cell r="AC2093">
            <v>32500</v>
          </cell>
          <cell r="AD2093">
            <v>0</v>
          </cell>
          <cell r="AE2093">
            <v>0</v>
          </cell>
          <cell r="AF2093">
            <v>0</v>
          </cell>
          <cell r="AG2093">
            <v>0</v>
          </cell>
          <cell r="AH2093">
            <v>6500</v>
          </cell>
          <cell r="AI2093">
            <v>0</v>
          </cell>
          <cell r="AJ2093">
            <v>0</v>
          </cell>
          <cell r="AK2093">
            <v>25610</v>
          </cell>
          <cell r="AL2093">
            <v>0</v>
          </cell>
          <cell r="AM2093">
            <v>55267.6</v>
          </cell>
          <cell r="AN2093">
            <v>930</v>
          </cell>
          <cell r="AO2093">
            <v>0</v>
          </cell>
          <cell r="AP2093">
            <v>0</v>
          </cell>
          <cell r="AQ2093">
            <v>257640</v>
          </cell>
          <cell r="AR2093">
            <v>0</v>
          </cell>
          <cell r="AS2093">
            <v>0</v>
          </cell>
          <cell r="AT2093">
            <v>0</v>
          </cell>
          <cell r="AU2093">
            <v>0</v>
          </cell>
          <cell r="AV2093">
            <v>1288</v>
          </cell>
          <cell r="AW2093">
            <v>2190.14</v>
          </cell>
          <cell r="AX2093">
            <v>0</v>
          </cell>
        </row>
        <row r="2094">
          <cell r="D2094" t="str">
            <v>田中　拓</v>
          </cell>
          <cell r="E2094">
            <v>1001</v>
          </cell>
          <cell r="F2094" t="str">
            <v>産業推進部</v>
          </cell>
          <cell r="G2094">
            <v>100102</v>
          </cell>
          <cell r="H2094" t="str">
            <v>ＥＰＡＧ</v>
          </cell>
          <cell r="I2094">
            <v>1</v>
          </cell>
          <cell r="J2094" t="str">
            <v>部門1</v>
          </cell>
          <cell r="K2094">
            <v>1001</v>
          </cell>
          <cell r="L2094" t="str">
            <v>部門1-1</v>
          </cell>
          <cell r="M2094">
            <v>100102</v>
          </cell>
          <cell r="N2094" t="str">
            <v>一般職員</v>
          </cell>
          <cell r="O2094">
            <v>300</v>
          </cell>
          <cell r="P2094">
            <v>365100</v>
          </cell>
          <cell r="Q2094">
            <v>365100</v>
          </cell>
          <cell r="R2094">
            <v>0</v>
          </cell>
          <cell r="S2094">
            <v>0</v>
          </cell>
          <cell r="T2094">
            <v>0</v>
          </cell>
          <cell r="U2094">
            <v>0</v>
          </cell>
          <cell r="V2094">
            <v>0</v>
          </cell>
          <cell r="W2094">
            <v>0</v>
          </cell>
          <cell r="X2094">
            <v>0</v>
          </cell>
          <cell r="Y2094">
            <v>0</v>
          </cell>
          <cell r="Z2094">
            <v>365100</v>
          </cell>
          <cell r="AA2094">
            <v>75000</v>
          </cell>
          <cell r="AB2094">
            <v>55152</v>
          </cell>
          <cell r="AC2094">
            <v>19500</v>
          </cell>
          <cell r="AD2094">
            <v>27000</v>
          </cell>
          <cell r="AE2094">
            <v>0</v>
          </cell>
          <cell r="AF2094">
            <v>18298</v>
          </cell>
          <cell r="AG2094">
            <v>0</v>
          </cell>
          <cell r="AH2094">
            <v>12500</v>
          </cell>
          <cell r="AI2094">
            <v>0</v>
          </cell>
          <cell r="AJ2094">
            <v>0</v>
          </cell>
          <cell r="AK2094">
            <v>22064</v>
          </cell>
          <cell r="AL2094">
            <v>3080</v>
          </cell>
          <cell r="AM2094">
            <v>49918.8</v>
          </cell>
          <cell r="AN2094">
            <v>840</v>
          </cell>
          <cell r="AO2094">
            <v>0</v>
          </cell>
          <cell r="AP2094">
            <v>0</v>
          </cell>
          <cell r="AQ2094">
            <v>572550</v>
          </cell>
          <cell r="AR2094">
            <v>0</v>
          </cell>
          <cell r="AS2094">
            <v>0</v>
          </cell>
          <cell r="AT2094">
            <v>0</v>
          </cell>
          <cell r="AU2094">
            <v>0</v>
          </cell>
          <cell r="AV2094">
            <v>2862</v>
          </cell>
          <cell r="AW2094">
            <v>4867.4250000000002</v>
          </cell>
          <cell r="AX2094">
            <v>1168.002</v>
          </cell>
        </row>
        <row r="2095">
          <cell r="D2095" t="str">
            <v>井上　修平</v>
          </cell>
          <cell r="E2095">
            <v>1003</v>
          </cell>
          <cell r="F2095" t="str">
            <v>研修業務部</v>
          </cell>
          <cell r="G2095">
            <v>100301</v>
          </cell>
          <cell r="H2095" t="str">
            <v>受入業務Ｇ</v>
          </cell>
          <cell r="I2095">
            <v>1</v>
          </cell>
          <cell r="J2095" t="str">
            <v>部門1</v>
          </cell>
          <cell r="K2095">
            <v>1001</v>
          </cell>
          <cell r="L2095" t="str">
            <v>部門1-1</v>
          </cell>
          <cell r="M2095">
            <v>100102</v>
          </cell>
          <cell r="N2095" t="str">
            <v>一般職員</v>
          </cell>
          <cell r="O2095">
            <v>500</v>
          </cell>
          <cell r="P2095">
            <v>299800</v>
          </cell>
          <cell r="Q2095">
            <v>299800</v>
          </cell>
          <cell r="R2095">
            <v>0</v>
          </cell>
          <cell r="S2095">
            <v>0</v>
          </cell>
          <cell r="T2095">
            <v>0</v>
          </cell>
          <cell r="U2095">
            <v>0</v>
          </cell>
          <cell r="V2095">
            <v>0</v>
          </cell>
          <cell r="W2095">
            <v>0</v>
          </cell>
          <cell r="X2095">
            <v>0</v>
          </cell>
          <cell r="Y2095">
            <v>0</v>
          </cell>
          <cell r="Z2095">
            <v>299800</v>
          </cell>
          <cell r="AA2095">
            <v>0</v>
          </cell>
          <cell r="AB2095">
            <v>35976</v>
          </cell>
          <cell r="AC2095">
            <v>0</v>
          </cell>
          <cell r="AD2095">
            <v>0</v>
          </cell>
          <cell r="AE2095">
            <v>0</v>
          </cell>
          <cell r="AF2095">
            <v>33643</v>
          </cell>
          <cell r="AG2095">
            <v>0</v>
          </cell>
          <cell r="AH2095">
            <v>5151</v>
          </cell>
          <cell r="AI2095">
            <v>105766</v>
          </cell>
          <cell r="AJ2095">
            <v>0</v>
          </cell>
          <cell r="AK2095">
            <v>23246</v>
          </cell>
          <cell r="AL2095">
            <v>3245</v>
          </cell>
          <cell r="AM2095">
            <v>52593.2</v>
          </cell>
          <cell r="AN2095">
            <v>885</v>
          </cell>
          <cell r="AO2095">
            <v>0</v>
          </cell>
          <cell r="AP2095">
            <v>0</v>
          </cell>
          <cell r="AQ2095">
            <v>480336</v>
          </cell>
          <cell r="AR2095">
            <v>0</v>
          </cell>
          <cell r="AS2095">
            <v>0</v>
          </cell>
          <cell r="AT2095">
            <v>0</v>
          </cell>
          <cell r="AU2095">
            <v>0</v>
          </cell>
          <cell r="AV2095">
            <v>2401</v>
          </cell>
          <cell r="AW2095">
            <v>4083.5360000000001</v>
          </cell>
          <cell r="AX2095">
            <v>979.8854</v>
          </cell>
        </row>
        <row r="2096">
          <cell r="D2096" t="str">
            <v>木嵜　芙美乃</v>
          </cell>
          <cell r="E2096">
            <v>1007</v>
          </cell>
          <cell r="F2096" t="str">
            <v>関西研修センター</v>
          </cell>
          <cell r="G2096">
            <v>100701</v>
          </cell>
          <cell r="H2096" t="str">
            <v>ＫＫＣＧ</v>
          </cell>
          <cell r="I2096">
            <v>1</v>
          </cell>
          <cell r="J2096" t="str">
            <v>部門1</v>
          </cell>
          <cell r="K2096">
            <v>1001</v>
          </cell>
          <cell r="L2096" t="str">
            <v>部門1-1</v>
          </cell>
          <cell r="M2096">
            <v>100102</v>
          </cell>
          <cell r="N2096" t="str">
            <v>一般職員</v>
          </cell>
          <cell r="O2096">
            <v>500</v>
          </cell>
          <cell r="P2096">
            <v>276000</v>
          </cell>
          <cell r="Q2096">
            <v>276000</v>
          </cell>
          <cell r="R2096">
            <v>0</v>
          </cell>
          <cell r="S2096">
            <v>0</v>
          </cell>
          <cell r="T2096">
            <v>0</v>
          </cell>
          <cell r="U2096">
            <v>0</v>
          </cell>
          <cell r="V2096">
            <v>0</v>
          </cell>
          <cell r="W2096">
            <v>0</v>
          </cell>
          <cell r="X2096">
            <v>0</v>
          </cell>
          <cell r="Y2096">
            <v>0</v>
          </cell>
          <cell r="Z2096">
            <v>276000</v>
          </cell>
          <cell r="AA2096">
            <v>0</v>
          </cell>
          <cell r="AB2096">
            <v>33120</v>
          </cell>
          <cell r="AC2096">
            <v>0</v>
          </cell>
          <cell r="AD2096">
            <v>0</v>
          </cell>
          <cell r="AE2096">
            <v>0</v>
          </cell>
          <cell r="AF2096">
            <v>0</v>
          </cell>
          <cell r="AG2096">
            <v>0</v>
          </cell>
          <cell r="AH2096">
            <v>4696</v>
          </cell>
          <cell r="AI2096">
            <v>0</v>
          </cell>
          <cell r="AJ2096">
            <v>0</v>
          </cell>
          <cell r="AK2096">
            <v>0</v>
          </cell>
          <cell r="AL2096">
            <v>0</v>
          </cell>
          <cell r="AM2096">
            <v>0</v>
          </cell>
          <cell r="AN2096">
            <v>0</v>
          </cell>
          <cell r="AO2096">
            <v>0</v>
          </cell>
          <cell r="AP2096">
            <v>0</v>
          </cell>
          <cell r="AQ2096">
            <v>313816</v>
          </cell>
          <cell r="AR2096">
            <v>0</v>
          </cell>
          <cell r="AS2096">
            <v>0</v>
          </cell>
          <cell r="AT2096">
            <v>0</v>
          </cell>
          <cell r="AU2096">
            <v>0</v>
          </cell>
          <cell r="AV2096">
            <v>1569</v>
          </cell>
          <cell r="AW2096">
            <v>2667.5160000000001</v>
          </cell>
          <cell r="AX2096">
            <v>640.18460000000005</v>
          </cell>
        </row>
        <row r="2097">
          <cell r="D2097" t="str">
            <v>吉田　維子</v>
          </cell>
          <cell r="E2097">
            <v>1008</v>
          </cell>
          <cell r="F2097" t="str">
            <v>HIDA総合研究所</v>
          </cell>
          <cell r="G2097">
            <v>100803</v>
          </cell>
          <cell r="H2097" t="str">
            <v>日本語教育センター</v>
          </cell>
          <cell r="I2097">
            <v>1</v>
          </cell>
          <cell r="J2097" t="str">
            <v>部門1</v>
          </cell>
          <cell r="K2097">
            <v>1001</v>
          </cell>
          <cell r="L2097" t="str">
            <v>部門1-1</v>
          </cell>
          <cell r="M2097">
            <v>100102</v>
          </cell>
          <cell r="N2097" t="str">
            <v>一般職員</v>
          </cell>
          <cell r="O2097">
            <v>500</v>
          </cell>
          <cell r="P2097">
            <v>286800</v>
          </cell>
          <cell r="Q2097">
            <v>286800</v>
          </cell>
          <cell r="R2097">
            <v>0</v>
          </cell>
          <cell r="S2097">
            <v>0</v>
          </cell>
          <cell r="T2097">
            <v>0</v>
          </cell>
          <cell r="U2097">
            <v>0</v>
          </cell>
          <cell r="V2097">
            <v>0</v>
          </cell>
          <cell r="W2097">
            <v>0</v>
          </cell>
          <cell r="X2097">
            <v>0</v>
          </cell>
          <cell r="Y2097">
            <v>0</v>
          </cell>
          <cell r="Z2097">
            <v>286800</v>
          </cell>
          <cell r="AA2097">
            <v>0</v>
          </cell>
          <cell r="AB2097">
            <v>34416</v>
          </cell>
          <cell r="AC2097">
            <v>0</v>
          </cell>
          <cell r="AD2097">
            <v>0</v>
          </cell>
          <cell r="AE2097">
            <v>0</v>
          </cell>
          <cell r="AF2097">
            <v>15113</v>
          </cell>
          <cell r="AG2097">
            <v>0</v>
          </cell>
          <cell r="AH2097">
            <v>4901</v>
          </cell>
          <cell r="AI2097">
            <v>23499</v>
          </cell>
          <cell r="AJ2097">
            <v>0</v>
          </cell>
          <cell r="AK2097">
            <v>18518</v>
          </cell>
          <cell r="AL2097">
            <v>2585</v>
          </cell>
          <cell r="AM2097">
            <v>41896.6</v>
          </cell>
          <cell r="AN2097">
            <v>705</v>
          </cell>
          <cell r="AO2097">
            <v>0</v>
          </cell>
          <cell r="AP2097">
            <v>0</v>
          </cell>
          <cell r="AQ2097">
            <v>364729</v>
          </cell>
          <cell r="AR2097">
            <v>0</v>
          </cell>
          <cell r="AS2097">
            <v>0</v>
          </cell>
          <cell r="AT2097">
            <v>0</v>
          </cell>
          <cell r="AU2097">
            <v>0</v>
          </cell>
          <cell r="AV2097">
            <v>1823</v>
          </cell>
          <cell r="AW2097">
            <v>3100.8415</v>
          </cell>
          <cell r="AX2097">
            <v>744.0471</v>
          </cell>
        </row>
        <row r="2098">
          <cell r="D2098" t="str">
            <v>荒川　勝彦</v>
          </cell>
          <cell r="E2098">
            <v>1002</v>
          </cell>
          <cell r="F2098" t="str">
            <v>政策推進部</v>
          </cell>
          <cell r="G2098">
            <v>100202</v>
          </cell>
          <cell r="H2098" t="str">
            <v>政策受託Ｇ</v>
          </cell>
          <cell r="I2098">
            <v>1</v>
          </cell>
          <cell r="J2098" t="str">
            <v>部門1</v>
          </cell>
          <cell r="K2098">
            <v>1001</v>
          </cell>
          <cell r="L2098" t="str">
            <v>部門1-1</v>
          </cell>
          <cell r="M2098">
            <v>100102</v>
          </cell>
          <cell r="N2098" t="str">
            <v>一般職員</v>
          </cell>
          <cell r="O2098">
            <v>500</v>
          </cell>
          <cell r="P2098">
            <v>248700</v>
          </cell>
          <cell r="Q2098">
            <v>248700</v>
          </cell>
          <cell r="R2098">
            <v>0</v>
          </cell>
          <cell r="S2098">
            <v>0</v>
          </cell>
          <cell r="T2098">
            <v>0</v>
          </cell>
          <cell r="U2098">
            <v>0</v>
          </cell>
          <cell r="V2098">
            <v>0</v>
          </cell>
          <cell r="W2098">
            <v>0</v>
          </cell>
          <cell r="X2098">
            <v>0</v>
          </cell>
          <cell r="Y2098">
            <v>0</v>
          </cell>
          <cell r="Z2098">
            <v>248700</v>
          </cell>
          <cell r="AA2098">
            <v>0</v>
          </cell>
          <cell r="AB2098">
            <v>29844</v>
          </cell>
          <cell r="AC2098">
            <v>0</v>
          </cell>
          <cell r="AD2098">
            <v>26000</v>
          </cell>
          <cell r="AE2098">
            <v>0</v>
          </cell>
          <cell r="AF2098">
            <v>12573</v>
          </cell>
          <cell r="AG2098">
            <v>0</v>
          </cell>
          <cell r="AH2098">
            <v>4172</v>
          </cell>
          <cell r="AI2098">
            <v>65324</v>
          </cell>
          <cell r="AJ2098">
            <v>0</v>
          </cell>
          <cell r="AK2098">
            <v>10244</v>
          </cell>
          <cell r="AL2098">
            <v>0</v>
          </cell>
          <cell r="AM2098">
            <v>23176.799999999999</v>
          </cell>
          <cell r="AN2098">
            <v>390</v>
          </cell>
          <cell r="AO2098">
            <v>0</v>
          </cell>
          <cell r="AP2098">
            <v>0</v>
          </cell>
          <cell r="AQ2098">
            <v>386613</v>
          </cell>
          <cell r="AR2098">
            <v>270</v>
          </cell>
          <cell r="AS2098">
            <v>0</v>
          </cell>
          <cell r="AT2098">
            <v>0</v>
          </cell>
          <cell r="AU2098">
            <v>0</v>
          </cell>
          <cell r="AV2098">
            <v>1933</v>
          </cell>
          <cell r="AW2098">
            <v>3286.2755000000002</v>
          </cell>
          <cell r="AX2098">
            <v>788.69050000000004</v>
          </cell>
        </row>
        <row r="2099">
          <cell r="D2099" t="str">
            <v>井手　遊</v>
          </cell>
          <cell r="E2099">
            <v>1004</v>
          </cell>
          <cell r="F2099" t="str">
            <v>事業統括部</v>
          </cell>
          <cell r="G2099">
            <v>100404</v>
          </cell>
          <cell r="H2099" t="str">
            <v>バンコク事務所</v>
          </cell>
          <cell r="I2099">
            <v>1</v>
          </cell>
          <cell r="J2099" t="str">
            <v>部門1</v>
          </cell>
          <cell r="K2099">
            <v>1001</v>
          </cell>
          <cell r="L2099" t="str">
            <v>部門1-1</v>
          </cell>
          <cell r="M2099">
            <v>100102</v>
          </cell>
          <cell r="N2099" t="str">
            <v>一般職員</v>
          </cell>
          <cell r="O2099">
            <v>400</v>
          </cell>
          <cell r="P2099">
            <v>216480</v>
          </cell>
          <cell r="Q2099">
            <v>216480</v>
          </cell>
          <cell r="R2099">
            <v>0</v>
          </cell>
          <cell r="S2099">
            <v>0</v>
          </cell>
          <cell r="T2099">
            <v>0</v>
          </cell>
          <cell r="U2099">
            <v>0</v>
          </cell>
          <cell r="V2099">
            <v>0</v>
          </cell>
          <cell r="W2099">
            <v>0</v>
          </cell>
          <cell r="X2099">
            <v>0</v>
          </cell>
          <cell r="Y2099">
            <v>0</v>
          </cell>
          <cell r="Z2099">
            <v>216480</v>
          </cell>
          <cell r="AA2099">
            <v>0</v>
          </cell>
          <cell r="AB2099">
            <v>0</v>
          </cell>
          <cell r="AC2099">
            <v>0</v>
          </cell>
          <cell r="AD2099">
            <v>0</v>
          </cell>
          <cell r="AE2099">
            <v>0</v>
          </cell>
          <cell r="AF2099">
            <v>0</v>
          </cell>
          <cell r="AG2099">
            <v>0</v>
          </cell>
          <cell r="AH2099">
            <v>0</v>
          </cell>
          <cell r="AI2099">
            <v>0</v>
          </cell>
          <cell r="AJ2099">
            <v>0</v>
          </cell>
          <cell r="AK2099">
            <v>19700</v>
          </cell>
          <cell r="AL2099">
            <v>0</v>
          </cell>
          <cell r="AM2099">
            <v>44570</v>
          </cell>
          <cell r="AN2099">
            <v>750</v>
          </cell>
          <cell r="AO2099">
            <v>0</v>
          </cell>
          <cell r="AP2099">
            <v>0</v>
          </cell>
          <cell r="AQ2099">
            <v>216480</v>
          </cell>
          <cell r="AR2099">
            <v>0</v>
          </cell>
          <cell r="AS2099">
            <v>0</v>
          </cell>
          <cell r="AT2099">
            <v>0</v>
          </cell>
          <cell r="AU2099">
            <v>0</v>
          </cell>
          <cell r="AV2099">
            <v>1082</v>
          </cell>
          <cell r="AW2099">
            <v>1840.48</v>
          </cell>
          <cell r="AX2099">
            <v>0</v>
          </cell>
        </row>
        <row r="2100">
          <cell r="D2100" t="str">
            <v>小金丸　幸</v>
          </cell>
          <cell r="E2100">
            <v>1005</v>
          </cell>
          <cell r="F2100" t="str">
            <v>総務企画部</v>
          </cell>
          <cell r="G2100">
            <v>100501</v>
          </cell>
          <cell r="H2100" t="str">
            <v>経営戦略Ｇ</v>
          </cell>
          <cell r="I2100">
            <v>1</v>
          </cell>
          <cell r="J2100" t="str">
            <v>部門1</v>
          </cell>
          <cell r="K2100">
            <v>1001</v>
          </cell>
          <cell r="L2100" t="str">
            <v>部門1-1</v>
          </cell>
          <cell r="M2100">
            <v>100102</v>
          </cell>
          <cell r="N2100" t="str">
            <v>一般職員</v>
          </cell>
          <cell r="O2100">
            <v>500</v>
          </cell>
          <cell r="P2100">
            <v>257100</v>
          </cell>
          <cell r="Q2100">
            <v>257100</v>
          </cell>
          <cell r="R2100">
            <v>0</v>
          </cell>
          <cell r="S2100">
            <v>0</v>
          </cell>
          <cell r="T2100">
            <v>0</v>
          </cell>
          <cell r="U2100">
            <v>0</v>
          </cell>
          <cell r="V2100">
            <v>0</v>
          </cell>
          <cell r="W2100">
            <v>0</v>
          </cell>
          <cell r="X2100">
            <v>0</v>
          </cell>
          <cell r="Y2100">
            <v>0</v>
          </cell>
          <cell r="Z2100">
            <v>257100</v>
          </cell>
          <cell r="AA2100">
            <v>0</v>
          </cell>
          <cell r="AB2100">
            <v>30852</v>
          </cell>
          <cell r="AC2100">
            <v>0</v>
          </cell>
          <cell r="AD2100">
            <v>27000</v>
          </cell>
          <cell r="AE2100">
            <v>0</v>
          </cell>
          <cell r="AF2100">
            <v>0</v>
          </cell>
          <cell r="AG2100">
            <v>0</v>
          </cell>
          <cell r="AH2100">
            <v>5829</v>
          </cell>
          <cell r="AI2100">
            <v>25748</v>
          </cell>
          <cell r="AJ2100">
            <v>0</v>
          </cell>
          <cell r="AK2100">
            <v>13396</v>
          </cell>
          <cell r="AL2100">
            <v>0</v>
          </cell>
          <cell r="AM2100">
            <v>30308.2</v>
          </cell>
          <cell r="AN2100">
            <v>510</v>
          </cell>
          <cell r="AO2100">
            <v>0</v>
          </cell>
          <cell r="AP2100">
            <v>0</v>
          </cell>
          <cell r="AQ2100">
            <v>346529</v>
          </cell>
          <cell r="AR2100">
            <v>0</v>
          </cell>
          <cell r="AS2100">
            <v>0</v>
          </cell>
          <cell r="AT2100">
            <v>0</v>
          </cell>
          <cell r="AU2100">
            <v>0</v>
          </cell>
          <cell r="AV2100">
            <v>1732</v>
          </cell>
          <cell r="AW2100">
            <v>2946.1415000000002</v>
          </cell>
          <cell r="AX2100">
            <v>706.91909999999996</v>
          </cell>
        </row>
        <row r="2101">
          <cell r="D2101" t="str">
            <v>三浦　綾子</v>
          </cell>
          <cell r="E2101">
            <v>1005</v>
          </cell>
          <cell r="F2101" t="str">
            <v>総務企画部</v>
          </cell>
          <cell r="G2101">
            <v>100503</v>
          </cell>
          <cell r="H2101" t="str">
            <v>人事Ｇ</v>
          </cell>
          <cell r="I2101">
            <v>1</v>
          </cell>
          <cell r="J2101" t="str">
            <v>部門1</v>
          </cell>
          <cell r="K2101">
            <v>1001</v>
          </cell>
          <cell r="L2101" t="str">
            <v>部門1-1</v>
          </cell>
          <cell r="M2101">
            <v>100102</v>
          </cell>
          <cell r="N2101" t="str">
            <v>一般職員</v>
          </cell>
          <cell r="O2101">
            <v>500</v>
          </cell>
          <cell r="P2101">
            <v>248700</v>
          </cell>
          <cell r="Q2101">
            <v>248700</v>
          </cell>
          <cell r="R2101">
            <v>0</v>
          </cell>
          <cell r="S2101">
            <v>0</v>
          </cell>
          <cell r="T2101">
            <v>0</v>
          </cell>
          <cell r="U2101">
            <v>0</v>
          </cell>
          <cell r="V2101">
            <v>0</v>
          </cell>
          <cell r="W2101">
            <v>0</v>
          </cell>
          <cell r="X2101">
            <v>0</v>
          </cell>
          <cell r="Y2101">
            <v>0</v>
          </cell>
          <cell r="Z2101">
            <v>248700</v>
          </cell>
          <cell r="AA2101">
            <v>0</v>
          </cell>
          <cell r="AB2101">
            <v>29844</v>
          </cell>
          <cell r="AC2101">
            <v>0</v>
          </cell>
          <cell r="AD2101">
            <v>27000</v>
          </cell>
          <cell r="AE2101">
            <v>0</v>
          </cell>
          <cell r="AF2101">
            <v>9233</v>
          </cell>
          <cell r="AG2101">
            <v>0</v>
          </cell>
          <cell r="AH2101">
            <v>11672</v>
          </cell>
          <cell r="AI2101">
            <v>70908</v>
          </cell>
          <cell r="AJ2101">
            <v>0</v>
          </cell>
          <cell r="AK2101">
            <v>14184</v>
          </cell>
          <cell r="AL2101">
            <v>0</v>
          </cell>
          <cell r="AM2101">
            <v>32090.799999999999</v>
          </cell>
          <cell r="AN2101">
            <v>540</v>
          </cell>
          <cell r="AO2101">
            <v>0</v>
          </cell>
          <cell r="AP2101">
            <v>0</v>
          </cell>
          <cell r="AQ2101">
            <v>397357</v>
          </cell>
          <cell r="AR2101">
            <v>0</v>
          </cell>
          <cell r="AS2101">
            <v>0</v>
          </cell>
          <cell r="AT2101">
            <v>2033</v>
          </cell>
          <cell r="AU2101">
            <v>0</v>
          </cell>
          <cell r="AV2101">
            <v>1986</v>
          </cell>
          <cell r="AW2101">
            <v>3378.3195000000001</v>
          </cell>
          <cell r="AX2101">
            <v>810.60820000000001</v>
          </cell>
        </row>
        <row r="2102">
          <cell r="D2102" t="str">
            <v>長谷　麻里子</v>
          </cell>
          <cell r="E2102">
            <v>1003</v>
          </cell>
          <cell r="F2102" t="str">
            <v>研修業務部</v>
          </cell>
          <cell r="G2102">
            <v>100302</v>
          </cell>
          <cell r="H2102" t="str">
            <v>低炭素化支援Ｇ</v>
          </cell>
          <cell r="I2102">
            <v>1</v>
          </cell>
          <cell r="J2102" t="str">
            <v>部門1</v>
          </cell>
          <cell r="K2102">
            <v>1001</v>
          </cell>
          <cell r="L2102" t="str">
            <v>部門1-1</v>
          </cell>
          <cell r="M2102">
            <v>100102</v>
          </cell>
          <cell r="N2102" t="str">
            <v>一般職員</v>
          </cell>
          <cell r="O2102">
            <v>500</v>
          </cell>
          <cell r="P2102">
            <v>248700</v>
          </cell>
          <cell r="Q2102">
            <v>248700</v>
          </cell>
          <cell r="R2102">
            <v>0</v>
          </cell>
          <cell r="S2102">
            <v>0</v>
          </cell>
          <cell r="T2102">
            <v>0</v>
          </cell>
          <cell r="U2102">
            <v>0</v>
          </cell>
          <cell r="V2102">
            <v>0</v>
          </cell>
          <cell r="W2102">
            <v>0</v>
          </cell>
          <cell r="X2102">
            <v>0</v>
          </cell>
          <cell r="Y2102">
            <v>0</v>
          </cell>
          <cell r="Z2102">
            <v>248700</v>
          </cell>
          <cell r="AA2102">
            <v>0</v>
          </cell>
          <cell r="AB2102">
            <v>29844</v>
          </cell>
          <cell r="AC2102">
            <v>0</v>
          </cell>
          <cell r="AD2102">
            <v>27000</v>
          </cell>
          <cell r="AE2102">
            <v>0</v>
          </cell>
          <cell r="AF2102">
            <v>6733</v>
          </cell>
          <cell r="AG2102">
            <v>0</v>
          </cell>
          <cell r="AH2102">
            <v>5672</v>
          </cell>
          <cell r="AI2102">
            <v>60400</v>
          </cell>
          <cell r="AJ2102">
            <v>0</v>
          </cell>
          <cell r="AK2102">
            <v>16154</v>
          </cell>
          <cell r="AL2102">
            <v>0</v>
          </cell>
          <cell r="AM2102">
            <v>36547.800000000003</v>
          </cell>
          <cell r="AN2102">
            <v>615</v>
          </cell>
          <cell r="AO2102">
            <v>0</v>
          </cell>
          <cell r="AP2102">
            <v>0</v>
          </cell>
          <cell r="AQ2102">
            <v>378349</v>
          </cell>
          <cell r="AR2102">
            <v>0</v>
          </cell>
          <cell r="AS2102">
            <v>0</v>
          </cell>
          <cell r="AT2102">
            <v>708</v>
          </cell>
          <cell r="AU2102">
            <v>0</v>
          </cell>
          <cell r="AV2102">
            <v>1891</v>
          </cell>
          <cell r="AW2102">
            <v>3216.7114999999999</v>
          </cell>
          <cell r="AX2102">
            <v>771.83190000000002</v>
          </cell>
        </row>
        <row r="2103">
          <cell r="D2103" t="str">
            <v>竹内　祐輔</v>
          </cell>
          <cell r="E2103">
            <v>1007</v>
          </cell>
          <cell r="F2103" t="str">
            <v>関西研修センター</v>
          </cell>
          <cell r="G2103">
            <v>100701</v>
          </cell>
          <cell r="H2103" t="str">
            <v>ＫＫＣＧ</v>
          </cell>
          <cell r="I2103">
            <v>1</v>
          </cell>
          <cell r="J2103" t="str">
            <v>部門1</v>
          </cell>
          <cell r="K2103">
            <v>1001</v>
          </cell>
          <cell r="L2103" t="str">
            <v>部門1-1</v>
          </cell>
          <cell r="M2103">
            <v>100102</v>
          </cell>
          <cell r="N2103" t="str">
            <v>一般職員</v>
          </cell>
          <cell r="O2103">
            <v>300</v>
          </cell>
          <cell r="P2103">
            <v>315700</v>
          </cell>
          <cell r="Q2103">
            <v>315700</v>
          </cell>
          <cell r="R2103">
            <v>0</v>
          </cell>
          <cell r="S2103">
            <v>0</v>
          </cell>
          <cell r="T2103">
            <v>0</v>
          </cell>
          <cell r="U2103">
            <v>0</v>
          </cell>
          <cell r="V2103">
            <v>0</v>
          </cell>
          <cell r="W2103">
            <v>0</v>
          </cell>
          <cell r="X2103">
            <v>0</v>
          </cell>
          <cell r="Y2103">
            <v>0</v>
          </cell>
          <cell r="Z2103">
            <v>315700</v>
          </cell>
          <cell r="AA2103">
            <v>45000</v>
          </cell>
          <cell r="AB2103">
            <v>44844</v>
          </cell>
          <cell r="AC2103">
            <v>13000</v>
          </cell>
          <cell r="AD2103">
            <v>0</v>
          </cell>
          <cell r="AE2103">
            <v>0</v>
          </cell>
          <cell r="AF2103">
            <v>17375</v>
          </cell>
          <cell r="AG2103">
            <v>0</v>
          </cell>
          <cell r="AH2103">
            <v>0</v>
          </cell>
          <cell r="AI2103">
            <v>0</v>
          </cell>
          <cell r="AJ2103">
            <v>0</v>
          </cell>
          <cell r="AK2103">
            <v>16154</v>
          </cell>
          <cell r="AL2103">
            <v>2255</v>
          </cell>
          <cell r="AM2103">
            <v>36547.800000000003</v>
          </cell>
          <cell r="AN2103">
            <v>615</v>
          </cell>
          <cell r="AO2103">
            <v>0</v>
          </cell>
          <cell r="AP2103">
            <v>0</v>
          </cell>
          <cell r="AQ2103">
            <v>435919</v>
          </cell>
          <cell r="AR2103">
            <v>0</v>
          </cell>
          <cell r="AS2103">
            <v>0</v>
          </cell>
          <cell r="AT2103">
            <v>0</v>
          </cell>
          <cell r="AU2103">
            <v>0</v>
          </cell>
          <cell r="AV2103">
            <v>2179</v>
          </cell>
          <cell r="AW2103">
            <v>3705.9065000000001</v>
          </cell>
          <cell r="AX2103">
            <v>889.27470000000005</v>
          </cell>
        </row>
        <row r="2104">
          <cell r="D2104" t="str">
            <v>上井　智香子</v>
          </cell>
          <cell r="E2104">
            <v>1005</v>
          </cell>
          <cell r="F2104" t="str">
            <v>総務企画部</v>
          </cell>
          <cell r="G2104">
            <v>100502</v>
          </cell>
          <cell r="H2104" t="str">
            <v>総務Ｇ</v>
          </cell>
          <cell r="I2104">
            <v>1</v>
          </cell>
          <cell r="J2104" t="str">
            <v>部門1</v>
          </cell>
          <cell r="K2104">
            <v>1001</v>
          </cell>
          <cell r="L2104" t="str">
            <v>部門1-1</v>
          </cell>
          <cell r="M2104">
            <v>100102</v>
          </cell>
          <cell r="N2104" t="str">
            <v>一般職員</v>
          </cell>
          <cell r="O2104">
            <v>500</v>
          </cell>
          <cell r="P2104">
            <v>340700</v>
          </cell>
          <cell r="Q2104">
            <v>340700</v>
          </cell>
          <cell r="R2104">
            <v>0</v>
          </cell>
          <cell r="S2104">
            <v>0</v>
          </cell>
          <cell r="T2104">
            <v>0</v>
          </cell>
          <cell r="U2104">
            <v>0</v>
          </cell>
          <cell r="V2104">
            <v>0</v>
          </cell>
          <cell r="W2104">
            <v>0</v>
          </cell>
          <cell r="X2104">
            <v>0</v>
          </cell>
          <cell r="Y2104">
            <v>0</v>
          </cell>
          <cell r="Z2104">
            <v>340700</v>
          </cell>
          <cell r="AA2104">
            <v>0</v>
          </cell>
          <cell r="AB2104">
            <v>41664</v>
          </cell>
          <cell r="AC2104">
            <v>6500</v>
          </cell>
          <cell r="AD2104">
            <v>27000</v>
          </cell>
          <cell r="AE2104">
            <v>0</v>
          </cell>
          <cell r="AF2104">
            <v>13835</v>
          </cell>
          <cell r="AG2104">
            <v>0</v>
          </cell>
          <cell r="AH2104">
            <v>14893</v>
          </cell>
          <cell r="AI2104">
            <v>971</v>
          </cell>
          <cell r="AJ2104">
            <v>0</v>
          </cell>
          <cell r="AK2104">
            <v>17336</v>
          </cell>
          <cell r="AL2104">
            <v>2420</v>
          </cell>
          <cell r="AM2104">
            <v>39222.199999999997</v>
          </cell>
          <cell r="AN2104">
            <v>660</v>
          </cell>
          <cell r="AO2104">
            <v>0</v>
          </cell>
          <cell r="AP2104">
            <v>0</v>
          </cell>
          <cell r="AQ2104">
            <v>445563</v>
          </cell>
          <cell r="AR2104">
            <v>0</v>
          </cell>
          <cell r="AS2104">
            <v>0</v>
          </cell>
          <cell r="AT2104">
            <v>0</v>
          </cell>
          <cell r="AU2104">
            <v>0</v>
          </cell>
          <cell r="AV2104">
            <v>2227</v>
          </cell>
          <cell r="AW2104">
            <v>3788.1005</v>
          </cell>
          <cell r="AX2104">
            <v>908.94849999999997</v>
          </cell>
        </row>
        <row r="2105">
          <cell r="D2105" t="str">
            <v>熊谷　昌樹</v>
          </cell>
          <cell r="E2105">
            <v>1004</v>
          </cell>
          <cell r="F2105" t="str">
            <v>事業統括部</v>
          </cell>
          <cell r="G2105">
            <v>100403</v>
          </cell>
          <cell r="H2105" t="str">
            <v>管理システムＧ</v>
          </cell>
          <cell r="I2105">
            <v>1</v>
          </cell>
          <cell r="J2105" t="str">
            <v>部門1</v>
          </cell>
          <cell r="K2105">
            <v>1001</v>
          </cell>
          <cell r="L2105" t="str">
            <v>部門1-1</v>
          </cell>
          <cell r="M2105">
            <v>100102</v>
          </cell>
          <cell r="N2105" t="str">
            <v>一般職員</v>
          </cell>
          <cell r="O2105">
            <v>500</v>
          </cell>
          <cell r="P2105">
            <v>278700</v>
          </cell>
          <cell r="Q2105">
            <v>278700</v>
          </cell>
          <cell r="R2105">
            <v>0</v>
          </cell>
          <cell r="S2105">
            <v>0</v>
          </cell>
          <cell r="T2105">
            <v>0</v>
          </cell>
          <cell r="U2105">
            <v>0</v>
          </cell>
          <cell r="V2105">
            <v>0</v>
          </cell>
          <cell r="W2105">
            <v>0</v>
          </cell>
          <cell r="X2105">
            <v>0</v>
          </cell>
          <cell r="Y2105">
            <v>0</v>
          </cell>
          <cell r="Z2105">
            <v>278700</v>
          </cell>
          <cell r="AA2105">
            <v>0</v>
          </cell>
          <cell r="AB2105">
            <v>36564</v>
          </cell>
          <cell r="AC2105">
            <v>26000</v>
          </cell>
          <cell r="AD2105">
            <v>0</v>
          </cell>
          <cell r="AE2105">
            <v>0</v>
          </cell>
          <cell r="AF2105">
            <v>31258</v>
          </cell>
          <cell r="AG2105">
            <v>0</v>
          </cell>
          <cell r="AH2105">
            <v>21146</v>
          </cell>
          <cell r="AI2105">
            <v>134179</v>
          </cell>
          <cell r="AJ2105">
            <v>0</v>
          </cell>
          <cell r="AK2105">
            <v>22064</v>
          </cell>
          <cell r="AL2105">
            <v>0</v>
          </cell>
          <cell r="AM2105">
            <v>49918.8</v>
          </cell>
          <cell r="AN2105">
            <v>840</v>
          </cell>
          <cell r="AO2105">
            <v>0</v>
          </cell>
          <cell r="AP2105">
            <v>0</v>
          </cell>
          <cell r="AQ2105">
            <v>527847</v>
          </cell>
          <cell r="AR2105">
            <v>12467</v>
          </cell>
          <cell r="AS2105">
            <v>0</v>
          </cell>
          <cell r="AT2105">
            <v>155</v>
          </cell>
          <cell r="AU2105">
            <v>0</v>
          </cell>
          <cell r="AV2105">
            <v>2639</v>
          </cell>
          <cell r="AW2105">
            <v>4486.9345000000003</v>
          </cell>
          <cell r="AX2105">
            <v>1076.8078</v>
          </cell>
        </row>
        <row r="2106">
          <cell r="D2106" t="str">
            <v>吉竹　和宏</v>
          </cell>
          <cell r="E2106">
            <v>1002</v>
          </cell>
          <cell r="F2106" t="str">
            <v>派遣業務部</v>
          </cell>
          <cell r="G2106">
            <v>100201</v>
          </cell>
          <cell r="H2106" t="str">
            <v>派遣業務Ｇ</v>
          </cell>
          <cell r="I2106">
            <v>1</v>
          </cell>
          <cell r="J2106" t="str">
            <v>部門1</v>
          </cell>
          <cell r="K2106">
            <v>1001</v>
          </cell>
          <cell r="L2106" t="str">
            <v>部門1-1</v>
          </cell>
          <cell r="M2106">
            <v>100102</v>
          </cell>
          <cell r="N2106" t="str">
            <v>一般職員</v>
          </cell>
          <cell r="O2106">
            <v>500</v>
          </cell>
          <cell r="P2106">
            <v>289400</v>
          </cell>
          <cell r="Q2106">
            <v>289400</v>
          </cell>
          <cell r="R2106">
            <v>0</v>
          </cell>
          <cell r="S2106">
            <v>0</v>
          </cell>
          <cell r="T2106">
            <v>0</v>
          </cell>
          <cell r="U2106">
            <v>0</v>
          </cell>
          <cell r="V2106">
            <v>0</v>
          </cell>
          <cell r="W2106">
            <v>0</v>
          </cell>
          <cell r="X2106">
            <v>0</v>
          </cell>
          <cell r="Y2106">
            <v>0</v>
          </cell>
          <cell r="Z2106">
            <v>289400</v>
          </cell>
          <cell r="AA2106">
            <v>0</v>
          </cell>
          <cell r="AB2106">
            <v>37848</v>
          </cell>
          <cell r="AC2106">
            <v>26000</v>
          </cell>
          <cell r="AD2106">
            <v>27000</v>
          </cell>
          <cell r="AE2106">
            <v>0</v>
          </cell>
          <cell r="AF2106">
            <v>13368</v>
          </cell>
          <cell r="AG2106">
            <v>0</v>
          </cell>
          <cell r="AH2106">
            <v>4951</v>
          </cell>
          <cell r="AI2106">
            <v>2475</v>
          </cell>
          <cell r="AJ2106">
            <v>0</v>
          </cell>
          <cell r="AK2106">
            <v>17336</v>
          </cell>
          <cell r="AL2106">
            <v>2420</v>
          </cell>
          <cell r="AM2106">
            <v>39222.199999999997</v>
          </cell>
          <cell r="AN2106">
            <v>660</v>
          </cell>
          <cell r="AO2106">
            <v>0</v>
          </cell>
          <cell r="AP2106">
            <v>0</v>
          </cell>
          <cell r="AQ2106">
            <v>401042</v>
          </cell>
          <cell r="AR2106">
            <v>0</v>
          </cell>
          <cell r="AS2106">
            <v>0</v>
          </cell>
          <cell r="AT2106">
            <v>0</v>
          </cell>
          <cell r="AU2106">
            <v>0</v>
          </cell>
          <cell r="AV2106">
            <v>2005</v>
          </cell>
          <cell r="AW2106">
            <v>3409.067</v>
          </cell>
          <cell r="AX2106">
            <v>818.12559999999996</v>
          </cell>
        </row>
        <row r="2107">
          <cell r="D2107" t="str">
            <v>岡野　裕香</v>
          </cell>
          <cell r="E2107">
            <v>1001</v>
          </cell>
          <cell r="F2107" t="str">
            <v>産業推進部</v>
          </cell>
          <cell r="G2107">
            <v>100101</v>
          </cell>
          <cell r="H2107" t="str">
            <v>産業国際化・インフラＧ</v>
          </cell>
          <cell r="I2107">
            <v>1</v>
          </cell>
          <cell r="J2107" t="str">
            <v>部門1</v>
          </cell>
          <cell r="K2107">
            <v>1001</v>
          </cell>
          <cell r="L2107" t="str">
            <v>部門1-1</v>
          </cell>
          <cell r="M2107">
            <v>100102</v>
          </cell>
          <cell r="N2107" t="str">
            <v>一般職員</v>
          </cell>
          <cell r="O2107">
            <v>500</v>
          </cell>
          <cell r="P2107">
            <v>251500</v>
          </cell>
          <cell r="Q2107">
            <v>251500</v>
          </cell>
          <cell r="R2107">
            <v>0</v>
          </cell>
          <cell r="S2107">
            <v>0</v>
          </cell>
          <cell r="T2107">
            <v>0</v>
          </cell>
          <cell r="U2107">
            <v>0</v>
          </cell>
          <cell r="V2107">
            <v>0</v>
          </cell>
          <cell r="W2107">
            <v>0</v>
          </cell>
          <cell r="X2107">
            <v>0</v>
          </cell>
          <cell r="Y2107">
            <v>0</v>
          </cell>
          <cell r="Z2107">
            <v>251500</v>
          </cell>
          <cell r="AA2107">
            <v>0</v>
          </cell>
          <cell r="AB2107">
            <v>30180</v>
          </cell>
          <cell r="AC2107">
            <v>0</v>
          </cell>
          <cell r="AD2107">
            <v>0</v>
          </cell>
          <cell r="AE2107">
            <v>0</v>
          </cell>
          <cell r="AF2107">
            <v>26613</v>
          </cell>
          <cell r="AG2107">
            <v>0</v>
          </cell>
          <cell r="AH2107">
            <v>4225</v>
          </cell>
          <cell r="AI2107">
            <v>11314</v>
          </cell>
          <cell r="AJ2107">
            <v>0</v>
          </cell>
          <cell r="AK2107">
            <v>14972</v>
          </cell>
          <cell r="AL2107">
            <v>0</v>
          </cell>
          <cell r="AM2107">
            <v>33873.4</v>
          </cell>
          <cell r="AN2107">
            <v>570</v>
          </cell>
          <cell r="AO2107">
            <v>0</v>
          </cell>
          <cell r="AP2107">
            <v>0</v>
          </cell>
          <cell r="AQ2107">
            <v>323832</v>
          </cell>
          <cell r="AR2107">
            <v>0</v>
          </cell>
          <cell r="AS2107">
            <v>0</v>
          </cell>
          <cell r="AT2107">
            <v>0</v>
          </cell>
          <cell r="AU2107">
            <v>0</v>
          </cell>
          <cell r="AV2107">
            <v>1619</v>
          </cell>
          <cell r="AW2107">
            <v>2752.732</v>
          </cell>
          <cell r="AX2107">
            <v>660.61720000000003</v>
          </cell>
        </row>
        <row r="2108">
          <cell r="D2108" t="str">
            <v>土居　育枝</v>
          </cell>
          <cell r="E2108">
            <v>1005</v>
          </cell>
          <cell r="F2108" t="str">
            <v>総務企画部</v>
          </cell>
          <cell r="G2108">
            <v>100504</v>
          </cell>
          <cell r="H2108" t="str">
            <v>会計Ｇ</v>
          </cell>
          <cell r="I2108">
            <v>1</v>
          </cell>
          <cell r="J2108" t="str">
            <v>部門1</v>
          </cell>
          <cell r="K2108">
            <v>1001</v>
          </cell>
          <cell r="L2108" t="str">
            <v>部門1-1</v>
          </cell>
          <cell r="M2108">
            <v>100102</v>
          </cell>
          <cell r="N2108" t="str">
            <v>一般職員</v>
          </cell>
          <cell r="O2108">
            <v>500</v>
          </cell>
          <cell r="P2108">
            <v>340700</v>
          </cell>
          <cell r="Q2108">
            <v>340700</v>
          </cell>
          <cell r="R2108">
            <v>0</v>
          </cell>
          <cell r="S2108">
            <v>0</v>
          </cell>
          <cell r="T2108">
            <v>0</v>
          </cell>
          <cell r="U2108">
            <v>0</v>
          </cell>
          <cell r="V2108">
            <v>0</v>
          </cell>
          <cell r="W2108">
            <v>0</v>
          </cell>
          <cell r="X2108">
            <v>0</v>
          </cell>
          <cell r="Y2108">
            <v>0</v>
          </cell>
          <cell r="Z2108">
            <v>340700</v>
          </cell>
          <cell r="AA2108">
            <v>0</v>
          </cell>
          <cell r="AB2108">
            <v>40884</v>
          </cell>
          <cell r="AC2108">
            <v>0</v>
          </cell>
          <cell r="AD2108">
            <v>0</v>
          </cell>
          <cell r="AE2108">
            <v>0</v>
          </cell>
          <cell r="AF2108">
            <v>9081</v>
          </cell>
          <cell r="AG2108">
            <v>0</v>
          </cell>
          <cell r="AH2108">
            <v>5893</v>
          </cell>
          <cell r="AI2108">
            <v>102439</v>
          </cell>
          <cell r="AJ2108">
            <v>0</v>
          </cell>
          <cell r="AK2108">
            <v>20882</v>
          </cell>
          <cell r="AL2108">
            <v>2915</v>
          </cell>
          <cell r="AM2108">
            <v>47244.4</v>
          </cell>
          <cell r="AN2108">
            <v>795</v>
          </cell>
          <cell r="AO2108">
            <v>0</v>
          </cell>
          <cell r="AP2108">
            <v>0</v>
          </cell>
          <cell r="AQ2108">
            <v>498997</v>
          </cell>
          <cell r="AR2108">
            <v>0</v>
          </cell>
          <cell r="AS2108">
            <v>0</v>
          </cell>
          <cell r="AT2108">
            <v>317</v>
          </cell>
          <cell r="AU2108">
            <v>0</v>
          </cell>
          <cell r="AV2108">
            <v>2494</v>
          </cell>
          <cell r="AW2108">
            <v>4242.4594999999999</v>
          </cell>
          <cell r="AX2108">
            <v>1017.9538</v>
          </cell>
        </row>
        <row r="2109">
          <cell r="D2109" t="str">
            <v>藁谷　靖昭</v>
          </cell>
          <cell r="E2109">
            <v>1008</v>
          </cell>
          <cell r="F2109" t="str">
            <v>HIDA総合研究所</v>
          </cell>
          <cell r="G2109">
            <v>100801</v>
          </cell>
          <cell r="H2109" t="str">
            <v>調査企画Ｇ</v>
          </cell>
          <cell r="I2109">
            <v>1</v>
          </cell>
          <cell r="J2109" t="str">
            <v>部門1</v>
          </cell>
          <cell r="K2109">
            <v>1001</v>
          </cell>
          <cell r="L2109" t="str">
            <v>部門1-1</v>
          </cell>
          <cell r="M2109">
            <v>100102</v>
          </cell>
          <cell r="N2109" t="str">
            <v>一般職員</v>
          </cell>
          <cell r="O2109">
            <v>500</v>
          </cell>
          <cell r="P2109">
            <v>286800</v>
          </cell>
          <cell r="Q2109">
            <v>286800</v>
          </cell>
          <cell r="R2109">
            <v>0</v>
          </cell>
          <cell r="S2109">
            <v>0</v>
          </cell>
          <cell r="T2109">
            <v>0</v>
          </cell>
          <cell r="U2109">
            <v>0</v>
          </cell>
          <cell r="V2109">
            <v>0</v>
          </cell>
          <cell r="W2109">
            <v>0</v>
          </cell>
          <cell r="X2109">
            <v>0</v>
          </cell>
          <cell r="Y2109">
            <v>0</v>
          </cell>
          <cell r="Z2109">
            <v>286800</v>
          </cell>
          <cell r="AA2109">
            <v>0</v>
          </cell>
          <cell r="AB2109">
            <v>37536</v>
          </cell>
          <cell r="AC2109">
            <v>26000</v>
          </cell>
          <cell r="AD2109">
            <v>0</v>
          </cell>
          <cell r="AE2109">
            <v>0</v>
          </cell>
          <cell r="AF2109">
            <v>23225</v>
          </cell>
          <cell r="AG2109">
            <v>0</v>
          </cell>
          <cell r="AH2109">
            <v>21301</v>
          </cell>
          <cell r="AI2109">
            <v>50659</v>
          </cell>
          <cell r="AJ2109">
            <v>0</v>
          </cell>
          <cell r="AK2109">
            <v>16154</v>
          </cell>
          <cell r="AL2109">
            <v>2255</v>
          </cell>
          <cell r="AM2109">
            <v>36547.800000000003</v>
          </cell>
          <cell r="AN2109">
            <v>615</v>
          </cell>
          <cell r="AO2109">
            <v>0</v>
          </cell>
          <cell r="AP2109">
            <v>0</v>
          </cell>
          <cell r="AQ2109">
            <v>445521</v>
          </cell>
          <cell r="AR2109">
            <v>0</v>
          </cell>
          <cell r="AS2109">
            <v>0</v>
          </cell>
          <cell r="AT2109">
            <v>0</v>
          </cell>
          <cell r="AU2109">
            <v>0</v>
          </cell>
          <cell r="AV2109">
            <v>2227</v>
          </cell>
          <cell r="AW2109">
            <v>3787.5335</v>
          </cell>
          <cell r="AX2109">
            <v>908.86279999999999</v>
          </cell>
        </row>
        <row r="2110">
          <cell r="D2110" t="str">
            <v>竹内　明日香</v>
          </cell>
          <cell r="E2110">
            <v>1006</v>
          </cell>
          <cell r="F2110" t="str">
            <v>東京研修センター</v>
          </cell>
          <cell r="G2110">
            <v>100601</v>
          </cell>
          <cell r="H2110" t="str">
            <v>ＴＫＣＧ</v>
          </cell>
          <cell r="I2110">
            <v>1</v>
          </cell>
          <cell r="J2110" t="str">
            <v>部門1</v>
          </cell>
          <cell r="K2110">
            <v>1001</v>
          </cell>
          <cell r="L2110" t="str">
            <v>部門1-1</v>
          </cell>
          <cell r="M2110">
            <v>100102</v>
          </cell>
          <cell r="N2110" t="str">
            <v>一般職員</v>
          </cell>
          <cell r="O2110">
            <v>500</v>
          </cell>
          <cell r="P2110">
            <v>248700</v>
          </cell>
          <cell r="Q2110">
            <v>248700</v>
          </cell>
          <cell r="R2110">
            <v>0</v>
          </cell>
          <cell r="S2110">
            <v>0</v>
          </cell>
          <cell r="T2110">
            <v>0</v>
          </cell>
          <cell r="U2110">
            <v>0</v>
          </cell>
          <cell r="V2110">
            <v>0</v>
          </cell>
          <cell r="W2110">
            <v>0</v>
          </cell>
          <cell r="X2110">
            <v>0</v>
          </cell>
          <cell r="Y2110">
            <v>0</v>
          </cell>
          <cell r="Z2110">
            <v>248700</v>
          </cell>
          <cell r="AA2110">
            <v>0</v>
          </cell>
          <cell r="AB2110">
            <v>29844</v>
          </cell>
          <cell r="AC2110">
            <v>0</v>
          </cell>
          <cell r="AD2110">
            <v>27000</v>
          </cell>
          <cell r="AE2110">
            <v>0</v>
          </cell>
          <cell r="AF2110">
            <v>8560</v>
          </cell>
          <cell r="AG2110">
            <v>0</v>
          </cell>
          <cell r="AH2110">
            <v>5672</v>
          </cell>
          <cell r="AI2110">
            <v>51957</v>
          </cell>
          <cell r="AJ2110">
            <v>0</v>
          </cell>
          <cell r="AK2110">
            <v>14972</v>
          </cell>
          <cell r="AL2110">
            <v>0</v>
          </cell>
          <cell r="AM2110">
            <v>33873.4</v>
          </cell>
          <cell r="AN2110">
            <v>570</v>
          </cell>
          <cell r="AO2110">
            <v>0</v>
          </cell>
          <cell r="AP2110">
            <v>0</v>
          </cell>
          <cell r="AQ2110">
            <v>371733</v>
          </cell>
          <cell r="AR2110">
            <v>0</v>
          </cell>
          <cell r="AS2110">
            <v>0</v>
          </cell>
          <cell r="AT2110">
            <v>0</v>
          </cell>
          <cell r="AU2110">
            <v>0</v>
          </cell>
          <cell r="AV2110">
            <v>1858</v>
          </cell>
          <cell r="AW2110">
            <v>3160.3955000000001</v>
          </cell>
          <cell r="AX2110">
            <v>758.33529999999996</v>
          </cell>
        </row>
        <row r="2111">
          <cell r="D2111" t="str">
            <v>小美野　顕宏</v>
          </cell>
          <cell r="E2111">
            <v>1003</v>
          </cell>
          <cell r="F2111" t="str">
            <v>研修業務部</v>
          </cell>
          <cell r="G2111">
            <v>100301</v>
          </cell>
          <cell r="H2111" t="str">
            <v>受入業務Ｇ</v>
          </cell>
          <cell r="I2111">
            <v>1</v>
          </cell>
          <cell r="J2111" t="str">
            <v>部門1</v>
          </cell>
          <cell r="K2111">
            <v>1001</v>
          </cell>
          <cell r="L2111" t="str">
            <v>部門1-1</v>
          </cell>
          <cell r="M2111">
            <v>100102</v>
          </cell>
          <cell r="N2111" t="str">
            <v>一般職員</v>
          </cell>
          <cell r="O2111">
            <v>300</v>
          </cell>
          <cell r="P2111">
            <v>366600</v>
          </cell>
          <cell r="Q2111">
            <v>366600</v>
          </cell>
          <cell r="R2111">
            <v>0</v>
          </cell>
          <cell r="S2111">
            <v>0</v>
          </cell>
          <cell r="T2111">
            <v>0</v>
          </cell>
          <cell r="U2111">
            <v>0</v>
          </cell>
          <cell r="V2111">
            <v>0</v>
          </cell>
          <cell r="W2111">
            <v>0</v>
          </cell>
          <cell r="X2111">
            <v>0</v>
          </cell>
          <cell r="Y2111">
            <v>0</v>
          </cell>
          <cell r="Z2111">
            <v>366600</v>
          </cell>
          <cell r="AA2111">
            <v>75000</v>
          </cell>
          <cell r="AB2111">
            <v>52992</v>
          </cell>
          <cell r="AC2111">
            <v>0</v>
          </cell>
          <cell r="AD2111">
            <v>27000</v>
          </cell>
          <cell r="AE2111">
            <v>0</v>
          </cell>
          <cell r="AF2111">
            <v>11998</v>
          </cell>
          <cell r="AG2111">
            <v>0</v>
          </cell>
          <cell r="AH2111">
            <v>0</v>
          </cell>
          <cell r="AI2111">
            <v>0</v>
          </cell>
          <cell r="AJ2111">
            <v>0</v>
          </cell>
          <cell r="AK2111">
            <v>20882</v>
          </cell>
          <cell r="AL2111">
            <v>2915</v>
          </cell>
          <cell r="AM2111">
            <v>47244.4</v>
          </cell>
          <cell r="AN2111">
            <v>795</v>
          </cell>
          <cell r="AO2111">
            <v>0</v>
          </cell>
          <cell r="AP2111">
            <v>0</v>
          </cell>
          <cell r="AQ2111">
            <v>533590</v>
          </cell>
          <cell r="AR2111">
            <v>0</v>
          </cell>
          <cell r="AS2111">
            <v>0</v>
          </cell>
          <cell r="AT2111">
            <v>0</v>
          </cell>
          <cell r="AU2111">
            <v>0</v>
          </cell>
          <cell r="AV2111">
            <v>2667</v>
          </cell>
          <cell r="AW2111">
            <v>4536.4650000000001</v>
          </cell>
          <cell r="AX2111">
            <v>1088.5236</v>
          </cell>
        </row>
        <row r="2112">
          <cell r="D2112" t="str">
            <v>戸梶　輝子</v>
          </cell>
          <cell r="E2112">
            <v>1007</v>
          </cell>
          <cell r="F2112" t="str">
            <v>関西研修センター</v>
          </cell>
          <cell r="G2112">
            <v>100701</v>
          </cell>
          <cell r="H2112" t="str">
            <v>ＫＫＣＧ</v>
          </cell>
          <cell r="I2112">
            <v>1</v>
          </cell>
          <cell r="J2112" t="str">
            <v>部門1</v>
          </cell>
          <cell r="K2112">
            <v>1001</v>
          </cell>
          <cell r="L2112" t="str">
            <v>部門1-1</v>
          </cell>
          <cell r="M2112">
            <v>100102</v>
          </cell>
          <cell r="N2112" t="str">
            <v>一般職員</v>
          </cell>
          <cell r="O2112">
            <v>500</v>
          </cell>
          <cell r="P2112">
            <v>286800</v>
          </cell>
          <cell r="Q2112">
            <v>286800</v>
          </cell>
          <cell r="R2112">
            <v>0</v>
          </cell>
          <cell r="S2112">
            <v>0</v>
          </cell>
          <cell r="T2112">
            <v>0</v>
          </cell>
          <cell r="U2112">
            <v>0</v>
          </cell>
          <cell r="V2112">
            <v>0</v>
          </cell>
          <cell r="W2112">
            <v>0</v>
          </cell>
          <cell r="X2112">
            <v>0</v>
          </cell>
          <cell r="Y2112">
            <v>0</v>
          </cell>
          <cell r="Z2112">
            <v>286800</v>
          </cell>
          <cell r="AA2112">
            <v>0</v>
          </cell>
          <cell r="AB2112">
            <v>34416</v>
          </cell>
          <cell r="AC2112">
            <v>0</v>
          </cell>
          <cell r="AD2112">
            <v>0</v>
          </cell>
          <cell r="AE2112">
            <v>0</v>
          </cell>
          <cell r="AF2112">
            <v>13898</v>
          </cell>
          <cell r="AG2112">
            <v>0</v>
          </cell>
          <cell r="AH2112">
            <v>4901</v>
          </cell>
          <cell r="AI2112">
            <v>48597</v>
          </cell>
          <cell r="AJ2112">
            <v>-15998</v>
          </cell>
          <cell r="AK2112">
            <v>13396</v>
          </cell>
          <cell r="AL2112">
            <v>0</v>
          </cell>
          <cell r="AM2112">
            <v>30308.2</v>
          </cell>
          <cell r="AN2112">
            <v>510</v>
          </cell>
          <cell r="AO2112">
            <v>0</v>
          </cell>
          <cell r="AP2112">
            <v>0</v>
          </cell>
          <cell r="AQ2112">
            <v>372614</v>
          </cell>
          <cell r="AR2112">
            <v>0</v>
          </cell>
          <cell r="AS2112">
            <v>0</v>
          </cell>
          <cell r="AT2112">
            <v>0</v>
          </cell>
          <cell r="AU2112">
            <v>0</v>
          </cell>
          <cell r="AV2112">
            <v>1863</v>
          </cell>
          <cell r="AW2112">
            <v>3167.2890000000002</v>
          </cell>
          <cell r="AX2112">
            <v>760.13250000000005</v>
          </cell>
        </row>
        <row r="2113">
          <cell r="D2113" t="str">
            <v>樋口　美紀</v>
          </cell>
          <cell r="E2113">
            <v>1008</v>
          </cell>
          <cell r="F2113" t="str">
            <v>HIDA総合研究所</v>
          </cell>
          <cell r="G2113">
            <v>100801</v>
          </cell>
          <cell r="H2113" t="str">
            <v>調査企画Ｇ</v>
          </cell>
          <cell r="I2113">
            <v>1</v>
          </cell>
          <cell r="J2113" t="str">
            <v>部門1</v>
          </cell>
          <cell r="K2113">
            <v>1001</v>
          </cell>
          <cell r="L2113" t="str">
            <v>部門1-1</v>
          </cell>
          <cell r="M2113">
            <v>100102</v>
          </cell>
          <cell r="N2113" t="str">
            <v>一般職員</v>
          </cell>
          <cell r="O2113">
            <v>500</v>
          </cell>
          <cell r="P2113">
            <v>281400</v>
          </cell>
          <cell r="Q2113">
            <v>281400</v>
          </cell>
          <cell r="R2113">
            <v>0</v>
          </cell>
          <cell r="S2113">
            <v>0</v>
          </cell>
          <cell r="T2113">
            <v>0</v>
          </cell>
          <cell r="U2113">
            <v>0</v>
          </cell>
          <cell r="V2113">
            <v>0</v>
          </cell>
          <cell r="W2113">
            <v>0</v>
          </cell>
          <cell r="X2113">
            <v>0</v>
          </cell>
          <cell r="Y2113">
            <v>0</v>
          </cell>
          <cell r="Z2113">
            <v>281400</v>
          </cell>
          <cell r="AA2113">
            <v>0</v>
          </cell>
          <cell r="AB2113">
            <v>33768</v>
          </cell>
          <cell r="AC2113">
            <v>0</v>
          </cell>
          <cell r="AD2113">
            <v>0</v>
          </cell>
          <cell r="AE2113">
            <v>0</v>
          </cell>
          <cell r="AF2113">
            <v>10085</v>
          </cell>
          <cell r="AG2113">
            <v>0</v>
          </cell>
          <cell r="AH2113">
            <v>4800</v>
          </cell>
          <cell r="AI2113">
            <v>88945</v>
          </cell>
          <cell r="AJ2113">
            <v>-15690</v>
          </cell>
          <cell r="AK2113">
            <v>17336</v>
          </cell>
          <cell r="AL2113">
            <v>0</v>
          </cell>
          <cell r="AM2113">
            <v>39222.199999999997</v>
          </cell>
          <cell r="AN2113">
            <v>660</v>
          </cell>
          <cell r="AO2113">
            <v>0</v>
          </cell>
          <cell r="AP2113">
            <v>0</v>
          </cell>
          <cell r="AQ2113">
            <v>403308</v>
          </cell>
          <cell r="AR2113">
            <v>0</v>
          </cell>
          <cell r="AS2113">
            <v>0</v>
          </cell>
          <cell r="AT2113">
            <v>1081</v>
          </cell>
          <cell r="AU2113">
            <v>0</v>
          </cell>
          <cell r="AV2113">
            <v>2016</v>
          </cell>
          <cell r="AW2113">
            <v>3428.6579999999999</v>
          </cell>
          <cell r="AX2113">
            <v>822.74829999999997</v>
          </cell>
        </row>
        <row r="2114">
          <cell r="D2114" t="str">
            <v>瀧本　三枝喜</v>
          </cell>
          <cell r="E2114">
            <v>1004</v>
          </cell>
          <cell r="F2114" t="str">
            <v>事業統括部</v>
          </cell>
          <cell r="G2114">
            <v>100403</v>
          </cell>
          <cell r="H2114" t="str">
            <v>管理システムＧ</v>
          </cell>
          <cell r="I2114">
            <v>1</v>
          </cell>
          <cell r="J2114" t="str">
            <v>部門1</v>
          </cell>
          <cell r="K2114">
            <v>1001</v>
          </cell>
          <cell r="L2114" t="str">
            <v>部門1-1</v>
          </cell>
          <cell r="M2114">
            <v>100102</v>
          </cell>
          <cell r="N2114" t="str">
            <v>一般職員</v>
          </cell>
          <cell r="O2114">
            <v>500</v>
          </cell>
          <cell r="P2114">
            <v>346300</v>
          </cell>
          <cell r="Q2114">
            <v>346300</v>
          </cell>
          <cell r="R2114">
            <v>0</v>
          </cell>
          <cell r="S2114">
            <v>0</v>
          </cell>
          <cell r="T2114">
            <v>0</v>
          </cell>
          <cell r="U2114">
            <v>0</v>
          </cell>
          <cell r="V2114">
            <v>0</v>
          </cell>
          <cell r="W2114">
            <v>0</v>
          </cell>
          <cell r="X2114">
            <v>0</v>
          </cell>
          <cell r="Y2114">
            <v>0</v>
          </cell>
          <cell r="Z2114">
            <v>346300</v>
          </cell>
          <cell r="AA2114">
            <v>0</v>
          </cell>
          <cell r="AB2114">
            <v>42876</v>
          </cell>
          <cell r="AC2114">
            <v>11000</v>
          </cell>
          <cell r="AD2114">
            <v>0</v>
          </cell>
          <cell r="AE2114">
            <v>0</v>
          </cell>
          <cell r="AF2114">
            <v>7713</v>
          </cell>
          <cell r="AG2114">
            <v>0</v>
          </cell>
          <cell r="AH2114">
            <v>15147</v>
          </cell>
          <cell r="AI2114">
            <v>104525</v>
          </cell>
          <cell r="AJ2114">
            <v>0</v>
          </cell>
          <cell r="AK2114">
            <v>23246</v>
          </cell>
          <cell r="AL2114">
            <v>3245</v>
          </cell>
          <cell r="AM2114">
            <v>52593.2</v>
          </cell>
          <cell r="AN2114">
            <v>885</v>
          </cell>
          <cell r="AO2114">
            <v>0</v>
          </cell>
          <cell r="AP2114">
            <v>0</v>
          </cell>
          <cell r="AQ2114">
            <v>527561</v>
          </cell>
          <cell r="AR2114">
            <v>3059</v>
          </cell>
          <cell r="AS2114">
            <v>0</v>
          </cell>
          <cell r="AT2114">
            <v>140</v>
          </cell>
          <cell r="AU2114">
            <v>0</v>
          </cell>
          <cell r="AV2114">
            <v>2637</v>
          </cell>
          <cell r="AW2114">
            <v>4485.0735000000004</v>
          </cell>
          <cell r="AX2114">
            <v>1076.2244000000001</v>
          </cell>
        </row>
        <row r="2115">
          <cell r="D2115" t="str">
            <v>徳山　朋美</v>
          </cell>
          <cell r="E2115">
            <v>1003</v>
          </cell>
          <cell r="F2115" t="str">
            <v>研修業務部</v>
          </cell>
          <cell r="G2115">
            <v>100302</v>
          </cell>
          <cell r="H2115" t="str">
            <v>低炭素化支援Ｇ</v>
          </cell>
          <cell r="I2115">
            <v>1</v>
          </cell>
          <cell r="J2115" t="str">
            <v>部門1</v>
          </cell>
          <cell r="K2115">
            <v>1001</v>
          </cell>
          <cell r="L2115" t="str">
            <v>部門1-1</v>
          </cell>
          <cell r="M2115">
            <v>100102</v>
          </cell>
          <cell r="N2115" t="str">
            <v>一般職員</v>
          </cell>
          <cell r="O2115">
            <v>500</v>
          </cell>
          <cell r="P2115">
            <v>248700</v>
          </cell>
          <cell r="Q2115">
            <v>248700</v>
          </cell>
          <cell r="R2115">
            <v>0</v>
          </cell>
          <cell r="S2115">
            <v>0</v>
          </cell>
          <cell r="T2115">
            <v>0</v>
          </cell>
          <cell r="U2115">
            <v>0</v>
          </cell>
          <cell r="V2115">
            <v>0</v>
          </cell>
          <cell r="W2115">
            <v>0</v>
          </cell>
          <cell r="X2115">
            <v>0</v>
          </cell>
          <cell r="Y2115">
            <v>0</v>
          </cell>
          <cell r="Z2115">
            <v>248700</v>
          </cell>
          <cell r="AA2115">
            <v>0</v>
          </cell>
          <cell r="AB2115">
            <v>29844</v>
          </cell>
          <cell r="AC2115">
            <v>0</v>
          </cell>
          <cell r="AD2115">
            <v>27000</v>
          </cell>
          <cell r="AE2115">
            <v>0</v>
          </cell>
          <cell r="AF2115">
            <v>13311</v>
          </cell>
          <cell r="AG2115">
            <v>0</v>
          </cell>
          <cell r="AH2115">
            <v>5672</v>
          </cell>
          <cell r="AI2115">
            <v>67681</v>
          </cell>
          <cell r="AJ2115">
            <v>-13868</v>
          </cell>
          <cell r="AK2115">
            <v>16154</v>
          </cell>
          <cell r="AL2115">
            <v>0</v>
          </cell>
          <cell r="AM2115">
            <v>36547.800000000003</v>
          </cell>
          <cell r="AN2115">
            <v>615</v>
          </cell>
          <cell r="AO2115">
            <v>0</v>
          </cell>
          <cell r="AP2115">
            <v>0</v>
          </cell>
          <cell r="AQ2115">
            <v>378340</v>
          </cell>
          <cell r="AR2115">
            <v>0</v>
          </cell>
          <cell r="AS2115">
            <v>0</v>
          </cell>
          <cell r="AT2115">
            <v>870</v>
          </cell>
          <cell r="AU2115">
            <v>0</v>
          </cell>
          <cell r="AV2115">
            <v>1891</v>
          </cell>
          <cell r="AW2115">
            <v>3216.59</v>
          </cell>
          <cell r="AX2115">
            <v>771.81359999999995</v>
          </cell>
        </row>
        <row r="2116">
          <cell r="D2116" t="str">
            <v>杉山　充</v>
          </cell>
          <cell r="E2116">
            <v>1008</v>
          </cell>
          <cell r="F2116" t="str">
            <v>HIDA総合研究所</v>
          </cell>
          <cell r="G2116">
            <v>100803</v>
          </cell>
          <cell r="H2116" t="str">
            <v>日本語教育センター</v>
          </cell>
          <cell r="I2116">
            <v>1</v>
          </cell>
          <cell r="J2116" t="str">
            <v>部門1</v>
          </cell>
          <cell r="K2116">
            <v>1001</v>
          </cell>
          <cell r="L2116" t="str">
            <v>部門1-1</v>
          </cell>
          <cell r="M2116">
            <v>100102</v>
          </cell>
          <cell r="N2116" t="str">
            <v>一般職員</v>
          </cell>
          <cell r="O2116">
            <v>500</v>
          </cell>
          <cell r="P2116">
            <v>254300</v>
          </cell>
          <cell r="Q2116">
            <v>254300</v>
          </cell>
          <cell r="R2116">
            <v>0</v>
          </cell>
          <cell r="S2116">
            <v>0</v>
          </cell>
          <cell r="T2116">
            <v>0</v>
          </cell>
          <cell r="U2116">
            <v>0</v>
          </cell>
          <cell r="V2116">
            <v>0</v>
          </cell>
          <cell r="W2116">
            <v>0</v>
          </cell>
          <cell r="X2116">
            <v>0</v>
          </cell>
          <cell r="Y2116">
            <v>0</v>
          </cell>
          <cell r="Z2116">
            <v>254300</v>
          </cell>
          <cell r="AA2116">
            <v>0</v>
          </cell>
          <cell r="AB2116">
            <v>32076</v>
          </cell>
          <cell r="AC2116">
            <v>13000</v>
          </cell>
          <cell r="AD2116">
            <v>27000</v>
          </cell>
          <cell r="AE2116">
            <v>0</v>
          </cell>
          <cell r="AF2116">
            <v>19313</v>
          </cell>
          <cell r="AG2116">
            <v>0</v>
          </cell>
          <cell r="AH2116">
            <v>4276</v>
          </cell>
          <cell r="AI2116">
            <v>21463</v>
          </cell>
          <cell r="AJ2116">
            <v>0</v>
          </cell>
          <cell r="AK2116">
            <v>14184</v>
          </cell>
          <cell r="AL2116">
            <v>0</v>
          </cell>
          <cell r="AM2116">
            <v>32090.799999999999</v>
          </cell>
          <cell r="AN2116">
            <v>540</v>
          </cell>
          <cell r="AO2116">
            <v>0</v>
          </cell>
          <cell r="AP2116">
            <v>0</v>
          </cell>
          <cell r="AQ2116">
            <v>371428</v>
          </cell>
          <cell r="AR2116">
            <v>0</v>
          </cell>
          <cell r="AS2116">
            <v>0</v>
          </cell>
          <cell r="AT2116">
            <v>0</v>
          </cell>
          <cell r="AU2116">
            <v>0</v>
          </cell>
          <cell r="AV2116">
            <v>1857</v>
          </cell>
          <cell r="AW2116">
            <v>3157.2779999999998</v>
          </cell>
          <cell r="AX2116">
            <v>757.71310000000005</v>
          </cell>
        </row>
        <row r="2117">
          <cell r="D2117" t="str">
            <v>田中　勇人</v>
          </cell>
          <cell r="E2117">
            <v>1002</v>
          </cell>
          <cell r="F2117" t="str">
            <v>政策推進部</v>
          </cell>
          <cell r="G2117">
            <v>100202</v>
          </cell>
          <cell r="H2117" t="str">
            <v>政策受託Ｇ</v>
          </cell>
          <cell r="I2117">
            <v>1</v>
          </cell>
          <cell r="J2117" t="str">
            <v>部門1</v>
          </cell>
          <cell r="K2117">
            <v>1001</v>
          </cell>
          <cell r="L2117" t="str">
            <v>部門1-1</v>
          </cell>
          <cell r="M2117">
            <v>100102</v>
          </cell>
          <cell r="N2117" t="str">
            <v>一般職員</v>
          </cell>
          <cell r="O2117">
            <v>300</v>
          </cell>
          <cell r="P2117">
            <v>315700</v>
          </cell>
          <cell r="Q2117">
            <v>315700</v>
          </cell>
          <cell r="R2117">
            <v>0</v>
          </cell>
          <cell r="S2117">
            <v>0</v>
          </cell>
          <cell r="T2117">
            <v>0</v>
          </cell>
          <cell r="U2117">
            <v>0</v>
          </cell>
          <cell r="V2117">
            <v>0</v>
          </cell>
          <cell r="W2117">
            <v>0</v>
          </cell>
          <cell r="X2117">
            <v>0</v>
          </cell>
          <cell r="Y2117">
            <v>0</v>
          </cell>
          <cell r="Z2117">
            <v>315700</v>
          </cell>
          <cell r="AA2117">
            <v>45000</v>
          </cell>
          <cell r="AB2117">
            <v>46404</v>
          </cell>
          <cell r="AC2117">
            <v>26000</v>
          </cell>
          <cell r="AD2117">
            <v>40500</v>
          </cell>
          <cell r="AE2117">
            <v>41000</v>
          </cell>
          <cell r="AF2117">
            <v>4680</v>
          </cell>
          <cell r="AG2117">
            <v>0</v>
          </cell>
          <cell r="AH2117">
            <v>17250</v>
          </cell>
          <cell r="AI2117">
            <v>0</v>
          </cell>
          <cell r="AJ2117">
            <v>0</v>
          </cell>
          <cell r="AK2117">
            <v>20882</v>
          </cell>
          <cell r="AL2117">
            <v>2915</v>
          </cell>
          <cell r="AM2117">
            <v>47244.4</v>
          </cell>
          <cell r="AN2117">
            <v>795</v>
          </cell>
          <cell r="AO2117">
            <v>0</v>
          </cell>
          <cell r="AP2117">
            <v>0</v>
          </cell>
          <cell r="AQ2117">
            <v>536534</v>
          </cell>
          <cell r="AR2117">
            <v>0</v>
          </cell>
          <cell r="AS2117">
            <v>0</v>
          </cell>
          <cell r="AT2117">
            <v>0</v>
          </cell>
          <cell r="AU2117">
            <v>0</v>
          </cell>
          <cell r="AV2117">
            <v>2682</v>
          </cell>
          <cell r="AW2117">
            <v>4561.2089999999998</v>
          </cell>
          <cell r="AX2117">
            <v>1094.5292999999999</v>
          </cell>
        </row>
        <row r="2118">
          <cell r="D2118" t="str">
            <v>岩屋　恭子</v>
          </cell>
          <cell r="E2118">
            <v>1005</v>
          </cell>
          <cell r="F2118" t="str">
            <v>総務企画部</v>
          </cell>
          <cell r="G2118">
            <v>100503</v>
          </cell>
          <cell r="H2118" t="str">
            <v>人事Ｇ</v>
          </cell>
          <cell r="I2118">
            <v>1</v>
          </cell>
          <cell r="J2118" t="str">
            <v>部門1</v>
          </cell>
          <cell r="K2118">
            <v>1001</v>
          </cell>
          <cell r="L2118" t="str">
            <v>部門1-1</v>
          </cell>
          <cell r="M2118">
            <v>100102</v>
          </cell>
          <cell r="N2118" t="str">
            <v>一般職員</v>
          </cell>
          <cell r="O2118">
            <v>500</v>
          </cell>
          <cell r="P2118">
            <v>234700</v>
          </cell>
          <cell r="Q2118">
            <v>234700</v>
          </cell>
          <cell r="R2118">
            <v>0</v>
          </cell>
          <cell r="S2118">
            <v>0</v>
          </cell>
          <cell r="T2118">
            <v>0</v>
          </cell>
          <cell r="U2118">
            <v>0</v>
          </cell>
          <cell r="V2118">
            <v>0</v>
          </cell>
          <cell r="W2118">
            <v>0</v>
          </cell>
          <cell r="X2118">
            <v>0</v>
          </cell>
          <cell r="Y2118">
            <v>0</v>
          </cell>
          <cell r="Z2118">
            <v>234700</v>
          </cell>
          <cell r="AA2118">
            <v>0</v>
          </cell>
          <cell r="AB2118">
            <v>28164</v>
          </cell>
          <cell r="AC2118">
            <v>0</v>
          </cell>
          <cell r="AD2118">
            <v>27000</v>
          </cell>
          <cell r="AE2118">
            <v>0</v>
          </cell>
          <cell r="AF2118">
            <v>6958</v>
          </cell>
          <cell r="AG2118">
            <v>0</v>
          </cell>
          <cell r="AH2118">
            <v>3924</v>
          </cell>
          <cell r="AI2118">
            <v>37881</v>
          </cell>
          <cell r="AJ2118">
            <v>0</v>
          </cell>
          <cell r="AK2118">
            <v>14972</v>
          </cell>
          <cell r="AL2118">
            <v>0</v>
          </cell>
          <cell r="AM2118">
            <v>33873.4</v>
          </cell>
          <cell r="AN2118">
            <v>570</v>
          </cell>
          <cell r="AO2118">
            <v>0</v>
          </cell>
          <cell r="AP2118">
            <v>0</v>
          </cell>
          <cell r="AQ2118">
            <v>338627</v>
          </cell>
          <cell r="AR2118">
            <v>0</v>
          </cell>
          <cell r="AS2118">
            <v>0</v>
          </cell>
          <cell r="AT2118">
            <v>247</v>
          </cell>
          <cell r="AU2118">
            <v>0</v>
          </cell>
          <cell r="AV2118">
            <v>1693</v>
          </cell>
          <cell r="AW2118">
            <v>2878.4645</v>
          </cell>
          <cell r="AX2118">
            <v>690.79899999999998</v>
          </cell>
        </row>
        <row r="2119">
          <cell r="D2119" t="str">
            <v>宮田　花子</v>
          </cell>
          <cell r="E2119">
            <v>1004</v>
          </cell>
          <cell r="F2119" t="str">
            <v>事業統括部</v>
          </cell>
          <cell r="G2119">
            <v>100402</v>
          </cell>
          <cell r="H2119" t="str">
            <v>事業統括Ｇ地方創生支援ユニット</v>
          </cell>
          <cell r="I2119">
            <v>1</v>
          </cell>
          <cell r="J2119" t="str">
            <v>部門1</v>
          </cell>
          <cell r="K2119">
            <v>1001</v>
          </cell>
          <cell r="L2119" t="str">
            <v>部門1-1</v>
          </cell>
          <cell r="M2119">
            <v>100102</v>
          </cell>
          <cell r="N2119" t="str">
            <v>一般職員</v>
          </cell>
          <cell r="O2119">
            <v>500</v>
          </cell>
          <cell r="P2119">
            <v>251500</v>
          </cell>
          <cell r="Q2119">
            <v>251500</v>
          </cell>
          <cell r="R2119">
            <v>0</v>
          </cell>
          <cell r="S2119">
            <v>0</v>
          </cell>
          <cell r="T2119">
            <v>0</v>
          </cell>
          <cell r="U2119">
            <v>0</v>
          </cell>
          <cell r="V2119">
            <v>0</v>
          </cell>
          <cell r="W2119">
            <v>0</v>
          </cell>
          <cell r="X2119">
            <v>0</v>
          </cell>
          <cell r="Y2119">
            <v>0</v>
          </cell>
          <cell r="Z2119">
            <v>251500</v>
          </cell>
          <cell r="AA2119">
            <v>0</v>
          </cell>
          <cell r="AB2119">
            <v>30180</v>
          </cell>
          <cell r="AC2119">
            <v>0</v>
          </cell>
          <cell r="AD2119">
            <v>27000</v>
          </cell>
          <cell r="AE2119">
            <v>0</v>
          </cell>
          <cell r="AF2119">
            <v>6283</v>
          </cell>
          <cell r="AG2119">
            <v>0</v>
          </cell>
          <cell r="AH2119">
            <v>5725</v>
          </cell>
          <cell r="AI2119">
            <v>62264</v>
          </cell>
          <cell r="AJ2119">
            <v>0</v>
          </cell>
          <cell r="AK2119">
            <v>18518</v>
          </cell>
          <cell r="AL2119">
            <v>0</v>
          </cell>
          <cell r="AM2119">
            <v>41896.6</v>
          </cell>
          <cell r="AN2119">
            <v>705</v>
          </cell>
          <cell r="AO2119">
            <v>0</v>
          </cell>
          <cell r="AP2119">
            <v>0</v>
          </cell>
          <cell r="AQ2119">
            <v>382952</v>
          </cell>
          <cell r="AR2119">
            <v>0</v>
          </cell>
          <cell r="AS2119">
            <v>0</v>
          </cell>
          <cell r="AT2119">
            <v>398</v>
          </cell>
          <cell r="AU2119">
            <v>0</v>
          </cell>
          <cell r="AV2119">
            <v>1914</v>
          </cell>
          <cell r="AW2119">
            <v>3255.8519999999999</v>
          </cell>
          <cell r="AX2119">
            <v>781.22199999999998</v>
          </cell>
        </row>
        <row r="2120">
          <cell r="D2120" t="str">
            <v>小田川　裕香子</v>
          </cell>
          <cell r="E2120">
            <v>1005</v>
          </cell>
          <cell r="F2120" t="str">
            <v>総務企画部</v>
          </cell>
          <cell r="G2120">
            <v>100503</v>
          </cell>
          <cell r="H2120" t="str">
            <v>人事Ｇ</v>
          </cell>
          <cell r="I2120">
            <v>1</v>
          </cell>
          <cell r="J2120" t="str">
            <v>部門1</v>
          </cell>
          <cell r="K2120">
            <v>1001</v>
          </cell>
          <cell r="L2120" t="str">
            <v>部門1-1</v>
          </cell>
          <cell r="M2120">
            <v>100102</v>
          </cell>
          <cell r="N2120" t="str">
            <v>一般職員</v>
          </cell>
          <cell r="O2120">
            <v>500</v>
          </cell>
          <cell r="P2120">
            <v>226300</v>
          </cell>
          <cell r="Q2120">
            <v>226300</v>
          </cell>
          <cell r="R2120">
            <v>0</v>
          </cell>
          <cell r="S2120">
            <v>0</v>
          </cell>
          <cell r="T2120">
            <v>0</v>
          </cell>
          <cell r="U2120">
            <v>0</v>
          </cell>
          <cell r="V2120">
            <v>0</v>
          </cell>
          <cell r="W2120">
            <v>0</v>
          </cell>
          <cell r="X2120">
            <v>0</v>
          </cell>
          <cell r="Y2120">
            <v>0</v>
          </cell>
          <cell r="Z2120">
            <v>226300</v>
          </cell>
          <cell r="AA2120">
            <v>0</v>
          </cell>
          <cell r="AB2120">
            <v>27156</v>
          </cell>
          <cell r="AC2120">
            <v>0</v>
          </cell>
          <cell r="AD2120">
            <v>0</v>
          </cell>
          <cell r="AE2120">
            <v>0</v>
          </cell>
          <cell r="AF2120">
            <v>10006</v>
          </cell>
          <cell r="AG2120">
            <v>0</v>
          </cell>
          <cell r="AH2120">
            <v>3830</v>
          </cell>
          <cell r="AI2120">
            <v>91131</v>
          </cell>
          <cell r="AJ2120">
            <v>0</v>
          </cell>
          <cell r="AK2120">
            <v>13396</v>
          </cell>
          <cell r="AL2120">
            <v>0</v>
          </cell>
          <cell r="AM2120">
            <v>30308.2</v>
          </cell>
          <cell r="AN2120">
            <v>510</v>
          </cell>
          <cell r="AO2120">
            <v>0</v>
          </cell>
          <cell r="AP2120">
            <v>0</v>
          </cell>
          <cell r="AQ2120">
            <v>358423</v>
          </cell>
          <cell r="AR2120">
            <v>6469</v>
          </cell>
          <cell r="AS2120">
            <v>0</v>
          </cell>
          <cell r="AT2120">
            <v>568</v>
          </cell>
          <cell r="AU2120">
            <v>0</v>
          </cell>
          <cell r="AV2120">
            <v>1792</v>
          </cell>
          <cell r="AW2120">
            <v>3046.7105000000001</v>
          </cell>
          <cell r="AX2120">
            <v>731.18290000000002</v>
          </cell>
        </row>
        <row r="2121">
          <cell r="D2121" t="str">
            <v>藤木　昌彦</v>
          </cell>
          <cell r="E2121">
            <v>1001</v>
          </cell>
          <cell r="F2121" t="str">
            <v>役員他</v>
          </cell>
          <cell r="G2121">
            <v>100102</v>
          </cell>
          <cell r="H2121" t="str">
            <v>出納長</v>
          </cell>
          <cell r="I2121">
            <v>1</v>
          </cell>
          <cell r="J2121" t="str">
            <v>部門1</v>
          </cell>
          <cell r="K2121">
            <v>1001</v>
          </cell>
          <cell r="L2121" t="str">
            <v>部門1-1</v>
          </cell>
          <cell r="M2121">
            <v>100102</v>
          </cell>
          <cell r="N2121" t="str">
            <v>一般職員</v>
          </cell>
          <cell r="O2121">
            <v>200</v>
          </cell>
          <cell r="P2121">
            <v>600000</v>
          </cell>
          <cell r="Q2121">
            <v>600000</v>
          </cell>
          <cell r="R2121">
            <v>0</v>
          </cell>
          <cell r="S2121">
            <v>0</v>
          </cell>
          <cell r="T2121">
            <v>0</v>
          </cell>
          <cell r="U2121">
            <v>0</v>
          </cell>
          <cell r="V2121">
            <v>0</v>
          </cell>
          <cell r="W2121">
            <v>0</v>
          </cell>
          <cell r="X2121">
            <v>0</v>
          </cell>
          <cell r="Y2121">
            <v>0</v>
          </cell>
          <cell r="Z2121">
            <v>600000</v>
          </cell>
          <cell r="AA2121">
            <v>0</v>
          </cell>
          <cell r="AB2121">
            <v>0</v>
          </cell>
          <cell r="AC2121">
            <v>0</v>
          </cell>
          <cell r="AD2121">
            <v>0</v>
          </cell>
          <cell r="AE2121">
            <v>0</v>
          </cell>
          <cell r="AF2121">
            <v>10265</v>
          </cell>
          <cell r="AG2121">
            <v>0</v>
          </cell>
          <cell r="AH2121">
            <v>0</v>
          </cell>
          <cell r="AI2121">
            <v>0</v>
          </cell>
          <cell r="AJ2121">
            <v>0</v>
          </cell>
          <cell r="AK2121">
            <v>24428</v>
          </cell>
          <cell r="AL2121">
            <v>3410</v>
          </cell>
          <cell r="AM2121">
            <v>55267.6</v>
          </cell>
          <cell r="AN2121">
            <v>930</v>
          </cell>
          <cell r="AO2121">
            <v>0</v>
          </cell>
          <cell r="AP2121">
            <v>0</v>
          </cell>
          <cell r="AQ2121">
            <v>610265</v>
          </cell>
          <cell r="AR2121">
            <v>0</v>
          </cell>
          <cell r="AS2121">
            <v>0</v>
          </cell>
          <cell r="AT2121">
            <v>0</v>
          </cell>
          <cell r="AU2121">
            <v>0</v>
          </cell>
          <cell r="AV2121">
            <v>3051</v>
          </cell>
          <cell r="AW2121">
            <v>5187.5775000000003</v>
          </cell>
          <cell r="AX2121">
            <v>1244.9405999999999</v>
          </cell>
        </row>
        <row r="2122">
          <cell r="D2122" t="str">
            <v>湊　雅美</v>
          </cell>
          <cell r="E2122">
            <v>1002</v>
          </cell>
          <cell r="F2122" t="str">
            <v>派遣業務部</v>
          </cell>
          <cell r="G2122">
            <v>100201</v>
          </cell>
          <cell r="H2122" t="str">
            <v>派遣業務Ｇ</v>
          </cell>
          <cell r="I2122">
            <v>1</v>
          </cell>
          <cell r="J2122" t="str">
            <v>部門1</v>
          </cell>
          <cell r="K2122">
            <v>1001</v>
          </cell>
          <cell r="L2122" t="str">
            <v>部門1-1</v>
          </cell>
          <cell r="M2122">
            <v>100102</v>
          </cell>
          <cell r="N2122" t="str">
            <v>一般職員</v>
          </cell>
          <cell r="O2122">
            <v>300</v>
          </cell>
          <cell r="P2122">
            <v>459300</v>
          </cell>
          <cell r="Q2122">
            <v>459300</v>
          </cell>
          <cell r="R2122">
            <v>0</v>
          </cell>
          <cell r="S2122">
            <v>0</v>
          </cell>
          <cell r="T2122">
            <v>0</v>
          </cell>
          <cell r="U2122">
            <v>0</v>
          </cell>
          <cell r="V2122">
            <v>0</v>
          </cell>
          <cell r="W2122">
            <v>0</v>
          </cell>
          <cell r="X2122">
            <v>0</v>
          </cell>
          <cell r="Y2122">
            <v>0</v>
          </cell>
          <cell r="Z2122">
            <v>459300</v>
          </cell>
          <cell r="AA2122">
            <v>75000</v>
          </cell>
          <cell r="AB2122">
            <v>64116</v>
          </cell>
          <cell r="AC2122">
            <v>0</v>
          </cell>
          <cell r="AD2122">
            <v>0</v>
          </cell>
          <cell r="AE2122">
            <v>0</v>
          </cell>
          <cell r="AF2122">
            <v>12908</v>
          </cell>
          <cell r="AG2122">
            <v>0</v>
          </cell>
          <cell r="AH2122">
            <v>10006</v>
          </cell>
          <cell r="AI2122">
            <v>0</v>
          </cell>
          <cell r="AJ2122">
            <v>0</v>
          </cell>
          <cell r="AK2122">
            <v>24428</v>
          </cell>
          <cell r="AL2122">
            <v>3410</v>
          </cell>
          <cell r="AM2122">
            <v>55267.6</v>
          </cell>
          <cell r="AN2122">
            <v>930</v>
          </cell>
          <cell r="AO2122">
            <v>0</v>
          </cell>
          <cell r="AP2122">
            <v>0</v>
          </cell>
          <cell r="AQ2122">
            <v>621330</v>
          </cell>
          <cell r="AR2122">
            <v>0</v>
          </cell>
          <cell r="AS2122">
            <v>0</v>
          </cell>
          <cell r="AT2122">
            <v>0</v>
          </cell>
          <cell r="AU2122">
            <v>0</v>
          </cell>
          <cell r="AV2122">
            <v>3106</v>
          </cell>
          <cell r="AW2122">
            <v>5281.9549999999999</v>
          </cell>
          <cell r="AX2122">
            <v>1267.5132000000001</v>
          </cell>
        </row>
        <row r="2123">
          <cell r="D2123" t="str">
            <v>野上　弘毅</v>
          </cell>
          <cell r="E2123">
            <v>1002</v>
          </cell>
          <cell r="F2123" t="str">
            <v>政策推進部</v>
          </cell>
          <cell r="G2123">
            <v>100202</v>
          </cell>
          <cell r="H2123" t="str">
            <v>政策受託Ｇ</v>
          </cell>
          <cell r="I2123">
            <v>1</v>
          </cell>
          <cell r="J2123" t="str">
            <v>部門1</v>
          </cell>
          <cell r="K2123">
            <v>1001</v>
          </cell>
          <cell r="L2123" t="str">
            <v>部門1-1</v>
          </cell>
          <cell r="M2123">
            <v>100102</v>
          </cell>
          <cell r="N2123" t="str">
            <v>一般職員</v>
          </cell>
          <cell r="O2123">
            <v>300</v>
          </cell>
          <cell r="P2123">
            <v>378900</v>
          </cell>
          <cell r="Q2123">
            <v>378900</v>
          </cell>
          <cell r="R2123">
            <v>0</v>
          </cell>
          <cell r="S2123">
            <v>0</v>
          </cell>
          <cell r="T2123">
            <v>0</v>
          </cell>
          <cell r="U2123">
            <v>0</v>
          </cell>
          <cell r="V2123">
            <v>0</v>
          </cell>
          <cell r="W2123">
            <v>0</v>
          </cell>
          <cell r="X2123">
            <v>0</v>
          </cell>
          <cell r="Y2123">
            <v>0</v>
          </cell>
          <cell r="Z2123">
            <v>378900</v>
          </cell>
          <cell r="AA2123">
            <v>75000</v>
          </cell>
          <cell r="AB2123">
            <v>54468</v>
          </cell>
          <cell r="AC2123">
            <v>0</v>
          </cell>
          <cell r="AD2123">
            <v>0</v>
          </cell>
          <cell r="AE2123">
            <v>0</v>
          </cell>
          <cell r="AF2123">
            <v>13618</v>
          </cell>
          <cell r="AG2123">
            <v>0</v>
          </cell>
          <cell r="AH2123">
            <v>1580</v>
          </cell>
          <cell r="AI2123">
            <v>0</v>
          </cell>
          <cell r="AJ2123">
            <v>0</v>
          </cell>
          <cell r="AK2123">
            <v>20882</v>
          </cell>
          <cell r="AL2123">
            <v>2915</v>
          </cell>
          <cell r="AM2123">
            <v>47244.4</v>
          </cell>
          <cell r="AN2123">
            <v>795</v>
          </cell>
          <cell r="AO2123">
            <v>0</v>
          </cell>
          <cell r="AP2123">
            <v>0</v>
          </cell>
          <cell r="AQ2123">
            <v>523566</v>
          </cell>
          <cell r="AR2123">
            <v>0</v>
          </cell>
          <cell r="AS2123">
            <v>0</v>
          </cell>
          <cell r="AT2123">
            <v>0</v>
          </cell>
          <cell r="AU2123">
            <v>0</v>
          </cell>
          <cell r="AV2123">
            <v>2617</v>
          </cell>
          <cell r="AW2123">
            <v>4451.1409999999996</v>
          </cell>
          <cell r="AX2123">
            <v>1068.0745999999999</v>
          </cell>
        </row>
        <row r="2124">
          <cell r="D2124" t="str">
            <v>中村　比呂志</v>
          </cell>
          <cell r="E2124">
            <v>1002</v>
          </cell>
          <cell r="F2124" t="str">
            <v>政策推進部</v>
          </cell>
          <cell r="G2124">
            <v>100202</v>
          </cell>
          <cell r="H2124" t="str">
            <v>政策受託Ｇ</v>
          </cell>
          <cell r="I2124">
            <v>1</v>
          </cell>
          <cell r="J2124" t="str">
            <v>部門1</v>
          </cell>
          <cell r="K2124">
            <v>1001</v>
          </cell>
          <cell r="L2124" t="str">
            <v>部門1-1</v>
          </cell>
          <cell r="M2124">
            <v>100102</v>
          </cell>
          <cell r="N2124" t="str">
            <v>一般職員</v>
          </cell>
          <cell r="O2124">
            <v>700</v>
          </cell>
          <cell r="P2124">
            <v>0</v>
          </cell>
          <cell r="Q2124">
            <v>160000</v>
          </cell>
          <cell r="R2124">
            <v>0</v>
          </cell>
          <cell r="S2124">
            <v>0</v>
          </cell>
          <cell r="T2124">
            <v>0</v>
          </cell>
          <cell r="U2124">
            <v>0</v>
          </cell>
          <cell r="V2124">
            <v>0</v>
          </cell>
          <cell r="W2124">
            <v>0</v>
          </cell>
          <cell r="X2124">
            <v>0</v>
          </cell>
          <cell r="Y2124">
            <v>0</v>
          </cell>
          <cell r="Z2124">
            <v>160000</v>
          </cell>
          <cell r="AA2124">
            <v>0</v>
          </cell>
          <cell r="AB2124">
            <v>0</v>
          </cell>
          <cell r="AC2124">
            <v>0</v>
          </cell>
          <cell r="AD2124">
            <v>0</v>
          </cell>
          <cell r="AE2124">
            <v>0</v>
          </cell>
          <cell r="AF2124">
            <v>17370</v>
          </cell>
          <cell r="AG2124">
            <v>0</v>
          </cell>
          <cell r="AH2124">
            <v>0</v>
          </cell>
          <cell r="AI2124">
            <v>24426</v>
          </cell>
          <cell r="AJ2124">
            <v>0</v>
          </cell>
          <cell r="AK2124">
            <v>7092</v>
          </cell>
          <cell r="AL2124">
            <v>990</v>
          </cell>
          <cell r="AM2124">
            <v>16045.4</v>
          </cell>
          <cell r="AN2124">
            <v>270</v>
          </cell>
          <cell r="AO2124">
            <v>0</v>
          </cell>
          <cell r="AP2124">
            <v>0</v>
          </cell>
          <cell r="AQ2124">
            <v>201796</v>
          </cell>
          <cell r="AR2124">
            <v>0</v>
          </cell>
          <cell r="AS2124">
            <v>0</v>
          </cell>
          <cell r="AT2124">
            <v>0</v>
          </cell>
          <cell r="AU2124">
            <v>0</v>
          </cell>
          <cell r="AV2124">
            <v>1008</v>
          </cell>
          <cell r="AW2124">
            <v>1716.2460000000001</v>
          </cell>
          <cell r="AX2124">
            <v>411.66379999999998</v>
          </cell>
        </row>
        <row r="2125">
          <cell r="D2125" t="str">
            <v>内藤　亘</v>
          </cell>
          <cell r="E2125">
            <v>1005</v>
          </cell>
          <cell r="F2125" t="str">
            <v>総務企画部</v>
          </cell>
          <cell r="G2125">
            <v>100504</v>
          </cell>
          <cell r="H2125" t="str">
            <v>会計Ｇ</v>
          </cell>
          <cell r="I2125">
            <v>1</v>
          </cell>
          <cell r="J2125" t="str">
            <v>部門1</v>
          </cell>
          <cell r="K2125">
            <v>1001</v>
          </cell>
          <cell r="L2125" t="str">
            <v>部門1-1</v>
          </cell>
          <cell r="M2125">
            <v>100102</v>
          </cell>
          <cell r="N2125" t="str">
            <v>一般職員</v>
          </cell>
          <cell r="O2125">
            <v>500</v>
          </cell>
          <cell r="P2125">
            <v>273300</v>
          </cell>
          <cell r="Q2125">
            <v>273300</v>
          </cell>
          <cell r="R2125">
            <v>0</v>
          </cell>
          <cell r="S2125">
            <v>0</v>
          </cell>
          <cell r="T2125">
            <v>0</v>
          </cell>
          <cell r="U2125">
            <v>0</v>
          </cell>
          <cell r="V2125">
            <v>0</v>
          </cell>
          <cell r="W2125">
            <v>0</v>
          </cell>
          <cell r="X2125">
            <v>0</v>
          </cell>
          <cell r="Y2125">
            <v>0</v>
          </cell>
          <cell r="Z2125">
            <v>273300</v>
          </cell>
          <cell r="AA2125">
            <v>0</v>
          </cell>
          <cell r="AB2125">
            <v>32796</v>
          </cell>
          <cell r="AC2125">
            <v>0</v>
          </cell>
          <cell r="AD2125">
            <v>0</v>
          </cell>
          <cell r="AE2125">
            <v>0</v>
          </cell>
          <cell r="AF2125">
            <v>18260</v>
          </cell>
          <cell r="AG2125">
            <v>0</v>
          </cell>
          <cell r="AH2125">
            <v>2136</v>
          </cell>
          <cell r="AI2125">
            <v>62484</v>
          </cell>
          <cell r="AJ2125">
            <v>0</v>
          </cell>
          <cell r="AK2125">
            <v>14184</v>
          </cell>
          <cell r="AL2125">
            <v>1980</v>
          </cell>
          <cell r="AM2125">
            <v>32090.799999999999</v>
          </cell>
          <cell r="AN2125">
            <v>540</v>
          </cell>
          <cell r="AO2125">
            <v>0</v>
          </cell>
          <cell r="AP2125">
            <v>0</v>
          </cell>
          <cell r="AQ2125">
            <v>388976</v>
          </cell>
          <cell r="AR2125">
            <v>0</v>
          </cell>
          <cell r="AS2125">
            <v>0</v>
          </cell>
          <cell r="AT2125">
            <v>0</v>
          </cell>
          <cell r="AU2125">
            <v>0</v>
          </cell>
          <cell r="AV2125">
            <v>1944</v>
          </cell>
          <cell r="AW2125">
            <v>3307.1759999999999</v>
          </cell>
          <cell r="AX2125">
            <v>793.51099999999997</v>
          </cell>
        </row>
        <row r="2126">
          <cell r="D2126" t="str">
            <v>須藤　弥生</v>
          </cell>
          <cell r="E2126">
            <v>1002</v>
          </cell>
          <cell r="F2126" t="str">
            <v>派遣業務部</v>
          </cell>
          <cell r="G2126">
            <v>100202</v>
          </cell>
          <cell r="H2126" t="str">
            <v>庶務経理Ｇ</v>
          </cell>
          <cell r="I2126">
            <v>1</v>
          </cell>
          <cell r="J2126" t="str">
            <v>部門1</v>
          </cell>
          <cell r="K2126">
            <v>1001</v>
          </cell>
          <cell r="L2126" t="str">
            <v>部門1-1</v>
          </cell>
          <cell r="M2126">
            <v>100102</v>
          </cell>
          <cell r="N2126" t="str">
            <v>一般職員</v>
          </cell>
          <cell r="O2126">
            <v>500</v>
          </cell>
          <cell r="P2126">
            <v>432600</v>
          </cell>
          <cell r="Q2126">
            <v>432600</v>
          </cell>
          <cell r="R2126">
            <v>0</v>
          </cell>
          <cell r="S2126">
            <v>0</v>
          </cell>
          <cell r="T2126">
            <v>0</v>
          </cell>
          <cell r="U2126">
            <v>0</v>
          </cell>
          <cell r="V2126">
            <v>0</v>
          </cell>
          <cell r="W2126">
            <v>0</v>
          </cell>
          <cell r="X2126">
            <v>0</v>
          </cell>
          <cell r="Y2126">
            <v>0</v>
          </cell>
          <cell r="Z2126">
            <v>432600</v>
          </cell>
          <cell r="AA2126">
            <v>0</v>
          </cell>
          <cell r="AB2126">
            <v>51912</v>
          </cell>
          <cell r="AC2126">
            <v>0</v>
          </cell>
          <cell r="AD2126">
            <v>0</v>
          </cell>
          <cell r="AE2126">
            <v>0</v>
          </cell>
          <cell r="AF2126">
            <v>13906</v>
          </cell>
          <cell r="AG2126">
            <v>0</v>
          </cell>
          <cell r="AH2126">
            <v>26663</v>
          </cell>
          <cell r="AI2126">
            <v>66753</v>
          </cell>
          <cell r="AJ2126">
            <v>0</v>
          </cell>
          <cell r="AK2126">
            <v>29550</v>
          </cell>
          <cell r="AL2126">
            <v>4125</v>
          </cell>
          <cell r="AM2126">
            <v>55267.6</v>
          </cell>
          <cell r="AN2126">
            <v>930</v>
          </cell>
          <cell r="AO2126">
            <v>0</v>
          </cell>
          <cell r="AP2126">
            <v>0</v>
          </cell>
          <cell r="AQ2126">
            <v>591834</v>
          </cell>
          <cell r="AR2126">
            <v>0</v>
          </cell>
          <cell r="AS2126">
            <v>0</v>
          </cell>
          <cell r="AT2126">
            <v>0</v>
          </cell>
          <cell r="AU2126">
            <v>0</v>
          </cell>
          <cell r="AV2126">
            <v>2959</v>
          </cell>
          <cell r="AW2126">
            <v>5030.759</v>
          </cell>
          <cell r="AX2126">
            <v>1207.3413</v>
          </cell>
        </row>
        <row r="2127">
          <cell r="D2127" t="str">
            <v>金澤　美佳</v>
          </cell>
          <cell r="E2127">
            <v>1002</v>
          </cell>
          <cell r="F2127" t="str">
            <v>政策推進部</v>
          </cell>
          <cell r="G2127">
            <v>100201</v>
          </cell>
          <cell r="H2127" t="str">
            <v>国際人材Ｇ</v>
          </cell>
          <cell r="I2127">
            <v>1</v>
          </cell>
          <cell r="J2127" t="str">
            <v>部門1</v>
          </cell>
          <cell r="K2127">
            <v>1001</v>
          </cell>
          <cell r="L2127" t="str">
            <v>部門1-1</v>
          </cell>
          <cell r="M2127">
            <v>100102</v>
          </cell>
          <cell r="N2127" t="str">
            <v>一般職員</v>
          </cell>
          <cell r="O2127">
            <v>500</v>
          </cell>
          <cell r="P2127">
            <v>281400</v>
          </cell>
          <cell r="Q2127">
            <v>281400</v>
          </cell>
          <cell r="R2127">
            <v>0</v>
          </cell>
          <cell r="S2127">
            <v>0</v>
          </cell>
          <cell r="T2127">
            <v>0</v>
          </cell>
          <cell r="U2127">
            <v>0</v>
          </cell>
          <cell r="V2127">
            <v>0</v>
          </cell>
          <cell r="W2127">
            <v>0</v>
          </cell>
          <cell r="X2127">
            <v>0</v>
          </cell>
          <cell r="Y2127">
            <v>0</v>
          </cell>
          <cell r="Z2127">
            <v>281400</v>
          </cell>
          <cell r="AA2127">
            <v>0</v>
          </cell>
          <cell r="AB2127">
            <v>33768</v>
          </cell>
          <cell r="AC2127">
            <v>0</v>
          </cell>
          <cell r="AD2127">
            <v>27000</v>
          </cell>
          <cell r="AE2127">
            <v>0</v>
          </cell>
          <cell r="AF2127">
            <v>15676</v>
          </cell>
          <cell r="AG2127">
            <v>0</v>
          </cell>
          <cell r="AH2127">
            <v>4239</v>
          </cell>
          <cell r="AI2127">
            <v>1499</v>
          </cell>
          <cell r="AJ2127">
            <v>0</v>
          </cell>
          <cell r="AK2127">
            <v>16154</v>
          </cell>
          <cell r="AL2127">
            <v>2255</v>
          </cell>
          <cell r="AM2127">
            <v>36547.800000000003</v>
          </cell>
          <cell r="AN2127">
            <v>615</v>
          </cell>
          <cell r="AO2127">
            <v>0</v>
          </cell>
          <cell r="AP2127">
            <v>0</v>
          </cell>
          <cell r="AQ2127">
            <v>363582</v>
          </cell>
          <cell r="AR2127">
            <v>0</v>
          </cell>
          <cell r="AS2127">
            <v>0</v>
          </cell>
          <cell r="AT2127">
            <v>0</v>
          </cell>
          <cell r="AU2127">
            <v>0</v>
          </cell>
          <cell r="AV2127">
            <v>1817</v>
          </cell>
          <cell r="AW2127">
            <v>3091.357</v>
          </cell>
          <cell r="AX2127">
            <v>741.70719999999994</v>
          </cell>
        </row>
        <row r="2128">
          <cell r="D2128" t="str">
            <v>笠井　雅紀</v>
          </cell>
          <cell r="E2128">
            <v>1006</v>
          </cell>
          <cell r="F2128" t="str">
            <v>東京研修センター</v>
          </cell>
          <cell r="G2128">
            <v>100601</v>
          </cell>
          <cell r="H2128" t="str">
            <v>ＴＫＣＧ</v>
          </cell>
          <cell r="I2128">
            <v>1</v>
          </cell>
          <cell r="J2128" t="str">
            <v>部門1</v>
          </cell>
          <cell r="K2128">
            <v>1001</v>
          </cell>
          <cell r="L2128" t="str">
            <v>部門1-1</v>
          </cell>
          <cell r="M2128">
            <v>100102</v>
          </cell>
          <cell r="N2128" t="str">
            <v>一般職員</v>
          </cell>
          <cell r="O2128">
            <v>500</v>
          </cell>
          <cell r="P2128">
            <v>276000</v>
          </cell>
          <cell r="Q2128">
            <v>276000</v>
          </cell>
          <cell r="R2128">
            <v>0</v>
          </cell>
          <cell r="S2128">
            <v>0</v>
          </cell>
          <cell r="T2128">
            <v>0</v>
          </cell>
          <cell r="U2128">
            <v>0</v>
          </cell>
          <cell r="V2128">
            <v>0</v>
          </cell>
          <cell r="W2128">
            <v>0</v>
          </cell>
          <cell r="X2128">
            <v>0</v>
          </cell>
          <cell r="Y2128">
            <v>0</v>
          </cell>
          <cell r="Z2128">
            <v>276000</v>
          </cell>
          <cell r="AA2128">
            <v>0</v>
          </cell>
          <cell r="AB2128">
            <v>36240</v>
          </cell>
          <cell r="AC2128">
            <v>26000</v>
          </cell>
          <cell r="AD2128">
            <v>0</v>
          </cell>
          <cell r="AE2128">
            <v>0</v>
          </cell>
          <cell r="AF2128">
            <v>16633</v>
          </cell>
          <cell r="AG2128">
            <v>0</v>
          </cell>
          <cell r="AH2128">
            <v>969</v>
          </cell>
          <cell r="AI2128">
            <v>64228</v>
          </cell>
          <cell r="AJ2128">
            <v>0</v>
          </cell>
          <cell r="AK2128">
            <v>16154</v>
          </cell>
          <cell r="AL2128">
            <v>0</v>
          </cell>
          <cell r="AM2128">
            <v>36547.800000000003</v>
          </cell>
          <cell r="AN2128">
            <v>615</v>
          </cell>
          <cell r="AO2128">
            <v>0</v>
          </cell>
          <cell r="AP2128">
            <v>0</v>
          </cell>
          <cell r="AQ2128">
            <v>420070</v>
          </cell>
          <cell r="AR2128">
            <v>0</v>
          </cell>
          <cell r="AS2128">
            <v>0</v>
          </cell>
          <cell r="AT2128">
            <v>0</v>
          </cell>
          <cell r="AU2128">
            <v>0</v>
          </cell>
          <cell r="AV2128">
            <v>2100</v>
          </cell>
          <cell r="AW2128">
            <v>3570.9450000000002</v>
          </cell>
          <cell r="AX2128">
            <v>856.94280000000003</v>
          </cell>
        </row>
        <row r="2129">
          <cell r="D2129" t="str">
            <v>矢島　肇</v>
          </cell>
          <cell r="E2129">
            <v>1002</v>
          </cell>
          <cell r="F2129" t="str">
            <v>派遣業務部</v>
          </cell>
          <cell r="G2129">
            <v>100201</v>
          </cell>
          <cell r="H2129" t="str">
            <v>派遣業務Ｇ</v>
          </cell>
          <cell r="I2129">
            <v>1</v>
          </cell>
          <cell r="J2129" t="str">
            <v>部門1</v>
          </cell>
          <cell r="K2129">
            <v>1001</v>
          </cell>
          <cell r="L2129" t="str">
            <v>部門1-1</v>
          </cell>
          <cell r="M2129">
            <v>100102</v>
          </cell>
          <cell r="N2129" t="str">
            <v>一般職員</v>
          </cell>
          <cell r="O2129">
            <v>500</v>
          </cell>
          <cell r="P2129">
            <v>400000</v>
          </cell>
          <cell r="Q2129">
            <v>400000</v>
          </cell>
          <cell r="R2129">
            <v>0</v>
          </cell>
          <cell r="S2129">
            <v>0</v>
          </cell>
          <cell r="T2129">
            <v>0</v>
          </cell>
          <cell r="U2129">
            <v>0</v>
          </cell>
          <cell r="V2129">
            <v>0</v>
          </cell>
          <cell r="W2129">
            <v>0</v>
          </cell>
          <cell r="X2129">
            <v>0</v>
          </cell>
          <cell r="Y2129">
            <v>0</v>
          </cell>
          <cell r="Z2129">
            <v>400000</v>
          </cell>
          <cell r="AA2129">
            <v>0</v>
          </cell>
          <cell r="AB2129">
            <v>0</v>
          </cell>
          <cell r="AC2129">
            <v>0</v>
          </cell>
          <cell r="AD2129">
            <v>0</v>
          </cell>
          <cell r="AE2129">
            <v>0</v>
          </cell>
          <cell r="AF2129">
            <v>25400</v>
          </cell>
          <cell r="AG2129">
            <v>0</v>
          </cell>
          <cell r="AH2129">
            <v>0</v>
          </cell>
          <cell r="AI2129">
            <v>12660</v>
          </cell>
          <cell r="AJ2129">
            <v>0</v>
          </cell>
          <cell r="AK2129">
            <v>17336</v>
          </cell>
          <cell r="AL2129">
            <v>2420</v>
          </cell>
          <cell r="AM2129">
            <v>39222.199999999997</v>
          </cell>
          <cell r="AN2129">
            <v>660</v>
          </cell>
          <cell r="AO2129">
            <v>0</v>
          </cell>
          <cell r="AP2129">
            <v>0</v>
          </cell>
          <cell r="AQ2129">
            <v>438060</v>
          </cell>
          <cell r="AR2129">
            <v>0</v>
          </cell>
          <cell r="AS2129">
            <v>0</v>
          </cell>
          <cell r="AT2129">
            <v>0</v>
          </cell>
          <cell r="AU2129">
            <v>0</v>
          </cell>
          <cell r="AV2129">
            <v>2190</v>
          </cell>
          <cell r="AW2129">
            <v>3723.81</v>
          </cell>
          <cell r="AX2129">
            <v>893.64239999999995</v>
          </cell>
        </row>
        <row r="2130">
          <cell r="D2130" t="str">
            <v>池田　慎吾</v>
          </cell>
          <cell r="E2130">
            <v>1002</v>
          </cell>
          <cell r="F2130" t="str">
            <v>政策推進部</v>
          </cell>
          <cell r="G2130">
            <v>100201</v>
          </cell>
          <cell r="H2130" t="str">
            <v>国際人材Ｇ</v>
          </cell>
          <cell r="I2130">
            <v>1</v>
          </cell>
          <cell r="J2130" t="str">
            <v>部門1</v>
          </cell>
          <cell r="K2130">
            <v>1001</v>
          </cell>
          <cell r="L2130" t="str">
            <v>部門1-1</v>
          </cell>
          <cell r="M2130">
            <v>100102</v>
          </cell>
          <cell r="N2130" t="str">
            <v>一般職員</v>
          </cell>
          <cell r="O2130">
            <v>300</v>
          </cell>
          <cell r="P2130">
            <v>362400</v>
          </cell>
          <cell r="Q2130">
            <v>362400</v>
          </cell>
          <cell r="R2130">
            <v>0</v>
          </cell>
          <cell r="S2130">
            <v>0</v>
          </cell>
          <cell r="T2130">
            <v>0</v>
          </cell>
          <cell r="U2130">
            <v>0</v>
          </cell>
          <cell r="V2130">
            <v>0</v>
          </cell>
          <cell r="W2130">
            <v>0</v>
          </cell>
          <cell r="X2130">
            <v>0</v>
          </cell>
          <cell r="Y2130">
            <v>0</v>
          </cell>
          <cell r="Z2130">
            <v>362400</v>
          </cell>
          <cell r="AA2130">
            <v>45000</v>
          </cell>
          <cell r="AB2130">
            <v>52008</v>
          </cell>
          <cell r="AC2130">
            <v>26000</v>
          </cell>
          <cell r="AD2130">
            <v>0</v>
          </cell>
          <cell r="AE2130">
            <v>0</v>
          </cell>
          <cell r="AF2130">
            <v>13673</v>
          </cell>
          <cell r="AG2130">
            <v>0</v>
          </cell>
          <cell r="AH2130">
            <v>22937</v>
          </cell>
          <cell r="AI2130">
            <v>0</v>
          </cell>
          <cell r="AJ2130">
            <v>0</v>
          </cell>
          <cell r="AK2130">
            <v>20882</v>
          </cell>
          <cell r="AL2130">
            <v>2915</v>
          </cell>
          <cell r="AM2130">
            <v>47244.4</v>
          </cell>
          <cell r="AN2130">
            <v>795</v>
          </cell>
          <cell r="AO2130">
            <v>0</v>
          </cell>
          <cell r="AP2130">
            <v>0</v>
          </cell>
          <cell r="AQ2130">
            <v>522018</v>
          </cell>
          <cell r="AR2130">
            <v>0</v>
          </cell>
          <cell r="AS2130">
            <v>0</v>
          </cell>
          <cell r="AT2130">
            <v>0</v>
          </cell>
          <cell r="AU2130">
            <v>0</v>
          </cell>
          <cell r="AV2130">
            <v>2610</v>
          </cell>
          <cell r="AW2130">
            <v>4437.2430000000004</v>
          </cell>
          <cell r="AX2130">
            <v>1064.9167</v>
          </cell>
        </row>
        <row r="2131">
          <cell r="D2131" t="str">
            <v>西牧　義人</v>
          </cell>
          <cell r="E2131">
            <v>1002</v>
          </cell>
          <cell r="F2131" t="str">
            <v>派遣業務部</v>
          </cell>
          <cell r="G2131">
            <v>100201</v>
          </cell>
          <cell r="H2131" t="str">
            <v>派遣業務Ｇ</v>
          </cell>
          <cell r="I2131">
            <v>1</v>
          </cell>
          <cell r="J2131" t="str">
            <v>部門1</v>
          </cell>
          <cell r="K2131">
            <v>1001</v>
          </cell>
          <cell r="L2131" t="str">
            <v>部門1-1</v>
          </cell>
          <cell r="M2131">
            <v>100102</v>
          </cell>
          <cell r="N2131" t="str">
            <v>一般職員</v>
          </cell>
          <cell r="O2131">
            <v>500</v>
          </cell>
          <cell r="P2131">
            <v>299800</v>
          </cell>
          <cell r="Q2131">
            <v>299800</v>
          </cell>
          <cell r="R2131">
            <v>0</v>
          </cell>
          <cell r="S2131">
            <v>0</v>
          </cell>
          <cell r="T2131">
            <v>0</v>
          </cell>
          <cell r="U2131">
            <v>0</v>
          </cell>
          <cell r="V2131">
            <v>0</v>
          </cell>
          <cell r="W2131">
            <v>0</v>
          </cell>
          <cell r="X2131">
            <v>0</v>
          </cell>
          <cell r="Y2131">
            <v>0</v>
          </cell>
          <cell r="Z2131">
            <v>299800</v>
          </cell>
          <cell r="AA2131">
            <v>0</v>
          </cell>
          <cell r="AB2131">
            <v>39096</v>
          </cell>
          <cell r="AC2131">
            <v>26000</v>
          </cell>
          <cell r="AD2131">
            <v>0</v>
          </cell>
          <cell r="AE2131">
            <v>0</v>
          </cell>
          <cell r="AF2131">
            <v>15076</v>
          </cell>
          <cell r="AG2131">
            <v>0</v>
          </cell>
          <cell r="AH2131">
            <v>144</v>
          </cell>
          <cell r="AI2131">
            <v>55242</v>
          </cell>
          <cell r="AJ2131">
            <v>0</v>
          </cell>
          <cell r="AK2131">
            <v>19700</v>
          </cell>
          <cell r="AL2131">
            <v>2750</v>
          </cell>
          <cell r="AM2131">
            <v>44570</v>
          </cell>
          <cell r="AN2131">
            <v>750</v>
          </cell>
          <cell r="AO2131">
            <v>0</v>
          </cell>
          <cell r="AP2131">
            <v>0</v>
          </cell>
          <cell r="AQ2131">
            <v>435358</v>
          </cell>
          <cell r="AR2131">
            <v>0</v>
          </cell>
          <cell r="AS2131">
            <v>0</v>
          </cell>
          <cell r="AT2131">
            <v>0</v>
          </cell>
          <cell r="AU2131">
            <v>0</v>
          </cell>
          <cell r="AV2131">
            <v>2176</v>
          </cell>
          <cell r="AW2131">
            <v>3701.3330000000001</v>
          </cell>
          <cell r="AX2131">
            <v>888.13030000000003</v>
          </cell>
        </row>
        <row r="2132">
          <cell r="D2132" t="str">
            <v>武田　貞生</v>
          </cell>
          <cell r="E2132">
            <v>1001</v>
          </cell>
          <cell r="F2132" t="str">
            <v>役員他</v>
          </cell>
          <cell r="G2132">
            <v>100101</v>
          </cell>
          <cell r="H2132" t="str">
            <v>役員</v>
          </cell>
          <cell r="I2132">
            <v>1</v>
          </cell>
          <cell r="J2132" t="str">
            <v>部門1</v>
          </cell>
          <cell r="K2132">
            <v>1001</v>
          </cell>
          <cell r="L2132" t="str">
            <v>部門1-1</v>
          </cell>
          <cell r="M2132">
            <v>100101</v>
          </cell>
          <cell r="N2132" t="str">
            <v>役員</v>
          </cell>
          <cell r="O2132">
            <v>100</v>
          </cell>
          <cell r="P2132">
            <v>0</v>
          </cell>
          <cell r="Q2132">
            <v>820000</v>
          </cell>
          <cell r="R2132">
            <v>0</v>
          </cell>
          <cell r="S2132">
            <v>0</v>
          </cell>
          <cell r="T2132">
            <v>0</v>
          </cell>
          <cell r="U2132">
            <v>0</v>
          </cell>
          <cell r="V2132">
            <v>0</v>
          </cell>
          <cell r="W2132">
            <v>0</v>
          </cell>
          <cell r="X2132">
            <v>0</v>
          </cell>
          <cell r="Y2132">
            <v>0</v>
          </cell>
          <cell r="Z2132">
            <v>820000</v>
          </cell>
          <cell r="AA2132">
            <v>0</v>
          </cell>
          <cell r="AB2132">
            <v>0</v>
          </cell>
          <cell r="AC2132">
            <v>0</v>
          </cell>
          <cell r="AD2132">
            <v>0</v>
          </cell>
          <cell r="AE2132">
            <v>0</v>
          </cell>
          <cell r="AF2132">
            <v>17640</v>
          </cell>
          <cell r="AG2132">
            <v>0</v>
          </cell>
          <cell r="AH2132">
            <v>0</v>
          </cell>
          <cell r="AI2132">
            <v>0</v>
          </cell>
          <cell r="AJ2132">
            <v>0</v>
          </cell>
          <cell r="AK2132">
            <v>38612</v>
          </cell>
          <cell r="AL2132">
            <v>5390</v>
          </cell>
          <cell r="AM2132">
            <v>55267.6</v>
          </cell>
          <cell r="AN2132">
            <v>930</v>
          </cell>
          <cell r="AO2132">
            <v>0</v>
          </cell>
          <cell r="AP2132">
            <v>0</v>
          </cell>
          <cell r="AQ2132">
            <v>985240</v>
          </cell>
          <cell r="AR2132">
            <v>0</v>
          </cell>
          <cell r="AS2132">
            <v>0</v>
          </cell>
          <cell r="AT2132">
            <v>0</v>
          </cell>
          <cell r="AU2132">
            <v>0</v>
          </cell>
          <cell r="AV2132">
            <v>0</v>
          </cell>
          <cell r="AW2132">
            <v>0</v>
          </cell>
          <cell r="AX2132">
            <v>0</v>
          </cell>
        </row>
        <row r="2133">
          <cell r="D2133" t="str">
            <v>有賀　佑樹</v>
          </cell>
          <cell r="E2133">
            <v>1001</v>
          </cell>
          <cell r="F2133" t="str">
            <v>産業推進部</v>
          </cell>
          <cell r="G2133">
            <v>100102</v>
          </cell>
          <cell r="H2133" t="str">
            <v>ＥＰＡＧ</v>
          </cell>
          <cell r="I2133">
            <v>1</v>
          </cell>
          <cell r="J2133" t="str">
            <v>部門1</v>
          </cell>
          <cell r="K2133">
            <v>1001</v>
          </cell>
          <cell r="L2133" t="str">
            <v>部門1-1</v>
          </cell>
          <cell r="M2133">
            <v>100102</v>
          </cell>
          <cell r="N2133" t="str">
            <v>一般職員</v>
          </cell>
          <cell r="O2133">
            <v>500</v>
          </cell>
          <cell r="P2133">
            <v>224700</v>
          </cell>
          <cell r="Q2133">
            <v>224700</v>
          </cell>
          <cell r="R2133">
            <v>0</v>
          </cell>
          <cell r="S2133">
            <v>0</v>
          </cell>
          <cell r="T2133">
            <v>0</v>
          </cell>
          <cell r="U2133">
            <v>0</v>
          </cell>
          <cell r="V2133">
            <v>0</v>
          </cell>
          <cell r="W2133">
            <v>0</v>
          </cell>
          <cell r="X2133">
            <v>0</v>
          </cell>
          <cell r="Y2133">
            <v>0</v>
          </cell>
          <cell r="Z2133">
            <v>224700</v>
          </cell>
          <cell r="AA2133">
            <v>0</v>
          </cell>
          <cell r="AB2133">
            <v>28524</v>
          </cell>
          <cell r="AC2133">
            <v>13000</v>
          </cell>
          <cell r="AD2133">
            <v>27000</v>
          </cell>
          <cell r="AE2133">
            <v>0</v>
          </cell>
          <cell r="AF2133">
            <v>20813</v>
          </cell>
          <cell r="AG2133">
            <v>0</v>
          </cell>
          <cell r="AH2133">
            <v>0</v>
          </cell>
          <cell r="AI2133">
            <v>54920</v>
          </cell>
          <cell r="AJ2133">
            <v>0</v>
          </cell>
          <cell r="AK2133">
            <v>14972</v>
          </cell>
          <cell r="AL2133">
            <v>0</v>
          </cell>
          <cell r="AM2133">
            <v>33873.4</v>
          </cell>
          <cell r="AN2133">
            <v>570</v>
          </cell>
          <cell r="AO2133">
            <v>0</v>
          </cell>
          <cell r="AP2133">
            <v>0</v>
          </cell>
          <cell r="AQ2133">
            <v>368957</v>
          </cell>
          <cell r="AR2133">
            <v>0</v>
          </cell>
          <cell r="AS2133">
            <v>0</v>
          </cell>
          <cell r="AT2133">
            <v>0</v>
          </cell>
          <cell r="AU2133">
            <v>0</v>
          </cell>
          <cell r="AV2133">
            <v>1844</v>
          </cell>
          <cell r="AW2133">
            <v>3136.9195</v>
          </cell>
          <cell r="AX2133">
            <v>752.67219999999998</v>
          </cell>
        </row>
        <row r="2134">
          <cell r="D2134" t="str">
            <v>岡　麻美</v>
          </cell>
          <cell r="E2134">
            <v>1006</v>
          </cell>
          <cell r="F2134" t="str">
            <v>東京研修センター</v>
          </cell>
          <cell r="G2134">
            <v>100601</v>
          </cell>
          <cell r="H2134" t="str">
            <v>ＴＫＣＧ</v>
          </cell>
          <cell r="I2134">
            <v>1</v>
          </cell>
          <cell r="J2134" t="str">
            <v>部門1</v>
          </cell>
          <cell r="K2134">
            <v>1001</v>
          </cell>
          <cell r="L2134" t="str">
            <v>部門1-1</v>
          </cell>
          <cell r="M2134">
            <v>100102</v>
          </cell>
          <cell r="N2134" t="str">
            <v>一般職員</v>
          </cell>
          <cell r="O2134">
            <v>500</v>
          </cell>
          <cell r="P2134">
            <v>199900</v>
          </cell>
          <cell r="Q2134">
            <v>199900</v>
          </cell>
          <cell r="R2134">
            <v>0</v>
          </cell>
          <cell r="S2134">
            <v>0</v>
          </cell>
          <cell r="T2134">
            <v>0</v>
          </cell>
          <cell r="U2134">
            <v>0</v>
          </cell>
          <cell r="V2134">
            <v>0</v>
          </cell>
          <cell r="W2134">
            <v>0</v>
          </cell>
          <cell r="X2134">
            <v>0</v>
          </cell>
          <cell r="Y2134">
            <v>0</v>
          </cell>
          <cell r="Z2134">
            <v>199900</v>
          </cell>
          <cell r="AA2134">
            <v>0</v>
          </cell>
          <cell r="AB2134">
            <v>23988</v>
          </cell>
          <cell r="AC2134">
            <v>0</v>
          </cell>
          <cell r="AD2134">
            <v>27000</v>
          </cell>
          <cell r="AE2134">
            <v>0</v>
          </cell>
          <cell r="AF2134">
            <v>5625</v>
          </cell>
          <cell r="AG2134">
            <v>0</v>
          </cell>
          <cell r="AH2134">
            <v>0</v>
          </cell>
          <cell r="AI2134">
            <v>91672</v>
          </cell>
          <cell r="AJ2134">
            <v>0</v>
          </cell>
          <cell r="AK2134">
            <v>12608</v>
          </cell>
          <cell r="AL2134">
            <v>0</v>
          </cell>
          <cell r="AM2134">
            <v>28525.599999999999</v>
          </cell>
          <cell r="AN2134">
            <v>480</v>
          </cell>
          <cell r="AO2134">
            <v>0</v>
          </cell>
          <cell r="AP2134">
            <v>0</v>
          </cell>
          <cell r="AQ2134">
            <v>348185</v>
          </cell>
          <cell r="AR2134">
            <v>8060</v>
          </cell>
          <cell r="AS2134">
            <v>0</v>
          </cell>
          <cell r="AT2134">
            <v>0</v>
          </cell>
          <cell r="AU2134">
            <v>0</v>
          </cell>
          <cell r="AV2134">
            <v>1740</v>
          </cell>
          <cell r="AW2134">
            <v>2960.4974999999999</v>
          </cell>
          <cell r="AX2134">
            <v>710.29740000000004</v>
          </cell>
        </row>
        <row r="2135">
          <cell r="D2135" t="str">
            <v>鎌田　貴大</v>
          </cell>
          <cell r="E2135">
            <v>1007</v>
          </cell>
          <cell r="F2135" t="str">
            <v>関西研修センター</v>
          </cell>
          <cell r="G2135">
            <v>100701</v>
          </cell>
          <cell r="H2135" t="str">
            <v>ＫＫＣＧ</v>
          </cell>
          <cell r="I2135">
            <v>1</v>
          </cell>
          <cell r="J2135" t="str">
            <v>部門1</v>
          </cell>
          <cell r="K2135">
            <v>1001</v>
          </cell>
          <cell r="L2135" t="str">
            <v>部門1-1</v>
          </cell>
          <cell r="M2135">
            <v>100102</v>
          </cell>
          <cell r="N2135" t="str">
            <v>一般職員</v>
          </cell>
          <cell r="O2135">
            <v>500</v>
          </cell>
          <cell r="P2135">
            <v>199900</v>
          </cell>
          <cell r="Q2135">
            <v>199900</v>
          </cell>
          <cell r="R2135">
            <v>0</v>
          </cell>
          <cell r="S2135">
            <v>0</v>
          </cell>
          <cell r="T2135">
            <v>0</v>
          </cell>
          <cell r="U2135">
            <v>0</v>
          </cell>
          <cell r="V2135">
            <v>0</v>
          </cell>
          <cell r="W2135">
            <v>0</v>
          </cell>
          <cell r="X2135">
            <v>0</v>
          </cell>
          <cell r="Y2135">
            <v>0</v>
          </cell>
          <cell r="Z2135">
            <v>199900</v>
          </cell>
          <cell r="AA2135">
            <v>0</v>
          </cell>
          <cell r="AB2135">
            <v>23988</v>
          </cell>
          <cell r="AC2135">
            <v>0</v>
          </cell>
          <cell r="AD2135">
            <v>27000</v>
          </cell>
          <cell r="AE2135">
            <v>0</v>
          </cell>
          <cell r="AF2135">
            <v>0</v>
          </cell>
          <cell r="AG2135">
            <v>0</v>
          </cell>
          <cell r="AH2135">
            <v>0</v>
          </cell>
          <cell r="AI2135">
            <v>42747</v>
          </cell>
          <cell r="AJ2135">
            <v>0</v>
          </cell>
          <cell r="AK2135">
            <v>12608</v>
          </cell>
          <cell r="AL2135">
            <v>0</v>
          </cell>
          <cell r="AM2135">
            <v>28525.599999999999</v>
          </cell>
          <cell r="AN2135">
            <v>480</v>
          </cell>
          <cell r="AO2135">
            <v>0</v>
          </cell>
          <cell r="AP2135">
            <v>0</v>
          </cell>
          <cell r="AQ2135">
            <v>293635</v>
          </cell>
          <cell r="AR2135">
            <v>0</v>
          </cell>
          <cell r="AS2135">
            <v>0</v>
          </cell>
          <cell r="AT2135">
            <v>0</v>
          </cell>
          <cell r="AU2135">
            <v>0</v>
          </cell>
          <cell r="AV2135">
            <v>1468</v>
          </cell>
          <cell r="AW2135">
            <v>2496.0725000000002</v>
          </cell>
          <cell r="AX2135">
            <v>599.0154</v>
          </cell>
        </row>
        <row r="2136">
          <cell r="D2136" t="str">
            <v>本間　友佳</v>
          </cell>
          <cell r="E2136">
            <v>1006</v>
          </cell>
          <cell r="F2136" t="str">
            <v>東京研修センター</v>
          </cell>
          <cell r="G2136">
            <v>100601</v>
          </cell>
          <cell r="H2136" t="str">
            <v>ＴＫＣＧ</v>
          </cell>
          <cell r="I2136">
            <v>1</v>
          </cell>
          <cell r="J2136" t="str">
            <v>部門1</v>
          </cell>
          <cell r="K2136">
            <v>1001</v>
          </cell>
          <cell r="L2136" t="str">
            <v>部門1-1</v>
          </cell>
          <cell r="M2136">
            <v>100102</v>
          </cell>
          <cell r="N2136" t="str">
            <v>一般職員</v>
          </cell>
          <cell r="O2136">
            <v>500</v>
          </cell>
          <cell r="P2136">
            <v>215200</v>
          </cell>
          <cell r="Q2136">
            <v>215200</v>
          </cell>
          <cell r="R2136">
            <v>0</v>
          </cell>
          <cell r="S2136">
            <v>0</v>
          </cell>
          <cell r="T2136">
            <v>0</v>
          </cell>
          <cell r="U2136">
            <v>0</v>
          </cell>
          <cell r="V2136">
            <v>0</v>
          </cell>
          <cell r="W2136">
            <v>0</v>
          </cell>
          <cell r="X2136">
            <v>0</v>
          </cell>
          <cell r="Y2136">
            <v>0</v>
          </cell>
          <cell r="Z2136">
            <v>215200</v>
          </cell>
          <cell r="AA2136">
            <v>0</v>
          </cell>
          <cell r="AB2136">
            <v>25824</v>
          </cell>
          <cell r="AC2136">
            <v>0</v>
          </cell>
          <cell r="AD2136">
            <v>27000</v>
          </cell>
          <cell r="AE2136">
            <v>0</v>
          </cell>
          <cell r="AF2136">
            <v>12086</v>
          </cell>
          <cell r="AG2136">
            <v>0</v>
          </cell>
          <cell r="AH2136">
            <v>0</v>
          </cell>
          <cell r="AI2136">
            <v>46060</v>
          </cell>
          <cell r="AJ2136">
            <v>0</v>
          </cell>
          <cell r="AK2136">
            <v>14184</v>
          </cell>
          <cell r="AL2136">
            <v>0</v>
          </cell>
          <cell r="AM2136">
            <v>32090.799999999999</v>
          </cell>
          <cell r="AN2136">
            <v>540</v>
          </cell>
          <cell r="AO2136">
            <v>0</v>
          </cell>
          <cell r="AP2136">
            <v>0</v>
          </cell>
          <cell r="AQ2136">
            <v>326170</v>
          </cell>
          <cell r="AR2136">
            <v>0</v>
          </cell>
          <cell r="AS2136">
            <v>0</v>
          </cell>
          <cell r="AT2136">
            <v>1393</v>
          </cell>
          <cell r="AU2136">
            <v>0</v>
          </cell>
          <cell r="AV2136">
            <v>1630</v>
          </cell>
          <cell r="AW2136">
            <v>2773.2950000000001</v>
          </cell>
          <cell r="AX2136">
            <v>665.38679999999999</v>
          </cell>
        </row>
        <row r="2137">
          <cell r="D2137" t="str">
            <v>杉田　哲也</v>
          </cell>
          <cell r="E2137">
            <v>1001</v>
          </cell>
          <cell r="F2137" t="str">
            <v>産業推進部</v>
          </cell>
          <cell r="G2137">
            <v>100101</v>
          </cell>
          <cell r="H2137" t="str">
            <v>産業国際化・インフラＧ</v>
          </cell>
          <cell r="I2137">
            <v>1</v>
          </cell>
          <cell r="J2137" t="str">
            <v>部門1</v>
          </cell>
          <cell r="K2137">
            <v>1001</v>
          </cell>
          <cell r="L2137" t="str">
            <v>部門1-1</v>
          </cell>
          <cell r="M2137">
            <v>100102</v>
          </cell>
          <cell r="N2137" t="str">
            <v>一般職員</v>
          </cell>
          <cell r="O2137">
            <v>300</v>
          </cell>
          <cell r="P2137">
            <v>371700</v>
          </cell>
          <cell r="Q2137">
            <v>371700</v>
          </cell>
          <cell r="R2137">
            <v>0</v>
          </cell>
          <cell r="S2137">
            <v>0</v>
          </cell>
          <cell r="T2137">
            <v>0</v>
          </cell>
          <cell r="U2137">
            <v>0</v>
          </cell>
          <cell r="V2137">
            <v>0</v>
          </cell>
          <cell r="W2137">
            <v>0</v>
          </cell>
          <cell r="X2137">
            <v>0</v>
          </cell>
          <cell r="Y2137">
            <v>0</v>
          </cell>
          <cell r="Z2137">
            <v>371700</v>
          </cell>
          <cell r="AA2137">
            <v>75000</v>
          </cell>
          <cell r="AB2137">
            <v>57324</v>
          </cell>
          <cell r="AC2137">
            <v>31000</v>
          </cell>
          <cell r="AD2137">
            <v>27000</v>
          </cell>
          <cell r="AE2137">
            <v>0</v>
          </cell>
          <cell r="AF2137">
            <v>12065</v>
          </cell>
          <cell r="AG2137">
            <v>0</v>
          </cell>
          <cell r="AH2137">
            <v>0</v>
          </cell>
          <cell r="AI2137">
            <v>0</v>
          </cell>
          <cell r="AJ2137">
            <v>0</v>
          </cell>
          <cell r="AK2137">
            <v>26792</v>
          </cell>
          <cell r="AL2137">
            <v>3740</v>
          </cell>
          <cell r="AM2137">
            <v>55267.6</v>
          </cell>
          <cell r="AN2137">
            <v>930</v>
          </cell>
          <cell r="AO2137">
            <v>0</v>
          </cell>
          <cell r="AP2137">
            <v>0</v>
          </cell>
          <cell r="AQ2137">
            <v>574089</v>
          </cell>
          <cell r="AR2137">
            <v>0</v>
          </cell>
          <cell r="AS2137">
            <v>0</v>
          </cell>
          <cell r="AT2137">
            <v>0</v>
          </cell>
          <cell r="AU2137">
            <v>0</v>
          </cell>
          <cell r="AV2137">
            <v>2870</v>
          </cell>
          <cell r="AW2137">
            <v>4880.2015000000001</v>
          </cell>
          <cell r="AX2137">
            <v>1171.1415</v>
          </cell>
        </row>
        <row r="2138">
          <cell r="D2138" t="str">
            <v>古田　淳</v>
          </cell>
          <cell r="E2138">
            <v>1002</v>
          </cell>
          <cell r="F2138" t="str">
            <v>政策推進部</v>
          </cell>
          <cell r="G2138">
            <v>100202</v>
          </cell>
          <cell r="H2138" t="str">
            <v>政策受託Ｇ</v>
          </cell>
          <cell r="I2138">
            <v>1</v>
          </cell>
          <cell r="J2138" t="str">
            <v>部門1</v>
          </cell>
          <cell r="K2138">
            <v>1001</v>
          </cell>
          <cell r="L2138" t="str">
            <v>部門1-1</v>
          </cell>
          <cell r="M2138">
            <v>100102</v>
          </cell>
          <cell r="N2138" t="str">
            <v>一般職員</v>
          </cell>
          <cell r="O2138">
            <v>500</v>
          </cell>
          <cell r="P2138">
            <v>315600</v>
          </cell>
          <cell r="Q2138">
            <v>315600</v>
          </cell>
          <cell r="R2138">
            <v>0</v>
          </cell>
          <cell r="S2138">
            <v>0</v>
          </cell>
          <cell r="T2138">
            <v>0</v>
          </cell>
          <cell r="U2138">
            <v>0</v>
          </cell>
          <cell r="V2138">
            <v>0</v>
          </cell>
          <cell r="W2138">
            <v>0</v>
          </cell>
          <cell r="X2138">
            <v>0</v>
          </cell>
          <cell r="Y2138">
            <v>0</v>
          </cell>
          <cell r="Z2138">
            <v>315600</v>
          </cell>
          <cell r="AA2138">
            <v>0</v>
          </cell>
          <cell r="AB2138">
            <v>37872</v>
          </cell>
          <cell r="AC2138">
            <v>0</v>
          </cell>
          <cell r="AD2138">
            <v>0</v>
          </cell>
          <cell r="AE2138">
            <v>0</v>
          </cell>
          <cell r="AF2138">
            <v>10265</v>
          </cell>
          <cell r="AG2138">
            <v>0</v>
          </cell>
          <cell r="AH2138">
            <v>0</v>
          </cell>
          <cell r="AI2138">
            <v>130926</v>
          </cell>
          <cell r="AJ2138">
            <v>0</v>
          </cell>
          <cell r="AK2138">
            <v>14184</v>
          </cell>
          <cell r="AL2138">
            <v>1980</v>
          </cell>
          <cell r="AM2138">
            <v>32090.799999999999</v>
          </cell>
          <cell r="AN2138">
            <v>540</v>
          </cell>
          <cell r="AO2138">
            <v>0</v>
          </cell>
          <cell r="AP2138">
            <v>0</v>
          </cell>
          <cell r="AQ2138">
            <v>494663</v>
          </cell>
          <cell r="AR2138">
            <v>6398</v>
          </cell>
          <cell r="AS2138">
            <v>0</v>
          </cell>
          <cell r="AT2138">
            <v>685</v>
          </cell>
          <cell r="AU2138">
            <v>4420</v>
          </cell>
          <cell r="AV2138">
            <v>2473</v>
          </cell>
          <cell r="AW2138">
            <v>4204.9504999999999</v>
          </cell>
          <cell r="AX2138">
            <v>1009.1125</v>
          </cell>
        </row>
        <row r="2139">
          <cell r="D2139" t="str">
            <v>内野　麻衣子</v>
          </cell>
          <cell r="E2139">
            <v>1008</v>
          </cell>
          <cell r="F2139" t="str">
            <v>HIDA総合研究所</v>
          </cell>
          <cell r="G2139">
            <v>100801</v>
          </cell>
          <cell r="H2139" t="str">
            <v>調査企画Ｇ</v>
          </cell>
          <cell r="I2139">
            <v>1</v>
          </cell>
          <cell r="J2139" t="str">
            <v>部門1</v>
          </cell>
          <cell r="K2139">
            <v>1001</v>
          </cell>
          <cell r="L2139" t="str">
            <v>部門1-1</v>
          </cell>
          <cell r="M2139">
            <v>100102</v>
          </cell>
          <cell r="N2139" t="str">
            <v>一般職員</v>
          </cell>
          <cell r="O2139">
            <v>500</v>
          </cell>
          <cell r="P2139">
            <v>273800</v>
          </cell>
          <cell r="Q2139">
            <v>273800</v>
          </cell>
          <cell r="R2139">
            <v>0</v>
          </cell>
          <cell r="S2139">
            <v>0</v>
          </cell>
          <cell r="T2139">
            <v>0</v>
          </cell>
          <cell r="U2139">
            <v>0</v>
          </cell>
          <cell r="V2139">
            <v>0</v>
          </cell>
          <cell r="W2139">
            <v>0</v>
          </cell>
          <cell r="X2139">
            <v>0</v>
          </cell>
          <cell r="Y2139">
            <v>0</v>
          </cell>
          <cell r="Z2139">
            <v>273800</v>
          </cell>
          <cell r="AA2139">
            <v>0</v>
          </cell>
          <cell r="AB2139">
            <v>32856</v>
          </cell>
          <cell r="AC2139">
            <v>0</v>
          </cell>
          <cell r="AD2139">
            <v>0</v>
          </cell>
          <cell r="AE2139">
            <v>0</v>
          </cell>
          <cell r="AF2139">
            <v>14211</v>
          </cell>
          <cell r="AG2139">
            <v>0</v>
          </cell>
          <cell r="AH2139">
            <v>0</v>
          </cell>
          <cell r="AI2139">
            <v>35325</v>
          </cell>
          <cell r="AJ2139">
            <v>0</v>
          </cell>
          <cell r="AK2139">
            <v>14972</v>
          </cell>
          <cell r="AL2139">
            <v>0</v>
          </cell>
          <cell r="AM2139">
            <v>33873.4</v>
          </cell>
          <cell r="AN2139">
            <v>570</v>
          </cell>
          <cell r="AO2139">
            <v>0</v>
          </cell>
          <cell r="AP2139">
            <v>0</v>
          </cell>
          <cell r="AQ2139">
            <v>356192</v>
          </cell>
          <cell r="AR2139">
            <v>0</v>
          </cell>
          <cell r="AS2139">
            <v>0</v>
          </cell>
          <cell r="AT2139">
            <v>0</v>
          </cell>
          <cell r="AU2139">
            <v>0</v>
          </cell>
          <cell r="AV2139">
            <v>1780</v>
          </cell>
          <cell r="AW2139">
            <v>3028.5920000000001</v>
          </cell>
          <cell r="AX2139">
            <v>726.63160000000005</v>
          </cell>
        </row>
        <row r="2140">
          <cell r="D2140" t="str">
            <v>田中　道代</v>
          </cell>
          <cell r="E2140">
            <v>1002</v>
          </cell>
          <cell r="F2140" t="str">
            <v>政策推進部</v>
          </cell>
          <cell r="G2140">
            <v>100201</v>
          </cell>
          <cell r="H2140" t="str">
            <v>国際人材Ｇ</v>
          </cell>
          <cell r="I2140">
            <v>1</v>
          </cell>
          <cell r="J2140" t="str">
            <v>部門1</v>
          </cell>
          <cell r="K2140">
            <v>1001</v>
          </cell>
          <cell r="L2140" t="str">
            <v>部門1-1</v>
          </cell>
          <cell r="M2140">
            <v>100102</v>
          </cell>
          <cell r="N2140" t="str">
            <v>一般職員</v>
          </cell>
          <cell r="O2140">
            <v>500</v>
          </cell>
          <cell r="P2140">
            <v>315600</v>
          </cell>
          <cell r="Q2140">
            <v>315600</v>
          </cell>
          <cell r="R2140">
            <v>0</v>
          </cell>
          <cell r="S2140">
            <v>0</v>
          </cell>
          <cell r="T2140">
            <v>0</v>
          </cell>
          <cell r="U2140">
            <v>0</v>
          </cell>
          <cell r="V2140">
            <v>0</v>
          </cell>
          <cell r="W2140">
            <v>0</v>
          </cell>
          <cell r="X2140">
            <v>0</v>
          </cell>
          <cell r="Y2140">
            <v>0</v>
          </cell>
          <cell r="Z2140">
            <v>315600</v>
          </cell>
          <cell r="AA2140">
            <v>0</v>
          </cell>
          <cell r="AB2140">
            <v>37872</v>
          </cell>
          <cell r="AC2140">
            <v>0</v>
          </cell>
          <cell r="AD2140">
            <v>0</v>
          </cell>
          <cell r="AE2140">
            <v>0</v>
          </cell>
          <cell r="AF2140">
            <v>9538</v>
          </cell>
          <cell r="AG2140">
            <v>0</v>
          </cell>
          <cell r="AH2140">
            <v>0</v>
          </cell>
          <cell r="AI2140">
            <v>32310</v>
          </cell>
          <cell r="AJ2140">
            <v>-17603</v>
          </cell>
          <cell r="AK2140">
            <v>17336</v>
          </cell>
          <cell r="AL2140">
            <v>2420</v>
          </cell>
          <cell r="AM2140">
            <v>39222.199999999997</v>
          </cell>
          <cell r="AN2140">
            <v>660</v>
          </cell>
          <cell r="AO2140">
            <v>0</v>
          </cell>
          <cell r="AP2140">
            <v>0</v>
          </cell>
          <cell r="AQ2140">
            <v>377717</v>
          </cell>
          <cell r="AR2140">
            <v>0</v>
          </cell>
          <cell r="AS2140">
            <v>0</v>
          </cell>
          <cell r="AT2140">
            <v>0</v>
          </cell>
          <cell r="AU2140">
            <v>0</v>
          </cell>
          <cell r="AV2140">
            <v>1888</v>
          </cell>
          <cell r="AW2140">
            <v>3211.1795000000002</v>
          </cell>
          <cell r="AX2140">
            <v>770.54259999999999</v>
          </cell>
        </row>
        <row r="2141">
          <cell r="D2141" t="str">
            <v>榎本　伸一</v>
          </cell>
          <cell r="E2141">
            <v>1007</v>
          </cell>
          <cell r="F2141" t="str">
            <v>関西研修センター</v>
          </cell>
          <cell r="G2141">
            <v>100701</v>
          </cell>
          <cell r="H2141" t="str">
            <v>ＫＫＣＧ</v>
          </cell>
          <cell r="I2141">
            <v>1</v>
          </cell>
          <cell r="J2141" t="str">
            <v>部門1</v>
          </cell>
          <cell r="K2141">
            <v>1001</v>
          </cell>
          <cell r="L2141" t="str">
            <v>部門1-1</v>
          </cell>
          <cell r="M2141">
            <v>100102</v>
          </cell>
          <cell r="N2141" t="str">
            <v>一般職員</v>
          </cell>
          <cell r="O2141">
            <v>500</v>
          </cell>
          <cell r="P2141">
            <v>315600</v>
          </cell>
          <cell r="Q2141">
            <v>315600</v>
          </cell>
          <cell r="R2141">
            <v>0</v>
          </cell>
          <cell r="S2141">
            <v>0</v>
          </cell>
          <cell r="T2141">
            <v>0</v>
          </cell>
          <cell r="U2141">
            <v>0</v>
          </cell>
          <cell r="V2141">
            <v>0</v>
          </cell>
          <cell r="W2141">
            <v>0</v>
          </cell>
          <cell r="X2141">
            <v>0</v>
          </cell>
          <cell r="Y2141">
            <v>0</v>
          </cell>
          <cell r="Z2141">
            <v>315600</v>
          </cell>
          <cell r="AA2141">
            <v>0</v>
          </cell>
          <cell r="AB2141">
            <v>37872</v>
          </cell>
          <cell r="AC2141">
            <v>0</v>
          </cell>
          <cell r="AD2141">
            <v>0</v>
          </cell>
          <cell r="AE2141">
            <v>0</v>
          </cell>
          <cell r="AF2141">
            <v>11882</v>
          </cell>
          <cell r="AG2141">
            <v>0</v>
          </cell>
          <cell r="AH2141">
            <v>0</v>
          </cell>
          <cell r="AI2141">
            <v>148320</v>
          </cell>
          <cell r="AJ2141">
            <v>0</v>
          </cell>
          <cell r="AK2141">
            <v>17336</v>
          </cell>
          <cell r="AL2141">
            <v>2420</v>
          </cell>
          <cell r="AM2141">
            <v>39222.199999999997</v>
          </cell>
          <cell r="AN2141">
            <v>660</v>
          </cell>
          <cell r="AO2141">
            <v>0</v>
          </cell>
          <cell r="AP2141">
            <v>0</v>
          </cell>
          <cell r="AQ2141">
            <v>513674</v>
          </cell>
          <cell r="AR2141">
            <v>9656</v>
          </cell>
          <cell r="AS2141">
            <v>0</v>
          </cell>
          <cell r="AT2141">
            <v>0</v>
          </cell>
          <cell r="AU2141">
            <v>4885</v>
          </cell>
          <cell r="AV2141">
            <v>2568</v>
          </cell>
          <cell r="AW2141">
            <v>4366.5990000000002</v>
          </cell>
          <cell r="AX2141">
            <v>1047.8949</v>
          </cell>
        </row>
        <row r="2142">
          <cell r="D2142" t="str">
            <v>鈴木　美保</v>
          </cell>
          <cell r="E2142">
            <v>1002</v>
          </cell>
          <cell r="F2142" t="str">
            <v>政策推進部</v>
          </cell>
          <cell r="G2142">
            <v>100201</v>
          </cell>
          <cell r="H2142" t="str">
            <v>国際人材Ｇ</v>
          </cell>
          <cell r="I2142">
            <v>1</v>
          </cell>
          <cell r="J2142" t="str">
            <v>部門1</v>
          </cell>
          <cell r="K2142">
            <v>1001</v>
          </cell>
          <cell r="L2142" t="str">
            <v>部門1-1</v>
          </cell>
          <cell r="M2142">
            <v>100102</v>
          </cell>
          <cell r="N2142" t="str">
            <v>一般職員</v>
          </cell>
          <cell r="O2142">
            <v>500</v>
          </cell>
          <cell r="P2142">
            <v>315600</v>
          </cell>
          <cell r="Q2142">
            <v>315600</v>
          </cell>
          <cell r="R2142">
            <v>0</v>
          </cell>
          <cell r="S2142">
            <v>0</v>
          </cell>
          <cell r="T2142">
            <v>0</v>
          </cell>
          <cell r="U2142">
            <v>0</v>
          </cell>
          <cell r="V2142">
            <v>0</v>
          </cell>
          <cell r="W2142">
            <v>0</v>
          </cell>
          <cell r="X2142">
            <v>0</v>
          </cell>
          <cell r="Y2142">
            <v>0</v>
          </cell>
          <cell r="Z2142">
            <v>315600</v>
          </cell>
          <cell r="AA2142">
            <v>0</v>
          </cell>
          <cell r="AB2142">
            <v>37872</v>
          </cell>
          <cell r="AC2142">
            <v>0</v>
          </cell>
          <cell r="AD2142">
            <v>0</v>
          </cell>
          <cell r="AE2142">
            <v>0</v>
          </cell>
          <cell r="AF2142">
            <v>30815</v>
          </cell>
          <cell r="AG2142">
            <v>0</v>
          </cell>
          <cell r="AH2142">
            <v>0</v>
          </cell>
          <cell r="AI2142">
            <v>24565</v>
          </cell>
          <cell r="AJ2142">
            <v>0</v>
          </cell>
          <cell r="AK2142">
            <v>17336</v>
          </cell>
          <cell r="AL2142">
            <v>2420</v>
          </cell>
          <cell r="AM2142">
            <v>39222.199999999997</v>
          </cell>
          <cell r="AN2142">
            <v>660</v>
          </cell>
          <cell r="AO2142">
            <v>0</v>
          </cell>
          <cell r="AP2142">
            <v>0</v>
          </cell>
          <cell r="AQ2142">
            <v>408852</v>
          </cell>
          <cell r="AR2142">
            <v>0</v>
          </cell>
          <cell r="AS2142">
            <v>0</v>
          </cell>
          <cell r="AT2142">
            <v>0</v>
          </cell>
          <cell r="AU2142">
            <v>0</v>
          </cell>
          <cell r="AV2142">
            <v>2044</v>
          </cell>
          <cell r="AW2142">
            <v>3475.502</v>
          </cell>
          <cell r="AX2142">
            <v>834.05799999999999</v>
          </cell>
        </row>
        <row r="2143">
          <cell r="D2143" t="str">
            <v>杉山　霜</v>
          </cell>
          <cell r="E2143">
            <v>1002</v>
          </cell>
          <cell r="F2143" t="str">
            <v>政策推進部</v>
          </cell>
          <cell r="G2143">
            <v>100201</v>
          </cell>
          <cell r="H2143" t="str">
            <v>国際人材Ｇ</v>
          </cell>
          <cell r="I2143">
            <v>1</v>
          </cell>
          <cell r="J2143" t="str">
            <v>部門1</v>
          </cell>
          <cell r="K2143">
            <v>1001</v>
          </cell>
          <cell r="L2143" t="str">
            <v>部門1-1</v>
          </cell>
          <cell r="M2143">
            <v>100102</v>
          </cell>
          <cell r="N2143" t="str">
            <v>一般職員</v>
          </cell>
          <cell r="O2143">
            <v>500</v>
          </cell>
          <cell r="P2143">
            <v>315600</v>
          </cell>
          <cell r="Q2143">
            <v>315600</v>
          </cell>
          <cell r="R2143">
            <v>0</v>
          </cell>
          <cell r="S2143">
            <v>0</v>
          </cell>
          <cell r="T2143">
            <v>0</v>
          </cell>
          <cell r="U2143">
            <v>0</v>
          </cell>
          <cell r="V2143">
            <v>0</v>
          </cell>
          <cell r="W2143">
            <v>0</v>
          </cell>
          <cell r="X2143">
            <v>0</v>
          </cell>
          <cell r="Y2143">
            <v>0</v>
          </cell>
          <cell r="Z2143">
            <v>315600</v>
          </cell>
          <cell r="AA2143">
            <v>0</v>
          </cell>
          <cell r="AB2143">
            <v>37872</v>
          </cell>
          <cell r="AC2143">
            <v>0</v>
          </cell>
          <cell r="AD2143">
            <v>0</v>
          </cell>
          <cell r="AE2143">
            <v>0</v>
          </cell>
          <cell r="AF2143">
            <v>11160</v>
          </cell>
          <cell r="AG2143">
            <v>0</v>
          </cell>
          <cell r="AH2143">
            <v>0</v>
          </cell>
          <cell r="AI2143">
            <v>1838</v>
          </cell>
          <cell r="AJ2143">
            <v>0</v>
          </cell>
          <cell r="AK2143">
            <v>14972</v>
          </cell>
          <cell r="AL2143">
            <v>2090</v>
          </cell>
          <cell r="AM2143">
            <v>33873.4</v>
          </cell>
          <cell r="AN2143">
            <v>570</v>
          </cell>
          <cell r="AO2143">
            <v>0</v>
          </cell>
          <cell r="AP2143">
            <v>0</v>
          </cell>
          <cell r="AQ2143">
            <v>366470</v>
          </cell>
          <cell r="AR2143">
            <v>0</v>
          </cell>
          <cell r="AS2143">
            <v>0</v>
          </cell>
          <cell r="AT2143">
            <v>0</v>
          </cell>
          <cell r="AU2143">
            <v>0</v>
          </cell>
          <cell r="AV2143">
            <v>1832</v>
          </cell>
          <cell r="AW2143">
            <v>3115.3449999999998</v>
          </cell>
          <cell r="AX2143">
            <v>747.59879999999998</v>
          </cell>
        </row>
        <row r="2144">
          <cell r="D2144" t="str">
            <v>西生　ゆかり</v>
          </cell>
          <cell r="E2144">
            <v>1002</v>
          </cell>
          <cell r="F2144" t="str">
            <v>政策推進部</v>
          </cell>
          <cell r="G2144">
            <v>100202</v>
          </cell>
          <cell r="H2144" t="str">
            <v>政策受託Ｇ</v>
          </cell>
          <cell r="I2144">
            <v>1</v>
          </cell>
          <cell r="J2144" t="str">
            <v>部門1</v>
          </cell>
          <cell r="K2144">
            <v>1001</v>
          </cell>
          <cell r="L2144" t="str">
            <v>部門1-1</v>
          </cell>
          <cell r="M2144">
            <v>100102</v>
          </cell>
          <cell r="N2144" t="str">
            <v>一般職員</v>
          </cell>
          <cell r="O2144">
            <v>500</v>
          </cell>
          <cell r="P2144">
            <v>243800</v>
          </cell>
          <cell r="Q2144">
            <v>243800</v>
          </cell>
          <cell r="R2144">
            <v>0</v>
          </cell>
          <cell r="S2144">
            <v>0</v>
          </cell>
          <cell r="T2144">
            <v>0</v>
          </cell>
          <cell r="U2144">
            <v>0</v>
          </cell>
          <cell r="V2144">
            <v>0</v>
          </cell>
          <cell r="W2144">
            <v>0</v>
          </cell>
          <cell r="X2144">
            <v>0</v>
          </cell>
          <cell r="Y2144">
            <v>0</v>
          </cell>
          <cell r="Z2144">
            <v>243800</v>
          </cell>
          <cell r="AA2144">
            <v>0</v>
          </cell>
          <cell r="AB2144">
            <v>29256</v>
          </cell>
          <cell r="AC2144">
            <v>0</v>
          </cell>
          <cell r="AD2144">
            <v>0</v>
          </cell>
          <cell r="AE2144">
            <v>0</v>
          </cell>
          <cell r="AF2144">
            <v>3876</v>
          </cell>
          <cell r="AG2144">
            <v>0</v>
          </cell>
          <cell r="AH2144">
            <v>0</v>
          </cell>
          <cell r="AI2144">
            <v>0</v>
          </cell>
          <cell r="AJ2144">
            <v>0</v>
          </cell>
          <cell r="AK2144">
            <v>11032</v>
          </cell>
          <cell r="AL2144">
            <v>0</v>
          </cell>
          <cell r="AM2144">
            <v>24959.4</v>
          </cell>
          <cell r="AN2144">
            <v>420</v>
          </cell>
          <cell r="AO2144">
            <v>0</v>
          </cell>
          <cell r="AP2144">
            <v>0</v>
          </cell>
          <cell r="AQ2144">
            <v>276932</v>
          </cell>
          <cell r="AR2144">
            <v>0</v>
          </cell>
          <cell r="AS2144">
            <v>0</v>
          </cell>
          <cell r="AT2144">
            <v>0</v>
          </cell>
          <cell r="AU2144">
            <v>0</v>
          </cell>
          <cell r="AV2144">
            <v>1384</v>
          </cell>
          <cell r="AW2144">
            <v>2354.5819999999999</v>
          </cell>
          <cell r="AX2144">
            <v>564.94119999999998</v>
          </cell>
        </row>
        <row r="2145">
          <cell r="D2145" t="str">
            <v>中山　裕史</v>
          </cell>
          <cell r="E2145">
            <v>1007</v>
          </cell>
          <cell r="F2145" t="str">
            <v>関西研修センター</v>
          </cell>
          <cell r="G2145">
            <v>100701</v>
          </cell>
          <cell r="H2145" t="str">
            <v>ＫＫＣＧ</v>
          </cell>
          <cell r="I2145">
            <v>1</v>
          </cell>
          <cell r="J2145" t="str">
            <v>部門1</v>
          </cell>
          <cell r="K2145">
            <v>1001</v>
          </cell>
          <cell r="L2145" t="str">
            <v>部門1-1</v>
          </cell>
          <cell r="M2145">
            <v>100102</v>
          </cell>
          <cell r="N2145" t="str">
            <v>一般職員</v>
          </cell>
          <cell r="O2145">
            <v>500</v>
          </cell>
          <cell r="P2145">
            <v>315600</v>
          </cell>
          <cell r="Q2145">
            <v>315600</v>
          </cell>
          <cell r="R2145">
            <v>0</v>
          </cell>
          <cell r="S2145">
            <v>0</v>
          </cell>
          <cell r="T2145">
            <v>0</v>
          </cell>
          <cell r="U2145">
            <v>0</v>
          </cell>
          <cell r="V2145">
            <v>0</v>
          </cell>
          <cell r="W2145">
            <v>0</v>
          </cell>
          <cell r="X2145">
            <v>0</v>
          </cell>
          <cell r="Y2145">
            <v>0</v>
          </cell>
          <cell r="Z2145">
            <v>315600</v>
          </cell>
          <cell r="AA2145">
            <v>0</v>
          </cell>
          <cell r="AB2145">
            <v>37872</v>
          </cell>
          <cell r="AC2145">
            <v>0</v>
          </cell>
          <cell r="AD2145">
            <v>0</v>
          </cell>
          <cell r="AE2145">
            <v>0</v>
          </cell>
          <cell r="AF2145">
            <v>16336</v>
          </cell>
          <cell r="AG2145">
            <v>0</v>
          </cell>
          <cell r="AH2145">
            <v>0</v>
          </cell>
          <cell r="AI2145">
            <v>7197</v>
          </cell>
          <cell r="AJ2145">
            <v>0</v>
          </cell>
          <cell r="AK2145">
            <v>14972</v>
          </cell>
          <cell r="AL2145">
            <v>2090</v>
          </cell>
          <cell r="AM2145">
            <v>33873.4</v>
          </cell>
          <cell r="AN2145">
            <v>570</v>
          </cell>
          <cell r="AO2145">
            <v>0</v>
          </cell>
          <cell r="AP2145">
            <v>0</v>
          </cell>
          <cell r="AQ2145">
            <v>377005</v>
          </cell>
          <cell r="AR2145">
            <v>0</v>
          </cell>
          <cell r="AS2145">
            <v>0</v>
          </cell>
          <cell r="AT2145">
            <v>0</v>
          </cell>
          <cell r="AU2145">
            <v>0</v>
          </cell>
          <cell r="AV2145">
            <v>1885</v>
          </cell>
          <cell r="AW2145">
            <v>3204.5675000000001</v>
          </cell>
          <cell r="AX2145">
            <v>769.09019999999998</v>
          </cell>
        </row>
        <row r="2146">
          <cell r="D2146" t="str">
            <v>吉田　美由紀</v>
          </cell>
          <cell r="E2146">
            <v>1002</v>
          </cell>
          <cell r="F2146" t="str">
            <v>政策推進部</v>
          </cell>
          <cell r="G2146">
            <v>100201</v>
          </cell>
          <cell r="H2146" t="str">
            <v>国際人材Ｇ</v>
          </cell>
          <cell r="I2146">
            <v>1</v>
          </cell>
          <cell r="J2146" t="str">
            <v>部門1</v>
          </cell>
          <cell r="K2146">
            <v>1001</v>
          </cell>
          <cell r="L2146" t="str">
            <v>部門1-1</v>
          </cell>
          <cell r="M2146">
            <v>100102</v>
          </cell>
          <cell r="N2146" t="str">
            <v>一般職員</v>
          </cell>
          <cell r="O2146">
            <v>500</v>
          </cell>
          <cell r="P2146">
            <v>315600</v>
          </cell>
          <cell r="Q2146">
            <v>315600</v>
          </cell>
          <cell r="R2146">
            <v>0</v>
          </cell>
          <cell r="S2146">
            <v>0</v>
          </cell>
          <cell r="T2146">
            <v>0</v>
          </cell>
          <cell r="U2146">
            <v>0</v>
          </cell>
          <cell r="V2146">
            <v>0</v>
          </cell>
          <cell r="W2146">
            <v>0</v>
          </cell>
          <cell r="X2146">
            <v>0</v>
          </cell>
          <cell r="Y2146">
            <v>0</v>
          </cell>
          <cell r="Z2146">
            <v>315600</v>
          </cell>
          <cell r="AA2146">
            <v>0</v>
          </cell>
          <cell r="AB2146">
            <v>37872</v>
          </cell>
          <cell r="AC2146">
            <v>0</v>
          </cell>
          <cell r="AD2146">
            <v>0</v>
          </cell>
          <cell r="AE2146">
            <v>0</v>
          </cell>
          <cell r="AF2146">
            <v>9754</v>
          </cell>
          <cell r="AG2146">
            <v>0</v>
          </cell>
          <cell r="AH2146">
            <v>0</v>
          </cell>
          <cell r="AI2146">
            <v>391</v>
          </cell>
          <cell r="AJ2146">
            <v>0</v>
          </cell>
          <cell r="AK2146">
            <v>14184</v>
          </cell>
          <cell r="AL2146">
            <v>1980</v>
          </cell>
          <cell r="AM2146">
            <v>32090.799999999999</v>
          </cell>
          <cell r="AN2146">
            <v>540</v>
          </cell>
          <cell r="AO2146">
            <v>0</v>
          </cell>
          <cell r="AP2146">
            <v>0</v>
          </cell>
          <cell r="AQ2146">
            <v>363617</v>
          </cell>
          <cell r="AR2146">
            <v>0</v>
          </cell>
          <cell r="AS2146">
            <v>0</v>
          </cell>
          <cell r="AT2146">
            <v>0</v>
          </cell>
          <cell r="AU2146">
            <v>0</v>
          </cell>
          <cell r="AV2146">
            <v>1818</v>
          </cell>
          <cell r="AW2146">
            <v>3090.8294999999998</v>
          </cell>
          <cell r="AX2146">
            <v>741.77859999999998</v>
          </cell>
        </row>
        <row r="2147">
          <cell r="D2147" t="str">
            <v>山本　あづみ</v>
          </cell>
          <cell r="E2147">
            <v>1002</v>
          </cell>
          <cell r="F2147" t="str">
            <v>政策推進部</v>
          </cell>
          <cell r="G2147">
            <v>100201</v>
          </cell>
          <cell r="H2147" t="str">
            <v>国際人材Ｇ</v>
          </cell>
          <cell r="I2147">
            <v>1</v>
          </cell>
          <cell r="J2147" t="str">
            <v>部門1</v>
          </cell>
          <cell r="K2147">
            <v>1001</v>
          </cell>
          <cell r="L2147" t="str">
            <v>部門1-1</v>
          </cell>
          <cell r="M2147">
            <v>100102</v>
          </cell>
          <cell r="N2147" t="str">
            <v>一般職員</v>
          </cell>
          <cell r="O2147">
            <v>500</v>
          </cell>
          <cell r="P2147">
            <v>273800</v>
          </cell>
          <cell r="Q2147">
            <v>273800</v>
          </cell>
          <cell r="R2147">
            <v>0</v>
          </cell>
          <cell r="S2147">
            <v>0</v>
          </cell>
          <cell r="T2147">
            <v>0</v>
          </cell>
          <cell r="U2147">
            <v>0</v>
          </cell>
          <cell r="V2147">
            <v>0</v>
          </cell>
          <cell r="W2147">
            <v>0</v>
          </cell>
          <cell r="X2147">
            <v>0</v>
          </cell>
          <cell r="Y2147">
            <v>0</v>
          </cell>
          <cell r="Z2147">
            <v>273800</v>
          </cell>
          <cell r="AA2147">
            <v>0</v>
          </cell>
          <cell r="AB2147">
            <v>32856</v>
          </cell>
          <cell r="AC2147">
            <v>0</v>
          </cell>
          <cell r="AD2147">
            <v>0</v>
          </cell>
          <cell r="AE2147">
            <v>0</v>
          </cell>
          <cell r="AF2147">
            <v>8560</v>
          </cell>
          <cell r="AG2147">
            <v>0</v>
          </cell>
          <cell r="AH2147">
            <v>0</v>
          </cell>
          <cell r="AI2147">
            <v>0</v>
          </cell>
          <cell r="AJ2147">
            <v>0</v>
          </cell>
          <cell r="AK2147">
            <v>12608</v>
          </cell>
          <cell r="AL2147">
            <v>0</v>
          </cell>
          <cell r="AM2147">
            <v>28525.599999999999</v>
          </cell>
          <cell r="AN2147">
            <v>480</v>
          </cell>
          <cell r="AO2147">
            <v>0</v>
          </cell>
          <cell r="AP2147">
            <v>0</v>
          </cell>
          <cell r="AQ2147">
            <v>315216</v>
          </cell>
          <cell r="AR2147">
            <v>0</v>
          </cell>
          <cell r="AS2147">
            <v>0</v>
          </cell>
          <cell r="AT2147">
            <v>0</v>
          </cell>
          <cell r="AU2147">
            <v>0</v>
          </cell>
          <cell r="AV2147">
            <v>1576</v>
          </cell>
          <cell r="AW2147">
            <v>2679.4160000000002</v>
          </cell>
          <cell r="AX2147">
            <v>643.04060000000004</v>
          </cell>
        </row>
        <row r="2148">
          <cell r="D2148" t="str">
            <v>山下　人美</v>
          </cell>
          <cell r="E2148">
            <v>1004</v>
          </cell>
          <cell r="F2148" t="str">
            <v>事業統括部</v>
          </cell>
          <cell r="G2148">
            <v>100401</v>
          </cell>
          <cell r="H2148" t="str">
            <v>事業統括Ｇ</v>
          </cell>
          <cell r="I2148">
            <v>1</v>
          </cell>
          <cell r="J2148" t="str">
            <v>部門1</v>
          </cell>
          <cell r="K2148">
            <v>1001</v>
          </cell>
          <cell r="L2148" t="str">
            <v>部門1-1</v>
          </cell>
          <cell r="M2148">
            <v>100104</v>
          </cell>
          <cell r="N2148" t="str">
            <v>臨時職員（共通）</v>
          </cell>
          <cell r="O2148">
            <v>600</v>
          </cell>
          <cell r="P2148">
            <v>0</v>
          </cell>
          <cell r="Q2148">
            <v>0</v>
          </cell>
          <cell r="R2148">
            <v>0</v>
          </cell>
          <cell r="S2148">
            <v>0</v>
          </cell>
          <cell r="T2148">
            <v>0</v>
          </cell>
          <cell r="U2148">
            <v>0</v>
          </cell>
          <cell r="V2148">
            <v>0</v>
          </cell>
          <cell r="W2148">
            <v>0</v>
          </cell>
          <cell r="X2148">
            <v>0</v>
          </cell>
          <cell r="Y2148">
            <v>0</v>
          </cell>
          <cell r="Z2148">
            <v>143695</v>
          </cell>
          <cell r="AA2148">
            <v>0</v>
          </cell>
          <cell r="AB2148">
            <v>0</v>
          </cell>
          <cell r="AC2148">
            <v>0</v>
          </cell>
          <cell r="AD2148">
            <v>0</v>
          </cell>
          <cell r="AE2148">
            <v>0</v>
          </cell>
          <cell r="AF2148">
            <v>0</v>
          </cell>
          <cell r="AG2148">
            <v>0</v>
          </cell>
          <cell r="AH2148">
            <v>0</v>
          </cell>
          <cell r="AI2148">
            <v>0</v>
          </cell>
          <cell r="AJ2148">
            <v>0</v>
          </cell>
          <cell r="AK2148">
            <v>5910</v>
          </cell>
          <cell r="AL2148">
            <v>825</v>
          </cell>
          <cell r="AM2148">
            <v>13371</v>
          </cell>
          <cell r="AN2148">
            <v>225</v>
          </cell>
          <cell r="AO2148">
            <v>0</v>
          </cell>
          <cell r="AP2148">
            <v>0</v>
          </cell>
          <cell r="AQ2148">
            <v>143695</v>
          </cell>
          <cell r="AR2148">
            <v>0</v>
          </cell>
          <cell r="AS2148">
            <v>0</v>
          </cell>
          <cell r="AT2148">
            <v>0</v>
          </cell>
          <cell r="AU2148">
            <v>0</v>
          </cell>
          <cell r="AV2148">
            <v>718</v>
          </cell>
          <cell r="AW2148">
            <v>1221.8824999999999</v>
          </cell>
          <cell r="AX2148">
            <v>293.13780000000003</v>
          </cell>
        </row>
        <row r="2149">
          <cell r="D2149" t="str">
            <v>川西　時子</v>
          </cell>
          <cell r="E2149">
            <v>1005</v>
          </cell>
          <cell r="F2149" t="str">
            <v>総務企画部</v>
          </cell>
          <cell r="G2149">
            <v>100502</v>
          </cell>
          <cell r="H2149" t="str">
            <v>総務Ｇ</v>
          </cell>
          <cell r="I2149">
            <v>1</v>
          </cell>
          <cell r="J2149" t="str">
            <v>部門1</v>
          </cell>
          <cell r="K2149">
            <v>1001</v>
          </cell>
          <cell r="L2149" t="str">
            <v>部門1-1</v>
          </cell>
          <cell r="M2149">
            <v>100104</v>
          </cell>
          <cell r="N2149" t="str">
            <v>臨時職員（共通）</v>
          </cell>
          <cell r="O2149">
            <v>600</v>
          </cell>
          <cell r="P2149">
            <v>0</v>
          </cell>
          <cell r="Q2149">
            <v>0</v>
          </cell>
          <cell r="R2149">
            <v>0</v>
          </cell>
          <cell r="S2149">
            <v>0</v>
          </cell>
          <cell r="T2149">
            <v>0</v>
          </cell>
          <cell r="U2149">
            <v>0</v>
          </cell>
          <cell r="V2149">
            <v>0</v>
          </cell>
          <cell r="W2149">
            <v>0</v>
          </cell>
          <cell r="X2149">
            <v>0</v>
          </cell>
          <cell r="Y2149">
            <v>0</v>
          </cell>
          <cell r="Z2149">
            <v>118650</v>
          </cell>
          <cell r="AA2149">
            <v>0</v>
          </cell>
          <cell r="AB2149">
            <v>0</v>
          </cell>
          <cell r="AC2149">
            <v>0</v>
          </cell>
          <cell r="AD2149">
            <v>0</v>
          </cell>
          <cell r="AE2149">
            <v>0</v>
          </cell>
          <cell r="AF2149">
            <v>0</v>
          </cell>
          <cell r="AG2149">
            <v>0</v>
          </cell>
          <cell r="AH2149">
            <v>0</v>
          </cell>
          <cell r="AI2149">
            <v>0</v>
          </cell>
          <cell r="AJ2149">
            <v>0</v>
          </cell>
          <cell r="AK2149">
            <v>4964</v>
          </cell>
          <cell r="AL2149">
            <v>693</v>
          </cell>
          <cell r="AM2149">
            <v>11232.28</v>
          </cell>
          <cell r="AN2149">
            <v>189</v>
          </cell>
          <cell r="AO2149">
            <v>0</v>
          </cell>
          <cell r="AP2149">
            <v>0</v>
          </cell>
          <cell r="AQ2149">
            <v>118650</v>
          </cell>
          <cell r="AR2149">
            <v>0</v>
          </cell>
          <cell r="AS2149">
            <v>0</v>
          </cell>
          <cell r="AT2149">
            <v>0</v>
          </cell>
          <cell r="AU2149">
            <v>0</v>
          </cell>
          <cell r="AV2149">
            <v>593</v>
          </cell>
          <cell r="AW2149">
            <v>1008.775</v>
          </cell>
          <cell r="AX2149">
            <v>242.04599999999999</v>
          </cell>
        </row>
        <row r="2150">
          <cell r="D2150" t="str">
            <v>杉浦　珠己</v>
          </cell>
          <cell r="E2150">
            <v>1003</v>
          </cell>
          <cell r="F2150" t="str">
            <v>研修業務部</v>
          </cell>
          <cell r="G2150">
            <v>100301</v>
          </cell>
          <cell r="H2150" t="str">
            <v>受入業務Ｇ</v>
          </cell>
          <cell r="I2150">
            <v>1</v>
          </cell>
          <cell r="J2150" t="str">
            <v>部門1</v>
          </cell>
          <cell r="K2150">
            <v>1001</v>
          </cell>
          <cell r="L2150" t="str">
            <v>部門1-1</v>
          </cell>
          <cell r="M2150">
            <v>100104</v>
          </cell>
          <cell r="N2150" t="str">
            <v>臨時職員（共通）</v>
          </cell>
          <cell r="O2150">
            <v>600</v>
          </cell>
          <cell r="P2150">
            <v>0</v>
          </cell>
          <cell r="Q2150">
            <v>0</v>
          </cell>
          <cell r="R2150">
            <v>0</v>
          </cell>
          <cell r="S2150">
            <v>0</v>
          </cell>
          <cell r="T2150">
            <v>0</v>
          </cell>
          <cell r="U2150">
            <v>0</v>
          </cell>
          <cell r="V2150">
            <v>0</v>
          </cell>
          <cell r="W2150">
            <v>0</v>
          </cell>
          <cell r="X2150">
            <v>0</v>
          </cell>
          <cell r="Y2150">
            <v>0</v>
          </cell>
          <cell r="Z2150">
            <v>62600</v>
          </cell>
          <cell r="AA2150">
            <v>0</v>
          </cell>
          <cell r="AB2150">
            <v>0</v>
          </cell>
          <cell r="AC2150">
            <v>0</v>
          </cell>
          <cell r="AD2150">
            <v>0</v>
          </cell>
          <cell r="AE2150">
            <v>0</v>
          </cell>
          <cell r="AF2150">
            <v>3600</v>
          </cell>
          <cell r="AG2150">
            <v>0</v>
          </cell>
          <cell r="AH2150">
            <v>0</v>
          </cell>
          <cell r="AI2150">
            <v>0</v>
          </cell>
          <cell r="AJ2150">
            <v>0</v>
          </cell>
          <cell r="AK2150">
            <v>0</v>
          </cell>
          <cell r="AL2150">
            <v>0</v>
          </cell>
          <cell r="AM2150">
            <v>0</v>
          </cell>
          <cell r="AN2150">
            <v>0</v>
          </cell>
          <cell r="AO2150">
            <v>0</v>
          </cell>
          <cell r="AP2150">
            <v>0</v>
          </cell>
          <cell r="AQ2150">
            <v>66200</v>
          </cell>
          <cell r="AR2150">
            <v>0</v>
          </cell>
          <cell r="AS2150">
            <v>0</v>
          </cell>
          <cell r="AT2150">
            <v>0</v>
          </cell>
          <cell r="AU2150">
            <v>0</v>
          </cell>
          <cell r="AV2150">
            <v>0</v>
          </cell>
          <cell r="AW2150">
            <v>0</v>
          </cell>
          <cell r="AX2150">
            <v>135.048</v>
          </cell>
        </row>
        <row r="2151">
          <cell r="D2151" t="str">
            <v>町野　令兒</v>
          </cell>
          <cell r="E2151">
            <v>1002</v>
          </cell>
          <cell r="F2151" t="str">
            <v>派遣業務部</v>
          </cell>
          <cell r="G2151">
            <v>100202</v>
          </cell>
          <cell r="H2151" t="str">
            <v>庶務経理Ｇ</v>
          </cell>
          <cell r="I2151">
            <v>1</v>
          </cell>
          <cell r="J2151" t="str">
            <v>部門1</v>
          </cell>
          <cell r="K2151">
            <v>1001</v>
          </cell>
          <cell r="L2151" t="str">
            <v>部門1-1</v>
          </cell>
          <cell r="M2151">
            <v>100104</v>
          </cell>
          <cell r="N2151" t="str">
            <v>臨時職員（共通）</v>
          </cell>
          <cell r="O2151">
            <v>500</v>
          </cell>
          <cell r="P2151">
            <v>240000</v>
          </cell>
          <cell r="Q2151">
            <v>240000</v>
          </cell>
          <cell r="R2151">
            <v>0</v>
          </cell>
          <cell r="S2151">
            <v>0</v>
          </cell>
          <cell r="T2151">
            <v>0</v>
          </cell>
          <cell r="U2151">
            <v>0</v>
          </cell>
          <cell r="V2151">
            <v>0</v>
          </cell>
          <cell r="W2151">
            <v>0</v>
          </cell>
          <cell r="X2151">
            <v>0</v>
          </cell>
          <cell r="Y2151">
            <v>0</v>
          </cell>
          <cell r="Z2151">
            <v>240000</v>
          </cell>
          <cell r="AA2151">
            <v>0</v>
          </cell>
          <cell r="AB2151">
            <v>0</v>
          </cell>
          <cell r="AC2151">
            <v>0</v>
          </cell>
          <cell r="AD2151">
            <v>0</v>
          </cell>
          <cell r="AE2151">
            <v>0</v>
          </cell>
          <cell r="AF2151">
            <v>16640</v>
          </cell>
          <cell r="AG2151">
            <v>0</v>
          </cell>
          <cell r="AH2151">
            <v>0</v>
          </cell>
          <cell r="AI2151">
            <v>6167</v>
          </cell>
          <cell r="AJ2151">
            <v>0</v>
          </cell>
          <cell r="AK2151">
            <v>0</v>
          </cell>
          <cell r="AL2151">
            <v>0</v>
          </cell>
          <cell r="AM2151">
            <v>0</v>
          </cell>
          <cell r="AN2151">
            <v>0</v>
          </cell>
          <cell r="AO2151">
            <v>0</v>
          </cell>
          <cell r="AP2151">
            <v>0</v>
          </cell>
          <cell r="AQ2151">
            <v>262807</v>
          </cell>
          <cell r="AR2151">
            <v>0</v>
          </cell>
          <cell r="AS2151">
            <v>0</v>
          </cell>
          <cell r="AT2151">
            <v>0</v>
          </cell>
          <cell r="AU2151">
            <v>0</v>
          </cell>
          <cell r="AV2151">
            <v>0</v>
          </cell>
          <cell r="AW2151">
            <v>0</v>
          </cell>
          <cell r="AX2151">
            <v>536.12620000000004</v>
          </cell>
        </row>
        <row r="2152">
          <cell r="D2152" t="str">
            <v>秋山　智子</v>
          </cell>
          <cell r="E2152">
            <v>1002</v>
          </cell>
          <cell r="F2152" t="str">
            <v>派遣業務部</v>
          </cell>
          <cell r="G2152">
            <v>100202</v>
          </cell>
          <cell r="H2152" t="str">
            <v>庶務経理Ｇ</v>
          </cell>
          <cell r="I2152">
            <v>1</v>
          </cell>
          <cell r="J2152" t="str">
            <v>部門1</v>
          </cell>
          <cell r="K2152">
            <v>1001</v>
          </cell>
          <cell r="L2152" t="str">
            <v>部門1-1</v>
          </cell>
          <cell r="M2152">
            <v>100104</v>
          </cell>
          <cell r="N2152" t="str">
            <v>臨時職員（共通）</v>
          </cell>
          <cell r="O2152">
            <v>600</v>
          </cell>
          <cell r="P2152">
            <v>0</v>
          </cell>
          <cell r="Q2152">
            <v>0</v>
          </cell>
          <cell r="R2152">
            <v>0</v>
          </cell>
          <cell r="S2152">
            <v>0</v>
          </cell>
          <cell r="T2152">
            <v>0</v>
          </cell>
          <cell r="U2152">
            <v>0</v>
          </cell>
          <cell r="V2152">
            <v>0</v>
          </cell>
          <cell r="W2152">
            <v>0</v>
          </cell>
          <cell r="X2152">
            <v>0</v>
          </cell>
          <cell r="Y2152">
            <v>0</v>
          </cell>
          <cell r="Z2152">
            <v>211610</v>
          </cell>
          <cell r="AA2152">
            <v>0</v>
          </cell>
          <cell r="AB2152">
            <v>0</v>
          </cell>
          <cell r="AC2152">
            <v>0</v>
          </cell>
          <cell r="AD2152">
            <v>0</v>
          </cell>
          <cell r="AE2152">
            <v>0</v>
          </cell>
          <cell r="AF2152">
            <v>11700</v>
          </cell>
          <cell r="AG2152">
            <v>0</v>
          </cell>
          <cell r="AH2152">
            <v>0</v>
          </cell>
          <cell r="AI2152">
            <v>0</v>
          </cell>
          <cell r="AJ2152">
            <v>0</v>
          </cell>
          <cell r="AK2152">
            <v>9456</v>
          </cell>
          <cell r="AL2152">
            <v>0</v>
          </cell>
          <cell r="AM2152">
            <v>21394.2</v>
          </cell>
          <cell r="AN2152">
            <v>360</v>
          </cell>
          <cell r="AO2152">
            <v>0</v>
          </cell>
          <cell r="AP2152">
            <v>0</v>
          </cell>
          <cell r="AQ2152">
            <v>223310</v>
          </cell>
          <cell r="AR2152">
            <v>0</v>
          </cell>
          <cell r="AS2152">
            <v>0</v>
          </cell>
          <cell r="AT2152">
            <v>0</v>
          </cell>
          <cell r="AU2152">
            <v>0</v>
          </cell>
          <cell r="AV2152">
            <v>1116</v>
          </cell>
          <cell r="AW2152">
            <v>1898.6849999999999</v>
          </cell>
          <cell r="AX2152">
            <v>455.55239999999998</v>
          </cell>
        </row>
        <row r="2156">
          <cell r="D2156" t="str">
            <v>坂橋　信俊</v>
          </cell>
          <cell r="Z2156">
            <v>485244</v>
          </cell>
          <cell r="AX2156">
            <v>2569</v>
          </cell>
        </row>
        <row r="2157">
          <cell r="D2157" t="str">
            <v>内山　正吉</v>
          </cell>
          <cell r="Z2157">
            <v>500000</v>
          </cell>
          <cell r="AX2157">
            <v>2258</v>
          </cell>
        </row>
        <row r="2188">
          <cell r="D2188" t="str">
            <v>たこ八郎</v>
          </cell>
          <cell r="AA2188">
            <v>200000</v>
          </cell>
          <cell r="AB2188">
            <v>2000</v>
          </cell>
          <cell r="AC2188">
            <v>200</v>
          </cell>
          <cell r="AF2188">
            <v>250</v>
          </cell>
          <cell r="AH2188">
            <v>2222</v>
          </cell>
          <cell r="AI2188">
            <v>222</v>
          </cell>
          <cell r="AJ2188">
            <v>155554</v>
          </cell>
          <cell r="AK2188">
            <v>154</v>
          </cell>
          <cell r="AL2188">
            <v>222</v>
          </cell>
          <cell r="AM2188">
            <v>154</v>
          </cell>
          <cell r="AU2188">
            <v>1825.434</v>
          </cell>
          <cell r="AV2188">
            <v>413.76504</v>
          </cell>
          <cell r="AW2188">
            <v>-8000</v>
          </cell>
        </row>
        <row r="2199">
          <cell r="D2199" t="str">
            <v>氏名</v>
          </cell>
          <cell r="E2199" t="str">
            <v>所属</v>
          </cell>
          <cell r="F2199" t="str">
            <v>所属名</v>
          </cell>
          <cell r="G2199" t="str">
            <v>課</v>
          </cell>
          <cell r="H2199" t="str">
            <v>課名</v>
          </cell>
          <cell r="I2199" t="str">
            <v>部門コード1</v>
          </cell>
          <cell r="J2199" t="str">
            <v>部門コード1名</v>
          </cell>
          <cell r="K2199" t="str">
            <v>部門コード2</v>
          </cell>
          <cell r="L2199" t="str">
            <v>部門コード2名</v>
          </cell>
          <cell r="M2199" t="str">
            <v>部門コード3</v>
          </cell>
          <cell r="N2199" t="str">
            <v>部門コード3名</v>
          </cell>
          <cell r="O2199" t="str">
            <v>社員区分</v>
          </cell>
          <cell r="P2199" t="str">
            <v>本俸(固定)</v>
          </cell>
          <cell r="Q2199" t="str">
            <v>本俸</v>
          </cell>
          <cell r="R2199" t="str">
            <v>職能給</v>
          </cell>
          <cell r="S2199" t="str">
            <v>役割給</v>
          </cell>
          <cell r="T2199" t="str">
            <v>本俸(欠A)</v>
          </cell>
          <cell r="U2199" t="str">
            <v>本俸(欠日A)</v>
          </cell>
          <cell r="V2199" t="str">
            <v>本俸(欠時A)</v>
          </cell>
          <cell r="W2199" t="str">
            <v>本俸(欠B)</v>
          </cell>
          <cell r="X2199" t="str">
            <v>本俸(欠日B)</v>
          </cell>
          <cell r="Y2199" t="str">
            <v>本俸(欠時B)</v>
          </cell>
          <cell r="Z2199" t="str">
            <v>本俸(控除後)</v>
          </cell>
          <cell r="AA2199" t="str">
            <v>職務手当</v>
          </cell>
          <cell r="AB2199" t="str">
            <v>特別都市手当</v>
          </cell>
          <cell r="AC2199" t="str">
            <v>扶養手当</v>
          </cell>
          <cell r="AD2199" t="str">
            <v>住居手当</v>
          </cell>
          <cell r="AE2199" t="str">
            <v>単身赴任手当</v>
          </cell>
          <cell r="AF2199" t="str">
            <v>通勤月割合計</v>
          </cell>
          <cell r="AG2199" t="str">
            <v>遡及差額</v>
          </cell>
          <cell r="AH2199" t="str">
            <v>調整額１</v>
          </cell>
          <cell r="AI2199" t="str">
            <v>超過勤務手当</v>
          </cell>
          <cell r="AJ2199" t="str">
            <v>代休取得控除</v>
          </cell>
          <cell r="AK2199" t="str">
            <v>健康保険会社</v>
          </cell>
          <cell r="AL2199" t="str">
            <v>介護保険会社</v>
          </cell>
          <cell r="AM2199" t="str">
            <v>厚生年金会社</v>
          </cell>
          <cell r="AN2199" t="str">
            <v>児童負担会社</v>
          </cell>
          <cell r="AO2199" t="str">
            <v>健保補助</v>
          </cell>
          <cell r="AP2199" t="str">
            <v>厚保補助</v>
          </cell>
          <cell r="AQ2199" t="str">
            <v>支給額計</v>
          </cell>
          <cell r="AR2199" t="str">
            <v>法定外勤務手当</v>
          </cell>
          <cell r="AS2199" t="str">
            <v>60超勤務手当</v>
          </cell>
          <cell r="AT2199" t="str">
            <v>深夜勤務手当</v>
          </cell>
          <cell r="AU2199" t="str">
            <v>法休日勤務手当</v>
          </cell>
          <cell r="AV2199" t="str">
            <v>雇用保険</v>
          </cell>
          <cell r="AW2199" t="str">
            <v>雇用保険会社</v>
          </cell>
          <cell r="AX2199" t="str">
            <v>労災保険会社</v>
          </cell>
        </row>
        <row r="2200">
          <cell r="D2200" t="str">
            <v>金子　和夫</v>
          </cell>
          <cell r="E2200">
            <v>1001</v>
          </cell>
          <cell r="F2200" t="str">
            <v>役員他</v>
          </cell>
          <cell r="G2200">
            <v>100101</v>
          </cell>
          <cell r="H2200" t="str">
            <v>役員</v>
          </cell>
          <cell r="I2200">
            <v>1</v>
          </cell>
          <cell r="J2200" t="str">
            <v>部門1</v>
          </cell>
          <cell r="K2200">
            <v>1001</v>
          </cell>
          <cell r="L2200" t="str">
            <v>部門1-1</v>
          </cell>
          <cell r="M2200">
            <v>100101</v>
          </cell>
          <cell r="N2200" t="str">
            <v>役員</v>
          </cell>
          <cell r="O2200">
            <v>100</v>
          </cell>
          <cell r="P2200">
            <v>0</v>
          </cell>
          <cell r="Q2200">
            <v>980000</v>
          </cell>
          <cell r="R2200">
            <v>0</v>
          </cell>
          <cell r="S2200">
            <v>0</v>
          </cell>
          <cell r="T2200">
            <v>0</v>
          </cell>
          <cell r="U2200">
            <v>0</v>
          </cell>
          <cell r="V2200">
            <v>0</v>
          </cell>
          <cell r="W2200">
            <v>0</v>
          </cell>
          <cell r="X2200">
            <v>0</v>
          </cell>
          <cell r="Y2200">
            <v>0</v>
          </cell>
          <cell r="Z2200">
            <v>980000</v>
          </cell>
          <cell r="AA2200">
            <v>0</v>
          </cell>
          <cell r="AB2200">
            <v>0</v>
          </cell>
          <cell r="AC2200">
            <v>0</v>
          </cell>
          <cell r="AD2200">
            <v>0</v>
          </cell>
          <cell r="AE2200">
            <v>0</v>
          </cell>
          <cell r="AF2200">
            <v>11700</v>
          </cell>
          <cell r="AG2200">
            <v>0</v>
          </cell>
          <cell r="AH2200">
            <v>0</v>
          </cell>
          <cell r="AI2200">
            <v>0</v>
          </cell>
          <cell r="AJ2200">
            <v>0</v>
          </cell>
          <cell r="AK2200">
            <v>45310</v>
          </cell>
          <cell r="AL2200">
            <v>0</v>
          </cell>
          <cell r="AM2200">
            <v>55267.6</v>
          </cell>
          <cell r="AN2200">
            <v>930</v>
          </cell>
          <cell r="AO2200">
            <v>0</v>
          </cell>
          <cell r="AP2200">
            <v>0</v>
          </cell>
          <cell r="AQ2200">
            <v>1168100</v>
          </cell>
          <cell r="AR2200">
            <v>0</v>
          </cell>
          <cell r="AS2200">
            <v>0</v>
          </cell>
          <cell r="AT2200">
            <v>0</v>
          </cell>
          <cell r="AU2200">
            <v>0</v>
          </cell>
          <cell r="AV2200">
            <v>0</v>
          </cell>
          <cell r="AW2200">
            <v>0</v>
          </cell>
          <cell r="AX2200">
            <v>0</v>
          </cell>
        </row>
        <row r="2201">
          <cell r="D2201" t="str">
            <v>沖　元子</v>
          </cell>
          <cell r="E2201">
            <v>1007</v>
          </cell>
          <cell r="F2201" t="str">
            <v>関西研修センター</v>
          </cell>
          <cell r="G2201">
            <v>100701</v>
          </cell>
          <cell r="H2201" t="str">
            <v>ＫＫＣＧ</v>
          </cell>
          <cell r="I2201">
            <v>1</v>
          </cell>
          <cell r="J2201" t="str">
            <v>部門1</v>
          </cell>
          <cell r="K2201">
            <v>1001</v>
          </cell>
          <cell r="L2201" t="str">
            <v>部門1-1</v>
          </cell>
          <cell r="M2201">
            <v>100102</v>
          </cell>
          <cell r="N2201" t="str">
            <v>一般職員</v>
          </cell>
          <cell r="O2201">
            <v>700</v>
          </cell>
          <cell r="P2201">
            <v>0</v>
          </cell>
          <cell r="Q2201">
            <v>160000</v>
          </cell>
          <cell r="R2201">
            <v>0</v>
          </cell>
          <cell r="S2201">
            <v>0</v>
          </cell>
          <cell r="T2201">
            <v>0</v>
          </cell>
          <cell r="U2201">
            <v>0</v>
          </cell>
          <cell r="V2201">
            <v>0</v>
          </cell>
          <cell r="W2201">
            <v>0</v>
          </cell>
          <cell r="X2201">
            <v>0</v>
          </cell>
          <cell r="Y2201">
            <v>0</v>
          </cell>
          <cell r="Z2201">
            <v>160000</v>
          </cell>
          <cell r="AA2201">
            <v>0</v>
          </cell>
          <cell r="AB2201">
            <v>0</v>
          </cell>
          <cell r="AC2201">
            <v>0</v>
          </cell>
          <cell r="AD2201">
            <v>0</v>
          </cell>
          <cell r="AE2201">
            <v>0</v>
          </cell>
          <cell r="AF2201">
            <v>17163</v>
          </cell>
          <cell r="AG2201">
            <v>0</v>
          </cell>
          <cell r="AH2201">
            <v>2666</v>
          </cell>
          <cell r="AI2201">
            <v>16909</v>
          </cell>
          <cell r="AJ2201">
            <v>0</v>
          </cell>
          <cell r="AK2201">
            <v>7486</v>
          </cell>
          <cell r="AL2201">
            <v>1045</v>
          </cell>
          <cell r="AM2201">
            <v>16937.2</v>
          </cell>
          <cell r="AN2201">
            <v>285</v>
          </cell>
          <cell r="AO2201">
            <v>0</v>
          </cell>
          <cell r="AP2201">
            <v>0</v>
          </cell>
          <cell r="AQ2201">
            <v>196738</v>
          </cell>
          <cell r="AR2201">
            <v>0</v>
          </cell>
          <cell r="AS2201">
            <v>0</v>
          </cell>
          <cell r="AT2201">
            <v>0</v>
          </cell>
          <cell r="AU2201">
            <v>961</v>
          </cell>
          <cell r="AV2201">
            <v>983</v>
          </cell>
          <cell r="AW2201">
            <v>1672.963</v>
          </cell>
          <cell r="AX2201">
            <v>401.34550000000002</v>
          </cell>
        </row>
        <row r="2202">
          <cell r="D2202" t="str">
            <v>井上　和一</v>
          </cell>
          <cell r="E2202">
            <v>1006</v>
          </cell>
          <cell r="F2202" t="str">
            <v>東京研修センター</v>
          </cell>
          <cell r="G2202">
            <v>100601</v>
          </cell>
          <cell r="H2202" t="str">
            <v>ＴＫＣＧ</v>
          </cell>
          <cell r="I2202">
            <v>1</v>
          </cell>
          <cell r="J2202" t="str">
            <v>部門1</v>
          </cell>
          <cell r="K2202">
            <v>1001</v>
          </cell>
          <cell r="L2202" t="str">
            <v>部門1-1</v>
          </cell>
          <cell r="M2202">
            <v>100102</v>
          </cell>
          <cell r="N2202" t="str">
            <v>一般職員</v>
          </cell>
          <cell r="O2202">
            <v>700</v>
          </cell>
          <cell r="P2202">
            <v>0</v>
          </cell>
          <cell r="Q2202">
            <v>160000</v>
          </cell>
          <cell r="R2202">
            <v>0</v>
          </cell>
          <cell r="S2202">
            <v>0</v>
          </cell>
          <cell r="T2202">
            <v>0</v>
          </cell>
          <cell r="U2202">
            <v>0</v>
          </cell>
          <cell r="V2202">
            <v>0</v>
          </cell>
          <cell r="W2202">
            <v>0</v>
          </cell>
          <cell r="X2202">
            <v>0</v>
          </cell>
          <cell r="Y2202">
            <v>0</v>
          </cell>
          <cell r="Z2202">
            <v>160000</v>
          </cell>
          <cell r="AA2202">
            <v>0</v>
          </cell>
          <cell r="AB2202">
            <v>0</v>
          </cell>
          <cell r="AC2202">
            <v>0</v>
          </cell>
          <cell r="AD2202">
            <v>0</v>
          </cell>
          <cell r="AE2202">
            <v>0</v>
          </cell>
          <cell r="AF2202">
            <v>19088</v>
          </cell>
          <cell r="AG2202">
            <v>0</v>
          </cell>
          <cell r="AH2202">
            <v>2666</v>
          </cell>
          <cell r="AI2202">
            <v>13505</v>
          </cell>
          <cell r="AJ2202">
            <v>0</v>
          </cell>
          <cell r="AK2202">
            <v>17336</v>
          </cell>
          <cell r="AL2202">
            <v>0</v>
          </cell>
          <cell r="AM2202">
            <v>39223.199999999997</v>
          </cell>
          <cell r="AN2202">
            <v>660</v>
          </cell>
          <cell r="AO2202">
            <v>0</v>
          </cell>
          <cell r="AP2202">
            <v>0</v>
          </cell>
          <cell r="AQ2202">
            <v>195259</v>
          </cell>
          <cell r="AR2202">
            <v>0</v>
          </cell>
          <cell r="AS2202">
            <v>0</v>
          </cell>
          <cell r="AT2202">
            <v>0</v>
          </cell>
          <cell r="AU2202">
            <v>0</v>
          </cell>
          <cell r="AV2202">
            <v>0</v>
          </cell>
          <cell r="AW2202">
            <v>0</v>
          </cell>
          <cell r="AX2202">
            <v>398.32830000000001</v>
          </cell>
        </row>
        <row r="2203">
          <cell r="D2203" t="str">
            <v>片岡　吉道</v>
          </cell>
          <cell r="E2203">
            <v>1001</v>
          </cell>
          <cell r="F2203" t="str">
            <v>役員他</v>
          </cell>
          <cell r="G2203">
            <v>100101</v>
          </cell>
          <cell r="H2203" t="str">
            <v>役員</v>
          </cell>
          <cell r="I2203">
            <v>1</v>
          </cell>
          <cell r="J2203" t="str">
            <v>部門1</v>
          </cell>
          <cell r="K2203">
            <v>1001</v>
          </cell>
          <cell r="L2203" t="str">
            <v>部門1-1</v>
          </cell>
          <cell r="M2203">
            <v>100101</v>
          </cell>
          <cell r="N2203" t="str">
            <v>役員</v>
          </cell>
          <cell r="O2203">
            <v>100</v>
          </cell>
          <cell r="P2203">
            <v>0</v>
          </cell>
          <cell r="Q2203">
            <v>820000</v>
          </cell>
          <cell r="R2203">
            <v>0</v>
          </cell>
          <cell r="S2203">
            <v>0</v>
          </cell>
          <cell r="T2203">
            <v>0</v>
          </cell>
          <cell r="U2203">
            <v>0</v>
          </cell>
          <cell r="V2203">
            <v>0</v>
          </cell>
          <cell r="W2203">
            <v>0</v>
          </cell>
          <cell r="X2203">
            <v>0</v>
          </cell>
          <cell r="Y2203">
            <v>0</v>
          </cell>
          <cell r="Z2203">
            <v>820000</v>
          </cell>
          <cell r="AA2203">
            <v>0</v>
          </cell>
          <cell r="AB2203">
            <v>0</v>
          </cell>
          <cell r="AC2203">
            <v>0</v>
          </cell>
          <cell r="AD2203">
            <v>0</v>
          </cell>
          <cell r="AE2203">
            <v>0</v>
          </cell>
          <cell r="AF2203">
            <v>31898</v>
          </cell>
          <cell r="AG2203">
            <v>0</v>
          </cell>
          <cell r="AH2203">
            <v>0</v>
          </cell>
          <cell r="AI2203">
            <v>0</v>
          </cell>
          <cell r="AJ2203">
            <v>0</v>
          </cell>
          <cell r="AK2203">
            <v>38612</v>
          </cell>
          <cell r="AL2203">
            <v>5390</v>
          </cell>
          <cell r="AM2203">
            <v>55267.6</v>
          </cell>
          <cell r="AN2203">
            <v>930</v>
          </cell>
          <cell r="AO2203">
            <v>0</v>
          </cell>
          <cell r="AP2203">
            <v>0</v>
          </cell>
          <cell r="AQ2203">
            <v>999498</v>
          </cell>
          <cell r="AR2203">
            <v>0</v>
          </cell>
          <cell r="AS2203">
            <v>0</v>
          </cell>
          <cell r="AT2203">
            <v>0</v>
          </cell>
          <cell r="AU2203">
            <v>0</v>
          </cell>
          <cell r="AV2203">
            <v>0</v>
          </cell>
          <cell r="AW2203">
            <v>0</v>
          </cell>
          <cell r="AX2203">
            <v>0</v>
          </cell>
        </row>
        <row r="2204">
          <cell r="D2204" t="str">
            <v>岩崎　直子</v>
          </cell>
          <cell r="E2204">
            <v>1007</v>
          </cell>
          <cell r="F2204" t="str">
            <v>関西研修センター</v>
          </cell>
          <cell r="G2204">
            <v>100701</v>
          </cell>
          <cell r="H2204" t="str">
            <v>ＫＫＣＧ</v>
          </cell>
          <cell r="I2204">
            <v>1</v>
          </cell>
          <cell r="J2204" t="str">
            <v>部門1</v>
          </cell>
          <cell r="K2204">
            <v>1001</v>
          </cell>
          <cell r="L2204" t="str">
            <v>部門1-1</v>
          </cell>
          <cell r="M2204">
            <v>100102</v>
          </cell>
          <cell r="N2204" t="str">
            <v>一般職員</v>
          </cell>
          <cell r="O2204">
            <v>700</v>
          </cell>
          <cell r="P2204">
            <v>0</v>
          </cell>
          <cell r="Q2204">
            <v>160000</v>
          </cell>
          <cell r="R2204">
            <v>0</v>
          </cell>
          <cell r="S2204">
            <v>0</v>
          </cell>
          <cell r="T2204">
            <v>0</v>
          </cell>
          <cell r="U2204">
            <v>0</v>
          </cell>
          <cell r="V2204">
            <v>0</v>
          </cell>
          <cell r="W2204">
            <v>0</v>
          </cell>
          <cell r="X2204">
            <v>0</v>
          </cell>
          <cell r="Y2204">
            <v>0</v>
          </cell>
          <cell r="Z2204">
            <v>160000</v>
          </cell>
          <cell r="AA2204">
            <v>0</v>
          </cell>
          <cell r="AB2204">
            <v>0</v>
          </cell>
          <cell r="AC2204">
            <v>0</v>
          </cell>
          <cell r="AD2204">
            <v>0</v>
          </cell>
          <cell r="AE2204">
            <v>0</v>
          </cell>
          <cell r="AF2204">
            <v>17011</v>
          </cell>
          <cell r="AG2204">
            <v>0</v>
          </cell>
          <cell r="AH2204">
            <v>0</v>
          </cell>
          <cell r="AI2204">
            <v>3522</v>
          </cell>
          <cell r="AJ2204">
            <v>0</v>
          </cell>
          <cell r="AK2204">
            <v>7092</v>
          </cell>
          <cell r="AL2204">
            <v>990</v>
          </cell>
          <cell r="AM2204">
            <v>16045.4</v>
          </cell>
          <cell r="AN2204">
            <v>270</v>
          </cell>
          <cell r="AO2204">
            <v>0</v>
          </cell>
          <cell r="AP2204">
            <v>0</v>
          </cell>
          <cell r="AQ2204">
            <v>180533</v>
          </cell>
          <cell r="AR2204">
            <v>0</v>
          </cell>
          <cell r="AS2204">
            <v>0</v>
          </cell>
          <cell r="AT2204">
            <v>0</v>
          </cell>
          <cell r="AU2204">
            <v>0</v>
          </cell>
          <cell r="AV2204">
            <v>902</v>
          </cell>
          <cell r="AW2204">
            <v>1535.1955</v>
          </cell>
          <cell r="AX2204">
            <v>368.28730000000002</v>
          </cell>
        </row>
        <row r="2205">
          <cell r="D2205" t="str">
            <v>山本　栄子</v>
          </cell>
          <cell r="E2205">
            <v>1003</v>
          </cell>
          <cell r="F2205" t="str">
            <v>研修業務部</v>
          </cell>
          <cell r="G2205">
            <v>100303</v>
          </cell>
          <cell r="H2205" t="str">
            <v>招聘業務Ｇ</v>
          </cell>
          <cell r="I2205">
            <v>1</v>
          </cell>
          <cell r="J2205" t="str">
            <v>部門1</v>
          </cell>
          <cell r="K2205">
            <v>1001</v>
          </cell>
          <cell r="L2205" t="str">
            <v>部門1-1</v>
          </cell>
          <cell r="M2205">
            <v>100102</v>
          </cell>
          <cell r="N2205" t="str">
            <v>一般職員</v>
          </cell>
          <cell r="O2205">
            <v>300</v>
          </cell>
          <cell r="P2205">
            <v>410400</v>
          </cell>
          <cell r="Q2205">
            <v>410400</v>
          </cell>
          <cell r="R2205">
            <v>0</v>
          </cell>
          <cell r="S2205">
            <v>0</v>
          </cell>
          <cell r="T2205">
            <v>0</v>
          </cell>
          <cell r="U2205">
            <v>0</v>
          </cell>
          <cell r="V2205">
            <v>0</v>
          </cell>
          <cell r="W2205">
            <v>0</v>
          </cell>
          <cell r="X2205">
            <v>0</v>
          </cell>
          <cell r="Y2205">
            <v>0</v>
          </cell>
          <cell r="Z2205">
            <v>410400</v>
          </cell>
          <cell r="AA2205">
            <v>45000</v>
          </cell>
          <cell r="AB2205">
            <v>54648</v>
          </cell>
          <cell r="AC2205">
            <v>0</v>
          </cell>
          <cell r="AD2205">
            <v>0</v>
          </cell>
          <cell r="AE2205">
            <v>0</v>
          </cell>
          <cell r="AF2205">
            <v>35830</v>
          </cell>
          <cell r="AG2205">
            <v>0</v>
          </cell>
          <cell r="AH2205">
            <v>0</v>
          </cell>
          <cell r="AI2205">
            <v>0</v>
          </cell>
          <cell r="AJ2205">
            <v>0</v>
          </cell>
          <cell r="AK2205">
            <v>19700</v>
          </cell>
          <cell r="AL2205">
            <v>2750</v>
          </cell>
          <cell r="AM2205">
            <v>44570</v>
          </cell>
          <cell r="AN2205">
            <v>750</v>
          </cell>
          <cell r="AO2205">
            <v>0</v>
          </cell>
          <cell r="AP2205">
            <v>0</v>
          </cell>
          <cell r="AQ2205">
            <v>545878</v>
          </cell>
          <cell r="AR2205">
            <v>0</v>
          </cell>
          <cell r="AS2205">
            <v>0</v>
          </cell>
          <cell r="AT2205">
            <v>0</v>
          </cell>
          <cell r="AU2205">
            <v>0</v>
          </cell>
          <cell r="AV2205">
            <v>2729</v>
          </cell>
          <cell r="AW2205">
            <v>4640.3530000000001</v>
          </cell>
          <cell r="AX2205">
            <v>1113.5911000000001</v>
          </cell>
        </row>
        <row r="2206">
          <cell r="D2206" t="str">
            <v>児島　秀和</v>
          </cell>
          <cell r="E2206">
            <v>1001</v>
          </cell>
          <cell r="F2206" t="str">
            <v>産業推進部</v>
          </cell>
          <cell r="G2206">
            <v>100101</v>
          </cell>
          <cell r="H2206" t="str">
            <v>産業国際化・インフラＧ</v>
          </cell>
          <cell r="I2206">
            <v>1</v>
          </cell>
          <cell r="J2206" t="str">
            <v>部門1</v>
          </cell>
          <cell r="K2206">
            <v>1001</v>
          </cell>
          <cell r="L2206" t="str">
            <v>部門1-1</v>
          </cell>
          <cell r="M2206">
            <v>100102</v>
          </cell>
          <cell r="N2206" t="str">
            <v>一般職員</v>
          </cell>
          <cell r="O2206">
            <v>700</v>
          </cell>
          <cell r="P2206">
            <v>0</v>
          </cell>
          <cell r="Q2206">
            <v>160000</v>
          </cell>
          <cell r="R2206">
            <v>0</v>
          </cell>
          <cell r="S2206">
            <v>0</v>
          </cell>
          <cell r="T2206">
            <v>0</v>
          </cell>
          <cell r="U2206">
            <v>0</v>
          </cell>
          <cell r="V2206">
            <v>0</v>
          </cell>
          <cell r="W2206">
            <v>0</v>
          </cell>
          <cell r="X2206">
            <v>0</v>
          </cell>
          <cell r="Y2206">
            <v>0</v>
          </cell>
          <cell r="Z2206">
            <v>160000</v>
          </cell>
          <cell r="AA2206">
            <v>0</v>
          </cell>
          <cell r="AB2206">
            <v>0</v>
          </cell>
          <cell r="AC2206">
            <v>0</v>
          </cell>
          <cell r="AD2206">
            <v>0</v>
          </cell>
          <cell r="AE2206">
            <v>0</v>
          </cell>
          <cell r="AF2206">
            <v>9306</v>
          </cell>
          <cell r="AG2206">
            <v>0</v>
          </cell>
          <cell r="AH2206">
            <v>0</v>
          </cell>
          <cell r="AI2206">
            <v>0</v>
          </cell>
          <cell r="AJ2206">
            <v>0</v>
          </cell>
          <cell r="AK2206">
            <v>13396</v>
          </cell>
          <cell r="AL2206">
            <v>1870</v>
          </cell>
          <cell r="AM2206">
            <v>30309.200000000001</v>
          </cell>
          <cell r="AN2206">
            <v>510</v>
          </cell>
          <cell r="AO2206">
            <v>0</v>
          </cell>
          <cell r="AP2206">
            <v>0</v>
          </cell>
          <cell r="AQ2206">
            <v>137446</v>
          </cell>
          <cell r="AR2206">
            <v>0</v>
          </cell>
          <cell r="AS2206">
            <v>0</v>
          </cell>
          <cell r="AT2206">
            <v>0</v>
          </cell>
          <cell r="AU2206">
            <v>0</v>
          </cell>
          <cell r="AV2206">
            <v>687</v>
          </cell>
          <cell r="AW2206">
            <v>1168.521</v>
          </cell>
          <cell r="AX2206">
            <v>280.38979999999998</v>
          </cell>
        </row>
        <row r="2207">
          <cell r="D2207" t="str">
            <v>関本　隆</v>
          </cell>
          <cell r="E2207">
            <v>1007</v>
          </cell>
          <cell r="F2207" t="str">
            <v>関西研修センター</v>
          </cell>
          <cell r="G2207">
            <v>100701</v>
          </cell>
          <cell r="H2207" t="str">
            <v>ＫＫＣＧ</v>
          </cell>
          <cell r="I2207">
            <v>1</v>
          </cell>
          <cell r="J2207" t="str">
            <v>部門1</v>
          </cell>
          <cell r="K2207">
            <v>1001</v>
          </cell>
          <cell r="L2207" t="str">
            <v>部門1-1</v>
          </cell>
          <cell r="M2207">
            <v>100102</v>
          </cell>
          <cell r="N2207" t="str">
            <v>一般職員</v>
          </cell>
          <cell r="O2207">
            <v>500</v>
          </cell>
          <cell r="P2207">
            <v>380300</v>
          </cell>
          <cell r="Q2207">
            <v>380300</v>
          </cell>
          <cell r="R2207">
            <v>0</v>
          </cell>
          <cell r="S2207">
            <v>0</v>
          </cell>
          <cell r="T2207">
            <v>0</v>
          </cell>
          <cell r="U2207">
            <v>0</v>
          </cell>
          <cell r="V2207">
            <v>0</v>
          </cell>
          <cell r="W2207">
            <v>0</v>
          </cell>
          <cell r="X2207">
            <v>0</v>
          </cell>
          <cell r="Y2207">
            <v>0</v>
          </cell>
          <cell r="Z2207">
            <v>380300</v>
          </cell>
          <cell r="AA2207">
            <v>0</v>
          </cell>
          <cell r="AB2207">
            <v>45636</v>
          </cell>
          <cell r="AC2207">
            <v>0</v>
          </cell>
          <cell r="AD2207">
            <v>0</v>
          </cell>
          <cell r="AE2207">
            <v>0</v>
          </cell>
          <cell r="AF2207">
            <v>0</v>
          </cell>
          <cell r="AG2207">
            <v>0</v>
          </cell>
          <cell r="AH2207">
            <v>17000</v>
          </cell>
          <cell r="AI2207">
            <v>0</v>
          </cell>
          <cell r="AJ2207">
            <v>-21210</v>
          </cell>
          <cell r="AK2207">
            <v>39400</v>
          </cell>
          <cell r="AL2207">
            <v>5500</v>
          </cell>
          <cell r="AM2207">
            <v>89140</v>
          </cell>
          <cell r="AN2207">
            <v>1500</v>
          </cell>
          <cell r="AO2207">
            <v>0</v>
          </cell>
          <cell r="AP2207">
            <v>0</v>
          </cell>
          <cell r="AQ2207">
            <v>371726</v>
          </cell>
          <cell r="AR2207">
            <v>0</v>
          </cell>
          <cell r="AS2207">
            <v>0</v>
          </cell>
          <cell r="AT2207">
            <v>0</v>
          </cell>
          <cell r="AU2207">
            <v>0</v>
          </cell>
          <cell r="AV2207">
            <v>1858</v>
          </cell>
          <cell r="AW2207">
            <v>3160.3009999999999</v>
          </cell>
          <cell r="AX2207">
            <v>758.32100000000003</v>
          </cell>
        </row>
        <row r="2208">
          <cell r="D2208" t="str">
            <v>米田　裕之</v>
          </cell>
          <cell r="E2208">
            <v>1005</v>
          </cell>
          <cell r="F2208" t="str">
            <v>総務企画部</v>
          </cell>
          <cell r="G2208">
            <v>100502</v>
          </cell>
          <cell r="H2208" t="str">
            <v>総務Ｇ</v>
          </cell>
          <cell r="I2208">
            <v>1</v>
          </cell>
          <cell r="J2208" t="str">
            <v>部門1</v>
          </cell>
          <cell r="K2208">
            <v>1001</v>
          </cell>
          <cell r="L2208" t="str">
            <v>部門1-1</v>
          </cell>
          <cell r="M2208">
            <v>100102</v>
          </cell>
          <cell r="N2208" t="str">
            <v>一般職員</v>
          </cell>
          <cell r="O2208">
            <v>200</v>
          </cell>
          <cell r="P2208">
            <v>0</v>
          </cell>
          <cell r="Q2208">
            <v>600000</v>
          </cell>
          <cell r="R2208">
            <v>0</v>
          </cell>
          <cell r="S2208">
            <v>0</v>
          </cell>
          <cell r="T2208">
            <v>0</v>
          </cell>
          <cell r="U2208">
            <v>0</v>
          </cell>
          <cell r="V2208">
            <v>0</v>
          </cell>
          <cell r="W2208">
            <v>0</v>
          </cell>
          <cell r="X2208">
            <v>0</v>
          </cell>
          <cell r="Y2208">
            <v>0</v>
          </cell>
          <cell r="Z2208">
            <v>600000</v>
          </cell>
          <cell r="AA2208">
            <v>0</v>
          </cell>
          <cell r="AB2208">
            <v>0</v>
          </cell>
          <cell r="AC2208">
            <v>0</v>
          </cell>
          <cell r="AD2208">
            <v>0</v>
          </cell>
          <cell r="AE2208">
            <v>0</v>
          </cell>
          <cell r="AF2208">
            <v>0</v>
          </cell>
          <cell r="AG2208">
            <v>0</v>
          </cell>
          <cell r="AH2208">
            <v>0</v>
          </cell>
          <cell r="AI2208">
            <v>0</v>
          </cell>
          <cell r="AJ2208">
            <v>0</v>
          </cell>
          <cell r="AK2208">
            <v>22064</v>
          </cell>
          <cell r="AL2208">
            <v>3080</v>
          </cell>
          <cell r="AM2208">
            <v>49918.8</v>
          </cell>
          <cell r="AN2208">
            <v>840</v>
          </cell>
          <cell r="AO2208">
            <v>0</v>
          </cell>
          <cell r="AP2208">
            <v>0</v>
          </cell>
          <cell r="AQ2208">
            <v>600000</v>
          </cell>
          <cell r="AR2208">
            <v>0</v>
          </cell>
          <cell r="AS2208">
            <v>0</v>
          </cell>
          <cell r="AT2208">
            <v>0</v>
          </cell>
          <cell r="AU2208">
            <v>0</v>
          </cell>
          <cell r="AV2208">
            <v>0</v>
          </cell>
          <cell r="AW2208">
            <v>0</v>
          </cell>
          <cell r="AX2208">
            <v>0</v>
          </cell>
        </row>
        <row r="2209">
          <cell r="D2209" t="str">
            <v>山崎　正弘</v>
          </cell>
          <cell r="E2209">
            <v>1003</v>
          </cell>
          <cell r="F2209" t="str">
            <v>研修業務部</v>
          </cell>
          <cell r="G2209">
            <v>100303</v>
          </cell>
          <cell r="H2209" t="str">
            <v>招聘業務Ｇ</v>
          </cell>
          <cell r="I2209">
            <v>1</v>
          </cell>
          <cell r="J2209" t="str">
            <v>部門1</v>
          </cell>
          <cell r="K2209">
            <v>1001</v>
          </cell>
          <cell r="L2209" t="str">
            <v>部門1-1</v>
          </cell>
          <cell r="M2209">
            <v>100102</v>
          </cell>
          <cell r="N2209" t="str">
            <v>一般職員</v>
          </cell>
          <cell r="O2209">
            <v>500</v>
          </cell>
          <cell r="P2209">
            <v>392600</v>
          </cell>
          <cell r="Q2209">
            <v>392600</v>
          </cell>
          <cell r="R2209">
            <v>0</v>
          </cell>
          <cell r="S2209">
            <v>0</v>
          </cell>
          <cell r="T2209">
            <v>0</v>
          </cell>
          <cell r="U2209">
            <v>0</v>
          </cell>
          <cell r="V2209">
            <v>0</v>
          </cell>
          <cell r="W2209">
            <v>0</v>
          </cell>
          <cell r="X2209">
            <v>0</v>
          </cell>
          <cell r="Y2209">
            <v>0</v>
          </cell>
          <cell r="Z2209">
            <v>392600</v>
          </cell>
          <cell r="AA2209">
            <v>0</v>
          </cell>
          <cell r="AB2209">
            <v>47112</v>
          </cell>
          <cell r="AC2209">
            <v>0</v>
          </cell>
          <cell r="AD2209">
            <v>21800</v>
          </cell>
          <cell r="AE2209">
            <v>0</v>
          </cell>
          <cell r="AF2209">
            <v>17978</v>
          </cell>
          <cell r="AG2209">
            <v>0</v>
          </cell>
          <cell r="AH2209">
            <v>9828</v>
          </cell>
          <cell r="AI2209">
            <v>32498</v>
          </cell>
          <cell r="AJ2209">
            <v>0</v>
          </cell>
          <cell r="AK2209">
            <v>22064</v>
          </cell>
          <cell r="AL2209">
            <v>3080</v>
          </cell>
          <cell r="AM2209">
            <v>49918.8</v>
          </cell>
          <cell r="AN2209">
            <v>840</v>
          </cell>
          <cell r="AO2209">
            <v>0</v>
          </cell>
          <cell r="AP2209">
            <v>0</v>
          </cell>
          <cell r="AQ2209">
            <v>521816</v>
          </cell>
          <cell r="AR2209">
            <v>0</v>
          </cell>
          <cell r="AS2209">
            <v>0</v>
          </cell>
          <cell r="AT2209">
            <v>0</v>
          </cell>
          <cell r="AU2209">
            <v>0</v>
          </cell>
          <cell r="AV2209">
            <v>2609</v>
          </cell>
          <cell r="AW2209">
            <v>4435.5159999999996</v>
          </cell>
          <cell r="AX2209">
            <v>1064.5046</v>
          </cell>
        </row>
        <row r="2210">
          <cell r="D2210" t="str">
            <v>大塚　光義</v>
          </cell>
          <cell r="E2210">
            <v>1006</v>
          </cell>
          <cell r="F2210" t="str">
            <v>東京研修センター</v>
          </cell>
          <cell r="G2210">
            <v>100601</v>
          </cell>
          <cell r="H2210" t="str">
            <v>ＴＫＣＧ</v>
          </cell>
          <cell r="I2210">
            <v>1</v>
          </cell>
          <cell r="J2210" t="str">
            <v>部門1</v>
          </cell>
          <cell r="K2210">
            <v>1001</v>
          </cell>
          <cell r="L2210" t="str">
            <v>部門1-1</v>
          </cell>
          <cell r="M2210">
            <v>100102</v>
          </cell>
          <cell r="N2210" t="str">
            <v>一般職員</v>
          </cell>
          <cell r="O2210">
            <v>500</v>
          </cell>
          <cell r="P2210">
            <v>401800</v>
          </cell>
          <cell r="Q2210">
            <v>401800</v>
          </cell>
          <cell r="R2210">
            <v>0</v>
          </cell>
          <cell r="S2210">
            <v>0</v>
          </cell>
          <cell r="T2210">
            <v>0</v>
          </cell>
          <cell r="U2210">
            <v>0</v>
          </cell>
          <cell r="V2210">
            <v>0</v>
          </cell>
          <cell r="W2210">
            <v>0</v>
          </cell>
          <cell r="X2210">
            <v>0</v>
          </cell>
          <cell r="Y2210">
            <v>0</v>
          </cell>
          <cell r="Z2210">
            <v>401800</v>
          </cell>
          <cell r="AA2210">
            <v>0</v>
          </cell>
          <cell r="AB2210">
            <v>49776</v>
          </cell>
          <cell r="AC2210">
            <v>13000</v>
          </cell>
          <cell r="AD2210">
            <v>0</v>
          </cell>
          <cell r="AE2210">
            <v>0</v>
          </cell>
          <cell r="AF2210">
            <v>0</v>
          </cell>
          <cell r="AG2210">
            <v>0</v>
          </cell>
          <cell r="AH2210">
            <v>15200</v>
          </cell>
          <cell r="AI2210">
            <v>18575</v>
          </cell>
          <cell r="AJ2210">
            <v>0</v>
          </cell>
          <cell r="AK2210">
            <v>51220</v>
          </cell>
          <cell r="AL2210">
            <v>7150</v>
          </cell>
          <cell r="AM2210">
            <v>110535.2</v>
          </cell>
          <cell r="AN2210">
            <v>1860</v>
          </cell>
          <cell r="AO2210">
            <v>0</v>
          </cell>
          <cell r="AP2210">
            <v>0</v>
          </cell>
          <cell r="AQ2210">
            <v>498351</v>
          </cell>
          <cell r="AR2210">
            <v>0</v>
          </cell>
          <cell r="AS2210">
            <v>0</v>
          </cell>
          <cell r="AT2210">
            <v>0</v>
          </cell>
          <cell r="AU2210">
            <v>0</v>
          </cell>
          <cell r="AV2210">
            <v>2491</v>
          </cell>
          <cell r="AW2210">
            <v>4236.7385000000004</v>
          </cell>
          <cell r="AX2210">
            <v>1016.636</v>
          </cell>
        </row>
        <row r="2211">
          <cell r="D2211" t="str">
            <v>三輪　直</v>
          </cell>
          <cell r="E2211">
            <v>1006</v>
          </cell>
          <cell r="F2211" t="str">
            <v>東京研修センター</v>
          </cell>
          <cell r="G2211">
            <v>100601</v>
          </cell>
          <cell r="H2211" t="str">
            <v>ＴＫＣＧ</v>
          </cell>
          <cell r="I2211">
            <v>1</v>
          </cell>
          <cell r="J2211" t="str">
            <v>部門1</v>
          </cell>
          <cell r="K2211">
            <v>1001</v>
          </cell>
          <cell r="L2211" t="str">
            <v>部門1-1</v>
          </cell>
          <cell r="M2211">
            <v>100102</v>
          </cell>
          <cell r="N2211" t="str">
            <v>一般職員</v>
          </cell>
          <cell r="O2211">
            <v>300</v>
          </cell>
          <cell r="P2211">
            <v>464100</v>
          </cell>
          <cell r="Q2211">
            <v>464100</v>
          </cell>
          <cell r="R2211">
            <v>0</v>
          </cell>
          <cell r="S2211">
            <v>0</v>
          </cell>
          <cell r="T2211">
            <v>0</v>
          </cell>
          <cell r="U2211">
            <v>0</v>
          </cell>
          <cell r="V2211">
            <v>0</v>
          </cell>
          <cell r="W2211">
            <v>0</v>
          </cell>
          <cell r="X2211">
            <v>0</v>
          </cell>
          <cell r="Y2211">
            <v>0</v>
          </cell>
          <cell r="Z2211">
            <v>464100</v>
          </cell>
          <cell r="AA2211">
            <v>95000</v>
          </cell>
          <cell r="AB2211">
            <v>70032</v>
          </cell>
          <cell r="AC2211">
            <v>24500</v>
          </cell>
          <cell r="AD2211">
            <v>0</v>
          </cell>
          <cell r="AE2211">
            <v>0</v>
          </cell>
          <cell r="AF2211">
            <v>0</v>
          </cell>
          <cell r="AG2211">
            <v>0</v>
          </cell>
          <cell r="AH2211">
            <v>6700</v>
          </cell>
          <cell r="AI2211">
            <v>0</v>
          </cell>
          <cell r="AJ2211">
            <v>0</v>
          </cell>
          <cell r="AK2211">
            <v>59100</v>
          </cell>
          <cell r="AL2211">
            <v>8250</v>
          </cell>
          <cell r="AM2211">
            <v>110535.2</v>
          </cell>
          <cell r="AN2211">
            <v>1860</v>
          </cell>
          <cell r="AO2211">
            <v>0</v>
          </cell>
          <cell r="AP2211">
            <v>0</v>
          </cell>
          <cell r="AQ2211">
            <v>687332</v>
          </cell>
          <cell r="AR2211">
            <v>0</v>
          </cell>
          <cell r="AS2211">
            <v>0</v>
          </cell>
          <cell r="AT2211">
            <v>0</v>
          </cell>
          <cell r="AU2211">
            <v>0</v>
          </cell>
          <cell r="AV2211">
            <v>3301</v>
          </cell>
          <cell r="AW2211">
            <v>5613.482</v>
          </cell>
          <cell r="AX2211">
            <v>1347.0771999999999</v>
          </cell>
        </row>
        <row r="2212">
          <cell r="D2212" t="str">
            <v>井上　優</v>
          </cell>
          <cell r="E2212">
            <v>1001</v>
          </cell>
          <cell r="F2212" t="str">
            <v>産業推進部</v>
          </cell>
          <cell r="G2212">
            <v>100101</v>
          </cell>
          <cell r="H2212" t="str">
            <v>産業国際化・インフラＧ</v>
          </cell>
          <cell r="I2212">
            <v>1</v>
          </cell>
          <cell r="J2212" t="str">
            <v>部門1</v>
          </cell>
          <cell r="K2212">
            <v>1001</v>
          </cell>
          <cell r="L2212" t="str">
            <v>部門1-1</v>
          </cell>
          <cell r="M2212">
            <v>100102</v>
          </cell>
          <cell r="N2212" t="str">
            <v>一般職員</v>
          </cell>
          <cell r="O2212">
            <v>500</v>
          </cell>
          <cell r="P2212">
            <v>392600</v>
          </cell>
          <cell r="Q2212">
            <v>392600</v>
          </cell>
          <cell r="R2212">
            <v>0</v>
          </cell>
          <cell r="S2212">
            <v>0</v>
          </cell>
          <cell r="T2212">
            <v>0</v>
          </cell>
          <cell r="U2212">
            <v>0</v>
          </cell>
          <cell r="V2212">
            <v>0</v>
          </cell>
          <cell r="W2212">
            <v>0</v>
          </cell>
          <cell r="X2212">
            <v>0</v>
          </cell>
          <cell r="Y2212">
            <v>0</v>
          </cell>
          <cell r="Z2212">
            <v>392600</v>
          </cell>
          <cell r="AA2212">
            <v>0</v>
          </cell>
          <cell r="AB2212">
            <v>50052</v>
          </cell>
          <cell r="AC2212">
            <v>24500</v>
          </cell>
          <cell r="AD2212">
            <v>0</v>
          </cell>
          <cell r="AE2212">
            <v>0</v>
          </cell>
          <cell r="AF2212">
            <v>23321</v>
          </cell>
          <cell r="AG2212">
            <v>0</v>
          </cell>
          <cell r="AH2212">
            <v>18778</v>
          </cell>
          <cell r="AI2212">
            <v>0</v>
          </cell>
          <cell r="AJ2212">
            <v>0</v>
          </cell>
          <cell r="AK2212">
            <v>20882</v>
          </cell>
          <cell r="AL2212">
            <v>2915</v>
          </cell>
          <cell r="AM2212">
            <v>47244.4</v>
          </cell>
          <cell r="AN2212">
            <v>795</v>
          </cell>
          <cell r="AO2212">
            <v>0</v>
          </cell>
          <cell r="AP2212">
            <v>0</v>
          </cell>
          <cell r="AQ2212">
            <v>509251</v>
          </cell>
          <cell r="AR2212">
            <v>0</v>
          </cell>
          <cell r="AS2212">
            <v>0</v>
          </cell>
          <cell r="AT2212">
            <v>0</v>
          </cell>
          <cell r="AU2212">
            <v>0</v>
          </cell>
          <cell r="AV2212">
            <v>2546</v>
          </cell>
          <cell r="AW2212">
            <v>4328.8885</v>
          </cell>
          <cell r="AX2212">
            <v>1038.8720000000001</v>
          </cell>
        </row>
        <row r="2213">
          <cell r="D2213" t="str">
            <v>田中　宏幸</v>
          </cell>
          <cell r="E2213">
            <v>1003</v>
          </cell>
          <cell r="F2213" t="str">
            <v>研修業務部</v>
          </cell>
          <cell r="G2213">
            <v>100301</v>
          </cell>
          <cell r="H2213" t="str">
            <v>受入業務Ｇ</v>
          </cell>
          <cell r="I2213">
            <v>1</v>
          </cell>
          <cell r="J2213" t="str">
            <v>部門1</v>
          </cell>
          <cell r="K2213">
            <v>1001</v>
          </cell>
          <cell r="L2213" t="str">
            <v>部門1-1</v>
          </cell>
          <cell r="M2213">
            <v>100102</v>
          </cell>
          <cell r="N2213" t="str">
            <v>一般職員</v>
          </cell>
          <cell r="O2213">
            <v>300</v>
          </cell>
          <cell r="P2213">
            <v>463300</v>
          </cell>
          <cell r="Q2213">
            <v>463300</v>
          </cell>
          <cell r="R2213">
            <v>0</v>
          </cell>
          <cell r="S2213">
            <v>0</v>
          </cell>
          <cell r="T2213">
            <v>0</v>
          </cell>
          <cell r="U2213">
            <v>0</v>
          </cell>
          <cell r="V2213">
            <v>0</v>
          </cell>
          <cell r="W2213">
            <v>0</v>
          </cell>
          <cell r="X2213">
            <v>0</v>
          </cell>
          <cell r="Y2213">
            <v>0</v>
          </cell>
          <cell r="Z2213">
            <v>463300</v>
          </cell>
          <cell r="AA2213">
            <v>105000</v>
          </cell>
          <cell r="AB2213">
            <v>72096</v>
          </cell>
          <cell r="AC2213">
            <v>32500</v>
          </cell>
          <cell r="AD2213">
            <v>0</v>
          </cell>
          <cell r="AE2213">
            <v>0</v>
          </cell>
          <cell r="AF2213">
            <v>18853</v>
          </cell>
          <cell r="AG2213">
            <v>0</v>
          </cell>
          <cell r="AH2213">
            <v>16400</v>
          </cell>
          <cell r="AI2213">
            <v>0</v>
          </cell>
          <cell r="AJ2213">
            <v>0</v>
          </cell>
          <cell r="AK2213">
            <v>27974</v>
          </cell>
          <cell r="AL2213">
            <v>3905</v>
          </cell>
          <cell r="AM2213">
            <v>55267.6</v>
          </cell>
          <cell r="AN2213">
            <v>930</v>
          </cell>
          <cell r="AO2213">
            <v>0</v>
          </cell>
          <cell r="AP2213">
            <v>0</v>
          </cell>
          <cell r="AQ2213">
            <v>708149</v>
          </cell>
          <cell r="AR2213">
            <v>0</v>
          </cell>
          <cell r="AS2213">
            <v>0</v>
          </cell>
          <cell r="AT2213">
            <v>0</v>
          </cell>
          <cell r="AU2213">
            <v>0</v>
          </cell>
          <cell r="AV2213">
            <v>3540</v>
          </cell>
          <cell r="AW2213">
            <v>6020.0114999999996</v>
          </cell>
          <cell r="AX2213">
            <v>1444.6239</v>
          </cell>
        </row>
        <row r="2214">
          <cell r="D2214" t="str">
            <v>川上　哲司</v>
          </cell>
          <cell r="E2214">
            <v>1001</v>
          </cell>
          <cell r="F2214" t="str">
            <v>役員他</v>
          </cell>
          <cell r="G2214">
            <v>100101</v>
          </cell>
          <cell r="H2214" t="str">
            <v>役員</v>
          </cell>
          <cell r="I2214">
            <v>1</v>
          </cell>
          <cell r="J2214" t="str">
            <v>部門1</v>
          </cell>
          <cell r="K2214">
            <v>1001</v>
          </cell>
          <cell r="L2214" t="str">
            <v>部門1-1</v>
          </cell>
          <cell r="M2214">
            <v>100101</v>
          </cell>
          <cell r="N2214" t="str">
            <v>役員</v>
          </cell>
          <cell r="O2214">
            <v>100</v>
          </cell>
          <cell r="P2214">
            <v>0</v>
          </cell>
          <cell r="Q2214">
            <v>680000</v>
          </cell>
          <cell r="R2214">
            <v>0</v>
          </cell>
          <cell r="S2214">
            <v>0</v>
          </cell>
          <cell r="T2214">
            <v>0</v>
          </cell>
          <cell r="U2214">
            <v>0</v>
          </cell>
          <cell r="V2214">
            <v>0</v>
          </cell>
          <cell r="W2214">
            <v>0</v>
          </cell>
          <cell r="X2214">
            <v>0</v>
          </cell>
          <cell r="Y2214">
            <v>0</v>
          </cell>
          <cell r="Z2214">
            <v>680000</v>
          </cell>
          <cell r="AA2214">
            <v>0</v>
          </cell>
          <cell r="AB2214">
            <v>0</v>
          </cell>
          <cell r="AC2214">
            <v>0</v>
          </cell>
          <cell r="AD2214">
            <v>0</v>
          </cell>
          <cell r="AE2214">
            <v>0</v>
          </cell>
          <cell r="AF2214">
            <v>15373</v>
          </cell>
          <cell r="AG2214">
            <v>0</v>
          </cell>
          <cell r="AH2214">
            <v>0</v>
          </cell>
          <cell r="AI2214">
            <v>0</v>
          </cell>
          <cell r="AJ2214">
            <v>0</v>
          </cell>
          <cell r="AK2214">
            <v>31126</v>
          </cell>
          <cell r="AL2214">
            <v>4345</v>
          </cell>
          <cell r="AM2214">
            <v>55267.6</v>
          </cell>
          <cell r="AN2214">
            <v>930</v>
          </cell>
          <cell r="AO2214">
            <v>0</v>
          </cell>
          <cell r="AP2214">
            <v>0</v>
          </cell>
          <cell r="AQ2214">
            <v>817773</v>
          </cell>
          <cell r="AR2214">
            <v>0</v>
          </cell>
          <cell r="AS2214">
            <v>0</v>
          </cell>
          <cell r="AT2214">
            <v>0</v>
          </cell>
          <cell r="AU2214">
            <v>0</v>
          </cell>
          <cell r="AV2214">
            <v>0</v>
          </cell>
          <cell r="AW2214">
            <v>0</v>
          </cell>
          <cell r="AX2214">
            <v>0</v>
          </cell>
        </row>
        <row r="2215">
          <cell r="D2215" t="str">
            <v>丸山　紀子</v>
          </cell>
          <cell r="E2215">
            <v>1006</v>
          </cell>
          <cell r="F2215" t="str">
            <v>東京研修センター</v>
          </cell>
          <cell r="G2215">
            <v>100601</v>
          </cell>
          <cell r="H2215" t="str">
            <v>ＴＫＣＧ</v>
          </cell>
          <cell r="I2215">
            <v>1</v>
          </cell>
          <cell r="J2215" t="str">
            <v>部門1</v>
          </cell>
          <cell r="K2215">
            <v>1001</v>
          </cell>
          <cell r="L2215" t="str">
            <v>部門1-1</v>
          </cell>
          <cell r="M2215">
            <v>100102</v>
          </cell>
          <cell r="N2215" t="str">
            <v>一般職員</v>
          </cell>
          <cell r="O2215">
            <v>300</v>
          </cell>
          <cell r="P2215">
            <v>457400</v>
          </cell>
          <cell r="Q2215">
            <v>457400</v>
          </cell>
          <cell r="R2215">
            <v>0</v>
          </cell>
          <cell r="S2215">
            <v>0</v>
          </cell>
          <cell r="T2215">
            <v>0</v>
          </cell>
          <cell r="U2215">
            <v>0</v>
          </cell>
          <cell r="V2215">
            <v>0</v>
          </cell>
          <cell r="W2215">
            <v>0</v>
          </cell>
          <cell r="X2215">
            <v>0</v>
          </cell>
          <cell r="Y2215">
            <v>0</v>
          </cell>
          <cell r="Z2215">
            <v>457400</v>
          </cell>
          <cell r="AA2215">
            <v>105000</v>
          </cell>
          <cell r="AB2215">
            <v>67488</v>
          </cell>
          <cell r="AC2215">
            <v>0</v>
          </cell>
          <cell r="AD2215">
            <v>0</v>
          </cell>
          <cell r="AE2215">
            <v>0</v>
          </cell>
          <cell r="AF2215">
            <v>7911</v>
          </cell>
          <cell r="AG2215">
            <v>0</v>
          </cell>
          <cell r="AH2215">
            <v>9900</v>
          </cell>
          <cell r="AI2215">
            <v>0</v>
          </cell>
          <cell r="AJ2215">
            <v>0</v>
          </cell>
          <cell r="AK2215">
            <v>25610</v>
          </cell>
          <cell r="AL2215">
            <v>3575</v>
          </cell>
          <cell r="AM2215">
            <v>55267.6</v>
          </cell>
          <cell r="AN2215">
            <v>930</v>
          </cell>
          <cell r="AO2215">
            <v>0</v>
          </cell>
          <cell r="AP2215">
            <v>0</v>
          </cell>
          <cell r="AQ2215">
            <v>647699</v>
          </cell>
          <cell r="AR2215">
            <v>0</v>
          </cell>
          <cell r="AS2215">
            <v>0</v>
          </cell>
          <cell r="AT2215">
            <v>0</v>
          </cell>
          <cell r="AU2215">
            <v>0</v>
          </cell>
          <cell r="AV2215">
            <v>3238</v>
          </cell>
          <cell r="AW2215">
            <v>5505.9364999999998</v>
          </cell>
          <cell r="AX2215">
            <v>1321.3059000000001</v>
          </cell>
        </row>
        <row r="2216">
          <cell r="D2216" t="str">
            <v>下大澤　祐二</v>
          </cell>
          <cell r="E2216">
            <v>1001</v>
          </cell>
          <cell r="F2216" t="str">
            <v>役員他</v>
          </cell>
          <cell r="G2216">
            <v>100101</v>
          </cell>
          <cell r="H2216" t="str">
            <v>役員</v>
          </cell>
          <cell r="I2216">
            <v>1</v>
          </cell>
          <cell r="J2216" t="str">
            <v>部門1</v>
          </cell>
          <cell r="K2216">
            <v>1001</v>
          </cell>
          <cell r="L2216" t="str">
            <v>部門1-1</v>
          </cell>
          <cell r="M2216">
            <v>100101</v>
          </cell>
          <cell r="N2216" t="str">
            <v>役員</v>
          </cell>
          <cell r="O2216">
            <v>100</v>
          </cell>
          <cell r="P2216">
            <v>0</v>
          </cell>
          <cell r="Q2216">
            <v>680000</v>
          </cell>
          <cell r="R2216">
            <v>0</v>
          </cell>
          <cell r="S2216">
            <v>0</v>
          </cell>
          <cell r="T2216">
            <v>0</v>
          </cell>
          <cell r="U2216">
            <v>0</v>
          </cell>
          <cell r="V2216">
            <v>0</v>
          </cell>
          <cell r="W2216">
            <v>0</v>
          </cell>
          <cell r="X2216">
            <v>0</v>
          </cell>
          <cell r="Y2216">
            <v>0</v>
          </cell>
          <cell r="Z2216">
            <v>680000</v>
          </cell>
          <cell r="AA2216">
            <v>0</v>
          </cell>
          <cell r="AB2216">
            <v>0</v>
          </cell>
          <cell r="AC2216">
            <v>0</v>
          </cell>
          <cell r="AD2216">
            <v>0</v>
          </cell>
          <cell r="AE2216">
            <v>0</v>
          </cell>
          <cell r="AF2216">
            <v>11116</v>
          </cell>
          <cell r="AG2216">
            <v>0</v>
          </cell>
          <cell r="AH2216">
            <v>0</v>
          </cell>
          <cell r="AI2216">
            <v>0</v>
          </cell>
          <cell r="AJ2216">
            <v>0</v>
          </cell>
          <cell r="AK2216">
            <v>32702</v>
          </cell>
          <cell r="AL2216">
            <v>4565</v>
          </cell>
          <cell r="AM2216">
            <v>55267.6</v>
          </cell>
          <cell r="AN2216">
            <v>930</v>
          </cell>
          <cell r="AO2216">
            <v>0</v>
          </cell>
          <cell r="AP2216">
            <v>0</v>
          </cell>
          <cell r="AQ2216">
            <v>813516</v>
          </cell>
          <cell r="AR2216">
            <v>0</v>
          </cell>
          <cell r="AS2216">
            <v>0</v>
          </cell>
          <cell r="AT2216">
            <v>0</v>
          </cell>
          <cell r="AU2216">
            <v>0</v>
          </cell>
          <cell r="AV2216">
            <v>0</v>
          </cell>
          <cell r="AW2216">
            <v>0</v>
          </cell>
          <cell r="AX2216">
            <v>0</v>
          </cell>
        </row>
        <row r="2217">
          <cell r="D2217" t="str">
            <v>田中　秀穂</v>
          </cell>
          <cell r="E2217">
            <v>1001</v>
          </cell>
          <cell r="F2217" t="str">
            <v>産業推進部</v>
          </cell>
          <cell r="G2217">
            <v>100101</v>
          </cell>
          <cell r="H2217" t="str">
            <v>産業国際化・インフラＧ</v>
          </cell>
          <cell r="I2217">
            <v>1</v>
          </cell>
          <cell r="J2217" t="str">
            <v>部門1</v>
          </cell>
          <cell r="K2217">
            <v>1001</v>
          </cell>
          <cell r="L2217" t="str">
            <v>部門1-1</v>
          </cell>
          <cell r="M2217">
            <v>100102</v>
          </cell>
          <cell r="N2217" t="str">
            <v>一般職員</v>
          </cell>
          <cell r="O2217">
            <v>300</v>
          </cell>
          <cell r="P2217">
            <v>461300</v>
          </cell>
          <cell r="Q2217">
            <v>461300</v>
          </cell>
          <cell r="R2217">
            <v>0</v>
          </cell>
          <cell r="S2217">
            <v>0</v>
          </cell>
          <cell r="T2217">
            <v>0</v>
          </cell>
          <cell r="U2217">
            <v>0</v>
          </cell>
          <cell r="V2217">
            <v>0</v>
          </cell>
          <cell r="W2217">
            <v>0</v>
          </cell>
          <cell r="X2217">
            <v>0</v>
          </cell>
          <cell r="Y2217">
            <v>0</v>
          </cell>
          <cell r="Z2217">
            <v>461300</v>
          </cell>
          <cell r="AA2217">
            <v>105000</v>
          </cell>
          <cell r="AB2217">
            <v>70296</v>
          </cell>
          <cell r="AC2217">
            <v>19500</v>
          </cell>
          <cell r="AD2217">
            <v>27000</v>
          </cell>
          <cell r="AE2217">
            <v>0</v>
          </cell>
          <cell r="AF2217">
            <v>10265</v>
          </cell>
          <cell r="AG2217">
            <v>0</v>
          </cell>
          <cell r="AH2217">
            <v>5000</v>
          </cell>
          <cell r="AI2217">
            <v>0</v>
          </cell>
          <cell r="AJ2217">
            <v>0</v>
          </cell>
          <cell r="AK2217">
            <v>27974</v>
          </cell>
          <cell r="AL2217">
            <v>3905</v>
          </cell>
          <cell r="AM2217">
            <v>55267.6</v>
          </cell>
          <cell r="AN2217">
            <v>930</v>
          </cell>
          <cell r="AO2217">
            <v>0</v>
          </cell>
          <cell r="AP2217">
            <v>0</v>
          </cell>
          <cell r="AQ2217">
            <v>698361</v>
          </cell>
          <cell r="AR2217">
            <v>0</v>
          </cell>
          <cell r="AS2217">
            <v>0</v>
          </cell>
          <cell r="AT2217">
            <v>0</v>
          </cell>
          <cell r="AU2217">
            <v>0</v>
          </cell>
          <cell r="AV2217">
            <v>3491</v>
          </cell>
          <cell r="AW2217">
            <v>5936.8734999999997</v>
          </cell>
          <cell r="AX2217">
            <v>1424.6564000000001</v>
          </cell>
        </row>
        <row r="2218">
          <cell r="D2218" t="str">
            <v>高橋　千賀子</v>
          </cell>
          <cell r="E2218">
            <v>1003</v>
          </cell>
          <cell r="F2218" t="str">
            <v>研修業務部</v>
          </cell>
          <cell r="G2218">
            <v>100304</v>
          </cell>
          <cell r="H2218" t="str">
            <v>受入経理Ｇ</v>
          </cell>
          <cell r="I2218">
            <v>1</v>
          </cell>
          <cell r="J2218" t="str">
            <v>部門1</v>
          </cell>
          <cell r="K2218">
            <v>1001</v>
          </cell>
          <cell r="L2218" t="str">
            <v>部門1-1</v>
          </cell>
          <cell r="M2218">
            <v>100102</v>
          </cell>
          <cell r="N2218" t="str">
            <v>一般職員</v>
          </cell>
          <cell r="O2218">
            <v>300</v>
          </cell>
          <cell r="P2218">
            <v>397100</v>
          </cell>
          <cell r="Q2218">
            <v>397100</v>
          </cell>
          <cell r="R2218">
            <v>0</v>
          </cell>
          <cell r="S2218">
            <v>0</v>
          </cell>
          <cell r="T2218">
            <v>0</v>
          </cell>
          <cell r="U2218">
            <v>0</v>
          </cell>
          <cell r="V2218">
            <v>0</v>
          </cell>
          <cell r="W2218">
            <v>0</v>
          </cell>
          <cell r="X2218">
            <v>0</v>
          </cell>
          <cell r="Y2218">
            <v>0</v>
          </cell>
          <cell r="Z2218">
            <v>397100</v>
          </cell>
          <cell r="AA2218">
            <v>45000</v>
          </cell>
          <cell r="AB2218">
            <v>55812</v>
          </cell>
          <cell r="AC2218">
            <v>23000</v>
          </cell>
          <cell r="AD2218">
            <v>0</v>
          </cell>
          <cell r="AE2218">
            <v>0</v>
          </cell>
          <cell r="AF2218">
            <v>17574</v>
          </cell>
          <cell r="AG2218">
            <v>0</v>
          </cell>
          <cell r="AH2218">
            <v>0</v>
          </cell>
          <cell r="AI2218">
            <v>0</v>
          </cell>
          <cell r="AJ2218">
            <v>0</v>
          </cell>
          <cell r="AK2218">
            <v>22064</v>
          </cell>
          <cell r="AL2218">
            <v>3080</v>
          </cell>
          <cell r="AM2218">
            <v>49918.8</v>
          </cell>
          <cell r="AN2218">
            <v>840</v>
          </cell>
          <cell r="AO2218">
            <v>0</v>
          </cell>
          <cell r="AP2218">
            <v>0</v>
          </cell>
          <cell r="AQ2218">
            <v>538486</v>
          </cell>
          <cell r="AR2218">
            <v>0</v>
          </cell>
          <cell r="AS2218">
            <v>0</v>
          </cell>
          <cell r="AT2218">
            <v>0</v>
          </cell>
          <cell r="AU2218">
            <v>0</v>
          </cell>
          <cell r="AV2218">
            <v>2692</v>
          </cell>
          <cell r="AW2218">
            <v>4577.5609999999997</v>
          </cell>
          <cell r="AX2218">
            <v>1098.5114000000001</v>
          </cell>
        </row>
        <row r="2219">
          <cell r="D2219" t="str">
            <v>ウィヤカーン　真理</v>
          </cell>
          <cell r="E2219">
            <v>1006</v>
          </cell>
          <cell r="F2219" t="str">
            <v>東京研修センター</v>
          </cell>
          <cell r="G2219">
            <v>100601</v>
          </cell>
          <cell r="H2219" t="str">
            <v>ＴＫＣＧ</v>
          </cell>
          <cell r="I2219">
            <v>1</v>
          </cell>
          <cell r="J2219" t="str">
            <v>部門1</v>
          </cell>
          <cell r="K2219">
            <v>1001</v>
          </cell>
          <cell r="L2219" t="str">
            <v>部門1-1</v>
          </cell>
          <cell r="M2219">
            <v>100102</v>
          </cell>
          <cell r="N2219" t="str">
            <v>一般職員</v>
          </cell>
          <cell r="O2219">
            <v>500</v>
          </cell>
          <cell r="P2219">
            <v>399500</v>
          </cell>
          <cell r="Q2219">
            <v>399500</v>
          </cell>
          <cell r="R2219">
            <v>0</v>
          </cell>
          <cell r="S2219">
            <v>0</v>
          </cell>
          <cell r="T2219">
            <v>0</v>
          </cell>
          <cell r="U2219">
            <v>0</v>
          </cell>
          <cell r="V2219">
            <v>0</v>
          </cell>
          <cell r="W2219">
            <v>0</v>
          </cell>
          <cell r="X2219">
            <v>0</v>
          </cell>
          <cell r="Y2219">
            <v>0</v>
          </cell>
          <cell r="Z2219">
            <v>399500</v>
          </cell>
          <cell r="AA2219">
            <v>0</v>
          </cell>
          <cell r="AB2219">
            <v>49320</v>
          </cell>
          <cell r="AC2219">
            <v>11500</v>
          </cell>
          <cell r="AD2219">
            <v>0</v>
          </cell>
          <cell r="AE2219">
            <v>0</v>
          </cell>
          <cell r="AF2219">
            <v>22700</v>
          </cell>
          <cell r="AG2219">
            <v>0</v>
          </cell>
          <cell r="AH2219">
            <v>15952</v>
          </cell>
          <cell r="AI2219">
            <v>22827</v>
          </cell>
          <cell r="AJ2219">
            <v>0</v>
          </cell>
          <cell r="AK2219">
            <v>22064</v>
          </cell>
          <cell r="AL2219">
            <v>3080</v>
          </cell>
          <cell r="AM2219">
            <v>49918.8</v>
          </cell>
          <cell r="AN2219">
            <v>840</v>
          </cell>
          <cell r="AO2219">
            <v>0</v>
          </cell>
          <cell r="AP2219">
            <v>0</v>
          </cell>
          <cell r="AQ2219">
            <v>521799</v>
          </cell>
          <cell r="AR2219">
            <v>0</v>
          </cell>
          <cell r="AS2219">
            <v>0</v>
          </cell>
          <cell r="AT2219">
            <v>0</v>
          </cell>
          <cell r="AU2219">
            <v>0</v>
          </cell>
          <cell r="AV2219">
            <v>2608</v>
          </cell>
          <cell r="AW2219">
            <v>4436.2865000000002</v>
          </cell>
          <cell r="AX2219">
            <v>1064.4699000000001</v>
          </cell>
        </row>
        <row r="2220">
          <cell r="D2220" t="str">
            <v>山口　千恵子</v>
          </cell>
          <cell r="E2220">
            <v>1008</v>
          </cell>
          <cell r="F2220" t="str">
            <v>HIDA総合研究所</v>
          </cell>
          <cell r="G2220">
            <v>100801</v>
          </cell>
          <cell r="H2220" t="str">
            <v>調査企画Ｇ</v>
          </cell>
          <cell r="I2220">
            <v>1</v>
          </cell>
          <cell r="J2220" t="str">
            <v>部門1</v>
          </cell>
          <cell r="K2220">
            <v>1001</v>
          </cell>
          <cell r="L2220" t="str">
            <v>部門1-1</v>
          </cell>
          <cell r="M2220">
            <v>100102</v>
          </cell>
          <cell r="N2220" t="str">
            <v>一般職員</v>
          </cell>
          <cell r="O2220">
            <v>300</v>
          </cell>
          <cell r="P2220">
            <v>461300</v>
          </cell>
          <cell r="Q2220">
            <v>461300</v>
          </cell>
          <cell r="R2220">
            <v>0</v>
          </cell>
          <cell r="S2220">
            <v>0</v>
          </cell>
          <cell r="T2220">
            <v>0</v>
          </cell>
          <cell r="U2220">
            <v>0</v>
          </cell>
          <cell r="V2220">
            <v>0</v>
          </cell>
          <cell r="W2220">
            <v>0</v>
          </cell>
          <cell r="X2220">
            <v>0</v>
          </cell>
          <cell r="Y2220">
            <v>0</v>
          </cell>
          <cell r="Z2220">
            <v>461300</v>
          </cell>
          <cell r="AA2220">
            <v>105000</v>
          </cell>
          <cell r="AB2220">
            <v>67956</v>
          </cell>
          <cell r="AC2220">
            <v>0</v>
          </cell>
          <cell r="AD2220">
            <v>27000</v>
          </cell>
          <cell r="AE2220">
            <v>0</v>
          </cell>
          <cell r="AF2220">
            <v>13208</v>
          </cell>
          <cell r="AG2220">
            <v>0</v>
          </cell>
          <cell r="AH2220">
            <v>0</v>
          </cell>
          <cell r="AI2220">
            <v>0</v>
          </cell>
          <cell r="AJ2220">
            <v>0</v>
          </cell>
          <cell r="AK2220">
            <v>26792</v>
          </cell>
          <cell r="AL2220">
            <v>3740</v>
          </cell>
          <cell r="AM2220">
            <v>55267.6</v>
          </cell>
          <cell r="AN2220">
            <v>930</v>
          </cell>
          <cell r="AO2220">
            <v>0</v>
          </cell>
          <cell r="AP2220">
            <v>0</v>
          </cell>
          <cell r="AQ2220">
            <v>674464</v>
          </cell>
          <cell r="AR2220">
            <v>0</v>
          </cell>
          <cell r="AS2220">
            <v>0</v>
          </cell>
          <cell r="AT2220">
            <v>0</v>
          </cell>
          <cell r="AU2220">
            <v>0</v>
          </cell>
          <cell r="AV2220">
            <v>3372</v>
          </cell>
          <cell r="AW2220">
            <v>5733.2640000000001</v>
          </cell>
          <cell r="AX2220">
            <v>1375.9065000000001</v>
          </cell>
        </row>
        <row r="2221">
          <cell r="D2221" t="str">
            <v>名波　澄人</v>
          </cell>
          <cell r="E2221">
            <v>1007</v>
          </cell>
          <cell r="F2221" t="str">
            <v>関西研修センター</v>
          </cell>
          <cell r="G2221">
            <v>100701</v>
          </cell>
          <cell r="H2221" t="str">
            <v>ＫＫＣＧ</v>
          </cell>
          <cell r="I2221">
            <v>1</v>
          </cell>
          <cell r="J2221" t="str">
            <v>部門1</v>
          </cell>
          <cell r="K2221">
            <v>1001</v>
          </cell>
          <cell r="L2221" t="str">
            <v>部門1-1</v>
          </cell>
          <cell r="M2221">
            <v>100102</v>
          </cell>
          <cell r="N2221" t="str">
            <v>一般職員</v>
          </cell>
          <cell r="O2221">
            <v>500</v>
          </cell>
          <cell r="P2221">
            <v>392600</v>
          </cell>
          <cell r="Q2221">
            <v>392600</v>
          </cell>
          <cell r="R2221">
            <v>0</v>
          </cell>
          <cell r="S2221">
            <v>0</v>
          </cell>
          <cell r="T2221">
            <v>0</v>
          </cell>
          <cell r="U2221">
            <v>0</v>
          </cell>
          <cell r="V2221">
            <v>0</v>
          </cell>
          <cell r="W2221">
            <v>0</v>
          </cell>
          <cell r="X2221">
            <v>0</v>
          </cell>
          <cell r="Y2221">
            <v>0</v>
          </cell>
          <cell r="Z2221">
            <v>392600</v>
          </cell>
          <cell r="AA2221">
            <v>0</v>
          </cell>
          <cell r="AB2221">
            <v>48672</v>
          </cell>
          <cell r="AC2221">
            <v>13000</v>
          </cell>
          <cell r="AD2221">
            <v>27000</v>
          </cell>
          <cell r="AE2221">
            <v>0</v>
          </cell>
          <cell r="AF2221">
            <v>8388</v>
          </cell>
          <cell r="AG2221">
            <v>0</v>
          </cell>
          <cell r="AH2221">
            <v>10507</v>
          </cell>
          <cell r="AI2221">
            <v>111206</v>
          </cell>
          <cell r="AJ2221">
            <v>0</v>
          </cell>
          <cell r="AK2221">
            <v>24428</v>
          </cell>
          <cell r="AL2221">
            <v>3410</v>
          </cell>
          <cell r="AM2221">
            <v>55267.6</v>
          </cell>
          <cell r="AN2221">
            <v>930</v>
          </cell>
          <cell r="AO2221">
            <v>0</v>
          </cell>
          <cell r="AP2221">
            <v>0</v>
          </cell>
          <cell r="AQ2221">
            <v>611373</v>
          </cell>
          <cell r="AR2221">
            <v>13079</v>
          </cell>
          <cell r="AS2221">
            <v>0</v>
          </cell>
          <cell r="AT2221">
            <v>0</v>
          </cell>
          <cell r="AU2221">
            <v>0</v>
          </cell>
          <cell r="AV2221">
            <v>3056</v>
          </cell>
          <cell r="AW2221">
            <v>5197.5355</v>
          </cell>
          <cell r="AX2221">
            <v>1247.2009</v>
          </cell>
        </row>
        <row r="2222">
          <cell r="D2222" t="str">
            <v>宮本　真一</v>
          </cell>
          <cell r="E2222">
            <v>1007</v>
          </cell>
          <cell r="F2222" t="str">
            <v>関西研修センター</v>
          </cell>
          <cell r="G2222">
            <v>100701</v>
          </cell>
          <cell r="H2222" t="str">
            <v>ＫＫＣＧ</v>
          </cell>
          <cell r="I2222">
            <v>1</v>
          </cell>
          <cell r="J2222" t="str">
            <v>部門1</v>
          </cell>
          <cell r="K2222">
            <v>1001</v>
          </cell>
          <cell r="L2222" t="str">
            <v>部門1-1</v>
          </cell>
          <cell r="M2222">
            <v>100102</v>
          </cell>
          <cell r="N2222" t="str">
            <v>一般職員</v>
          </cell>
          <cell r="O2222">
            <v>300</v>
          </cell>
          <cell r="P2222">
            <v>457400</v>
          </cell>
          <cell r="Q2222">
            <v>457400</v>
          </cell>
          <cell r="R2222">
            <v>0</v>
          </cell>
          <cell r="S2222">
            <v>0</v>
          </cell>
          <cell r="T2222">
            <v>0</v>
          </cell>
          <cell r="U2222">
            <v>0</v>
          </cell>
          <cell r="V2222">
            <v>0</v>
          </cell>
          <cell r="W2222">
            <v>0</v>
          </cell>
          <cell r="X2222">
            <v>0</v>
          </cell>
          <cell r="Y2222">
            <v>0</v>
          </cell>
          <cell r="Z2222">
            <v>457400</v>
          </cell>
          <cell r="AA2222">
            <v>105000</v>
          </cell>
          <cell r="AB2222">
            <v>71388</v>
          </cell>
          <cell r="AC2222">
            <v>32500</v>
          </cell>
          <cell r="AD2222">
            <v>25826</v>
          </cell>
          <cell r="AE2222">
            <v>39217</v>
          </cell>
          <cell r="AF2222">
            <v>8388</v>
          </cell>
          <cell r="AG2222">
            <v>0</v>
          </cell>
          <cell r="AH2222">
            <v>17900</v>
          </cell>
          <cell r="AI2222">
            <v>0</v>
          </cell>
          <cell r="AJ2222">
            <v>0</v>
          </cell>
          <cell r="AK2222">
            <v>29550</v>
          </cell>
          <cell r="AL2222">
            <v>4125</v>
          </cell>
          <cell r="AM2222">
            <v>55267.6</v>
          </cell>
          <cell r="AN2222">
            <v>930</v>
          </cell>
          <cell r="AO2222">
            <v>0</v>
          </cell>
          <cell r="AP2222">
            <v>0</v>
          </cell>
          <cell r="AQ2222">
            <v>757619</v>
          </cell>
          <cell r="AR2222">
            <v>0</v>
          </cell>
          <cell r="AS2222">
            <v>0</v>
          </cell>
          <cell r="AT2222">
            <v>0</v>
          </cell>
          <cell r="AU2222">
            <v>0</v>
          </cell>
          <cell r="AV2222">
            <v>3788</v>
          </cell>
          <cell r="AW2222">
            <v>6439.8564999999999</v>
          </cell>
          <cell r="AX2222">
            <v>1545.5427</v>
          </cell>
        </row>
        <row r="2223">
          <cell r="D2223" t="str">
            <v>木戸　孝之</v>
          </cell>
          <cell r="E2223">
            <v>1002</v>
          </cell>
          <cell r="F2223" t="str">
            <v>派遣業務部</v>
          </cell>
          <cell r="G2223">
            <v>100202</v>
          </cell>
          <cell r="H2223" t="str">
            <v>庶務経理Ｇ</v>
          </cell>
          <cell r="I2223">
            <v>1</v>
          </cell>
          <cell r="J2223" t="str">
            <v>部門1</v>
          </cell>
          <cell r="K2223">
            <v>1001</v>
          </cell>
          <cell r="L2223" t="str">
            <v>部門1-1</v>
          </cell>
          <cell r="M2223">
            <v>100102</v>
          </cell>
          <cell r="N2223" t="str">
            <v>一般職員</v>
          </cell>
          <cell r="O2223">
            <v>300</v>
          </cell>
          <cell r="P2223">
            <v>427800</v>
          </cell>
          <cell r="Q2223">
            <v>427800</v>
          </cell>
          <cell r="R2223">
            <v>0</v>
          </cell>
          <cell r="S2223">
            <v>0</v>
          </cell>
          <cell r="T2223">
            <v>0</v>
          </cell>
          <cell r="U2223">
            <v>0</v>
          </cell>
          <cell r="V2223">
            <v>0</v>
          </cell>
          <cell r="W2223">
            <v>0</v>
          </cell>
          <cell r="X2223">
            <v>0</v>
          </cell>
          <cell r="Y2223">
            <v>0</v>
          </cell>
          <cell r="Z2223">
            <v>427800</v>
          </cell>
          <cell r="AA2223">
            <v>75000</v>
          </cell>
          <cell r="AB2223">
            <v>60336</v>
          </cell>
          <cell r="AC2223">
            <v>0</v>
          </cell>
          <cell r="AD2223">
            <v>0</v>
          </cell>
          <cell r="AE2223">
            <v>0</v>
          </cell>
          <cell r="AF2223">
            <v>15373</v>
          </cell>
          <cell r="AG2223">
            <v>0</v>
          </cell>
          <cell r="AH2223">
            <v>9900</v>
          </cell>
          <cell r="AI2223">
            <v>0</v>
          </cell>
          <cell r="AJ2223">
            <v>0</v>
          </cell>
          <cell r="AK2223">
            <v>23246</v>
          </cell>
          <cell r="AL2223">
            <v>3245</v>
          </cell>
          <cell r="AM2223">
            <v>52593.2</v>
          </cell>
          <cell r="AN2223">
            <v>885</v>
          </cell>
          <cell r="AO2223">
            <v>0</v>
          </cell>
          <cell r="AP2223">
            <v>0</v>
          </cell>
          <cell r="AQ2223">
            <v>588409</v>
          </cell>
          <cell r="AR2223">
            <v>0</v>
          </cell>
          <cell r="AS2223">
            <v>0</v>
          </cell>
          <cell r="AT2223">
            <v>0</v>
          </cell>
          <cell r="AU2223">
            <v>0</v>
          </cell>
          <cell r="AV2223">
            <v>2942</v>
          </cell>
          <cell r="AW2223">
            <v>5001.5214999999998</v>
          </cell>
          <cell r="AX2223">
            <v>1200.3543</v>
          </cell>
        </row>
        <row r="2224">
          <cell r="D2224" t="str">
            <v>鈴木　裕典</v>
          </cell>
          <cell r="E2224">
            <v>1004</v>
          </cell>
          <cell r="F2224" t="str">
            <v>事業統括部</v>
          </cell>
          <cell r="G2224">
            <v>100401</v>
          </cell>
          <cell r="H2224" t="str">
            <v>事業統括Ｇ</v>
          </cell>
          <cell r="I2224">
            <v>1</v>
          </cell>
          <cell r="J2224" t="str">
            <v>部門1</v>
          </cell>
          <cell r="K2224">
            <v>1001</v>
          </cell>
          <cell r="L2224" t="str">
            <v>部門1-1</v>
          </cell>
          <cell r="M2224">
            <v>100102</v>
          </cell>
          <cell r="N2224" t="str">
            <v>一般職員</v>
          </cell>
          <cell r="O2224">
            <v>500</v>
          </cell>
          <cell r="P2224">
            <v>377800</v>
          </cell>
          <cell r="Q2224">
            <v>377800</v>
          </cell>
          <cell r="R2224">
            <v>0</v>
          </cell>
          <cell r="S2224">
            <v>0</v>
          </cell>
          <cell r="T2224">
            <v>0</v>
          </cell>
          <cell r="U2224">
            <v>0</v>
          </cell>
          <cell r="V2224">
            <v>0</v>
          </cell>
          <cell r="W2224">
            <v>0</v>
          </cell>
          <cell r="X2224">
            <v>0</v>
          </cell>
          <cell r="Y2224">
            <v>0</v>
          </cell>
          <cell r="Z2224">
            <v>377800</v>
          </cell>
          <cell r="AA2224">
            <v>0</v>
          </cell>
          <cell r="AB2224">
            <v>48456</v>
          </cell>
          <cell r="AC2224">
            <v>26000</v>
          </cell>
          <cell r="AD2224">
            <v>0</v>
          </cell>
          <cell r="AE2224">
            <v>0</v>
          </cell>
          <cell r="AF2224">
            <v>22516</v>
          </cell>
          <cell r="AG2224">
            <v>0</v>
          </cell>
          <cell r="AH2224">
            <v>9814</v>
          </cell>
          <cell r="AI2224">
            <v>65356</v>
          </cell>
          <cell r="AJ2224">
            <v>0</v>
          </cell>
          <cell r="AK2224">
            <v>18518</v>
          </cell>
          <cell r="AL2224">
            <v>2585</v>
          </cell>
          <cell r="AM2224">
            <v>41896.6</v>
          </cell>
          <cell r="AN2224">
            <v>705</v>
          </cell>
          <cell r="AO2224">
            <v>0</v>
          </cell>
          <cell r="AP2224">
            <v>0</v>
          </cell>
          <cell r="AQ2224">
            <v>549942</v>
          </cell>
          <cell r="AR2224">
            <v>0</v>
          </cell>
          <cell r="AS2224">
            <v>0</v>
          </cell>
          <cell r="AT2224">
            <v>0</v>
          </cell>
          <cell r="AU2224">
            <v>0</v>
          </cell>
          <cell r="AV2224">
            <v>2749</v>
          </cell>
          <cell r="AW2224">
            <v>4675.2169999999996</v>
          </cell>
          <cell r="AX2224">
            <v>1121.8815999999999</v>
          </cell>
        </row>
        <row r="2225">
          <cell r="D2225" t="str">
            <v>市川　健史</v>
          </cell>
          <cell r="E2225">
            <v>1005</v>
          </cell>
          <cell r="F2225" t="str">
            <v>総務企画部</v>
          </cell>
          <cell r="G2225">
            <v>100502</v>
          </cell>
          <cell r="H2225" t="str">
            <v>総務Ｇ</v>
          </cell>
          <cell r="I2225">
            <v>1</v>
          </cell>
          <cell r="J2225" t="str">
            <v>部門1</v>
          </cell>
          <cell r="K2225">
            <v>1001</v>
          </cell>
          <cell r="L2225" t="str">
            <v>部門1-1</v>
          </cell>
          <cell r="M2225">
            <v>100102</v>
          </cell>
          <cell r="N2225" t="str">
            <v>一般職員</v>
          </cell>
          <cell r="O2225">
            <v>300</v>
          </cell>
          <cell r="P2225">
            <v>457400</v>
          </cell>
          <cell r="Q2225">
            <v>457400</v>
          </cell>
          <cell r="R2225">
            <v>0</v>
          </cell>
          <cell r="S2225">
            <v>0</v>
          </cell>
          <cell r="T2225">
            <v>0</v>
          </cell>
          <cell r="U2225">
            <v>0</v>
          </cell>
          <cell r="V2225">
            <v>0</v>
          </cell>
          <cell r="W2225">
            <v>0</v>
          </cell>
          <cell r="X2225">
            <v>0</v>
          </cell>
          <cell r="Y2225">
            <v>0</v>
          </cell>
          <cell r="Z2225">
            <v>457400</v>
          </cell>
          <cell r="AA2225">
            <v>105000</v>
          </cell>
          <cell r="AB2225">
            <v>72588</v>
          </cell>
          <cell r="AC2225">
            <v>42500</v>
          </cell>
          <cell r="AD2225">
            <v>0</v>
          </cell>
          <cell r="AE2225">
            <v>0</v>
          </cell>
          <cell r="AF2225">
            <v>8560</v>
          </cell>
          <cell r="AG2225">
            <v>0</v>
          </cell>
          <cell r="AH2225">
            <v>7200</v>
          </cell>
          <cell r="AI2225">
            <v>0</v>
          </cell>
          <cell r="AJ2225">
            <v>0</v>
          </cell>
          <cell r="AK2225">
            <v>27974</v>
          </cell>
          <cell r="AL2225">
            <v>3905</v>
          </cell>
          <cell r="AM2225">
            <v>55267.6</v>
          </cell>
          <cell r="AN2225">
            <v>930</v>
          </cell>
          <cell r="AO2225">
            <v>0</v>
          </cell>
          <cell r="AP2225">
            <v>0</v>
          </cell>
          <cell r="AQ2225">
            <v>693248</v>
          </cell>
          <cell r="AR2225">
            <v>0</v>
          </cell>
          <cell r="AS2225">
            <v>0</v>
          </cell>
          <cell r="AT2225">
            <v>0</v>
          </cell>
          <cell r="AU2225">
            <v>0</v>
          </cell>
          <cell r="AV2225">
            <v>3466</v>
          </cell>
          <cell r="AW2225">
            <v>5892.848</v>
          </cell>
          <cell r="AX2225">
            <v>1414.2258999999999</v>
          </cell>
        </row>
        <row r="2226">
          <cell r="D2226" t="str">
            <v>平野　貴昭</v>
          </cell>
          <cell r="E2226">
            <v>1005</v>
          </cell>
          <cell r="F2226" t="str">
            <v>総務企画部</v>
          </cell>
          <cell r="G2226">
            <v>100502</v>
          </cell>
          <cell r="H2226" t="str">
            <v>総務Ｇ</v>
          </cell>
          <cell r="I2226">
            <v>1</v>
          </cell>
          <cell r="J2226" t="str">
            <v>部門1</v>
          </cell>
          <cell r="K2226">
            <v>1001</v>
          </cell>
          <cell r="L2226" t="str">
            <v>部門1-1</v>
          </cell>
          <cell r="M2226">
            <v>100102</v>
          </cell>
          <cell r="N2226" t="str">
            <v>一般職員</v>
          </cell>
          <cell r="O2226">
            <v>300</v>
          </cell>
          <cell r="P2226">
            <v>324870</v>
          </cell>
          <cell r="Q2226">
            <v>324870</v>
          </cell>
          <cell r="R2226">
            <v>0</v>
          </cell>
          <cell r="S2226">
            <v>0</v>
          </cell>
          <cell r="T2226">
            <v>0</v>
          </cell>
          <cell r="U2226">
            <v>0</v>
          </cell>
          <cell r="V2226">
            <v>0</v>
          </cell>
          <cell r="W2226">
            <v>0</v>
          </cell>
          <cell r="X2226">
            <v>0</v>
          </cell>
          <cell r="Y2226">
            <v>0</v>
          </cell>
          <cell r="Z2226">
            <v>324870</v>
          </cell>
          <cell r="AA2226">
            <v>73500</v>
          </cell>
          <cell r="AB2226">
            <v>48896</v>
          </cell>
          <cell r="AC2226">
            <v>9100</v>
          </cell>
          <cell r="AD2226">
            <v>0</v>
          </cell>
          <cell r="AE2226">
            <v>0</v>
          </cell>
          <cell r="AF2226">
            <v>0</v>
          </cell>
          <cell r="AG2226">
            <v>0</v>
          </cell>
          <cell r="AH2226">
            <v>2450</v>
          </cell>
          <cell r="AI2226">
            <v>0</v>
          </cell>
          <cell r="AJ2226">
            <v>0</v>
          </cell>
          <cell r="AK2226">
            <v>27974</v>
          </cell>
          <cell r="AL2226">
            <v>3905</v>
          </cell>
          <cell r="AM2226">
            <v>55267.6</v>
          </cell>
          <cell r="AN2226">
            <v>930</v>
          </cell>
          <cell r="AO2226">
            <v>0</v>
          </cell>
          <cell r="AP2226">
            <v>0</v>
          </cell>
          <cell r="AQ2226">
            <v>458816</v>
          </cell>
          <cell r="AR2226">
            <v>0</v>
          </cell>
          <cell r="AS2226">
            <v>0</v>
          </cell>
          <cell r="AT2226">
            <v>0</v>
          </cell>
          <cell r="AU2226">
            <v>0</v>
          </cell>
          <cell r="AV2226">
            <v>2294</v>
          </cell>
          <cell r="AW2226">
            <v>3900.0160000000001</v>
          </cell>
          <cell r="AX2226">
            <v>935.9846</v>
          </cell>
        </row>
        <row r="2227">
          <cell r="D2227" t="str">
            <v>近藤　斉</v>
          </cell>
          <cell r="E2227">
            <v>1004</v>
          </cell>
          <cell r="F2227" t="str">
            <v>事業統括部</v>
          </cell>
          <cell r="G2227">
            <v>100403</v>
          </cell>
          <cell r="H2227" t="str">
            <v>管理システムＧ</v>
          </cell>
          <cell r="I2227">
            <v>1</v>
          </cell>
          <cell r="J2227" t="str">
            <v>部門1</v>
          </cell>
          <cell r="K2227">
            <v>1001</v>
          </cell>
          <cell r="L2227" t="str">
            <v>部門1-1</v>
          </cell>
          <cell r="M2227">
            <v>100102</v>
          </cell>
          <cell r="N2227" t="str">
            <v>一般職員</v>
          </cell>
          <cell r="O2227">
            <v>300</v>
          </cell>
          <cell r="P2227">
            <v>400500</v>
          </cell>
          <cell r="Q2227">
            <v>400500</v>
          </cell>
          <cell r="R2227">
            <v>0</v>
          </cell>
          <cell r="S2227">
            <v>0</v>
          </cell>
          <cell r="T2227">
            <v>0</v>
          </cell>
          <cell r="U2227">
            <v>0</v>
          </cell>
          <cell r="V2227">
            <v>0</v>
          </cell>
          <cell r="W2227">
            <v>0</v>
          </cell>
          <cell r="X2227">
            <v>0</v>
          </cell>
          <cell r="Y2227">
            <v>0</v>
          </cell>
          <cell r="Z2227">
            <v>400500</v>
          </cell>
          <cell r="AA2227">
            <v>75000</v>
          </cell>
          <cell r="AB2227">
            <v>62940</v>
          </cell>
          <cell r="AC2227">
            <v>49000</v>
          </cell>
          <cell r="AD2227">
            <v>0</v>
          </cell>
          <cell r="AE2227">
            <v>0</v>
          </cell>
          <cell r="AF2227">
            <v>23820</v>
          </cell>
          <cell r="AG2227">
            <v>0</v>
          </cell>
          <cell r="AH2227">
            <v>4500</v>
          </cell>
          <cell r="AI2227">
            <v>0</v>
          </cell>
          <cell r="AJ2227">
            <v>0</v>
          </cell>
          <cell r="AK2227">
            <v>24428</v>
          </cell>
          <cell r="AL2227">
            <v>3410</v>
          </cell>
          <cell r="AM2227">
            <v>55267.6</v>
          </cell>
          <cell r="AN2227">
            <v>930</v>
          </cell>
          <cell r="AO2227">
            <v>0</v>
          </cell>
          <cell r="AP2227">
            <v>0</v>
          </cell>
          <cell r="AQ2227">
            <v>615760</v>
          </cell>
          <cell r="AR2227">
            <v>0</v>
          </cell>
          <cell r="AS2227">
            <v>0</v>
          </cell>
          <cell r="AT2227">
            <v>0</v>
          </cell>
          <cell r="AU2227">
            <v>0</v>
          </cell>
          <cell r="AV2227">
            <v>3078</v>
          </cell>
          <cell r="AW2227">
            <v>5234.76</v>
          </cell>
          <cell r="AX2227">
            <v>1256.1504</v>
          </cell>
        </row>
        <row r="2228">
          <cell r="D2228" t="str">
            <v>森下　秀重</v>
          </cell>
          <cell r="E2228">
            <v>1002</v>
          </cell>
          <cell r="F2228" t="str">
            <v>派遣業務部</v>
          </cell>
          <cell r="G2228">
            <v>100201</v>
          </cell>
          <cell r="H2228" t="str">
            <v>派遣業務Ｇ</v>
          </cell>
          <cell r="I2228">
            <v>1</v>
          </cell>
          <cell r="J2228" t="str">
            <v>部門1</v>
          </cell>
          <cell r="K2228">
            <v>1001</v>
          </cell>
          <cell r="L2228" t="str">
            <v>部門1-1</v>
          </cell>
          <cell r="M2228">
            <v>100102</v>
          </cell>
          <cell r="N2228" t="str">
            <v>一般職員</v>
          </cell>
          <cell r="O2228">
            <v>500</v>
          </cell>
          <cell r="P2228">
            <v>390200</v>
          </cell>
          <cell r="Q2228">
            <v>390200</v>
          </cell>
          <cell r="R2228">
            <v>0</v>
          </cell>
          <cell r="S2228">
            <v>0</v>
          </cell>
          <cell r="T2228">
            <v>0</v>
          </cell>
          <cell r="U2228">
            <v>0</v>
          </cell>
          <cell r="V2228">
            <v>0</v>
          </cell>
          <cell r="W2228">
            <v>0</v>
          </cell>
          <cell r="X2228">
            <v>0</v>
          </cell>
          <cell r="Y2228">
            <v>0</v>
          </cell>
          <cell r="Z2228">
            <v>390200</v>
          </cell>
          <cell r="AA2228">
            <v>0</v>
          </cell>
          <cell r="AB2228">
            <v>49944</v>
          </cell>
          <cell r="AC2228">
            <v>26000</v>
          </cell>
          <cell r="AD2228">
            <v>0</v>
          </cell>
          <cell r="AE2228">
            <v>0</v>
          </cell>
          <cell r="AF2228">
            <v>12816</v>
          </cell>
          <cell r="AG2228">
            <v>0</v>
          </cell>
          <cell r="AH2228">
            <v>13785</v>
          </cell>
          <cell r="AI2228">
            <v>2176</v>
          </cell>
          <cell r="AJ2228">
            <v>0</v>
          </cell>
          <cell r="AK2228">
            <v>22064</v>
          </cell>
          <cell r="AL2228">
            <v>3080</v>
          </cell>
          <cell r="AM2228">
            <v>49918.8</v>
          </cell>
          <cell r="AN2228">
            <v>840</v>
          </cell>
          <cell r="AO2228">
            <v>0</v>
          </cell>
          <cell r="AP2228">
            <v>0</v>
          </cell>
          <cell r="AQ2228">
            <v>494921</v>
          </cell>
          <cell r="AR2228">
            <v>0</v>
          </cell>
          <cell r="AS2228">
            <v>0</v>
          </cell>
          <cell r="AT2228">
            <v>0</v>
          </cell>
          <cell r="AU2228">
            <v>0</v>
          </cell>
          <cell r="AV2228">
            <v>2474</v>
          </cell>
          <cell r="AW2228">
            <v>4207.4335000000001</v>
          </cell>
          <cell r="AX2228">
            <v>1009.6387999999999</v>
          </cell>
        </row>
        <row r="2229">
          <cell r="D2229" t="str">
            <v>阿達　清</v>
          </cell>
          <cell r="E2229">
            <v>1002</v>
          </cell>
          <cell r="F2229" t="str">
            <v>派遣業務部</v>
          </cell>
          <cell r="G2229">
            <v>100201</v>
          </cell>
          <cell r="H2229" t="str">
            <v>派遣業務Ｇ</v>
          </cell>
          <cell r="I2229">
            <v>1</v>
          </cell>
          <cell r="J2229" t="str">
            <v>部門1</v>
          </cell>
          <cell r="K2229">
            <v>1001</v>
          </cell>
          <cell r="L2229" t="str">
            <v>部門1-1</v>
          </cell>
          <cell r="M2229">
            <v>100102</v>
          </cell>
          <cell r="N2229" t="str">
            <v>一般職員</v>
          </cell>
          <cell r="O2229">
            <v>500</v>
          </cell>
          <cell r="P2229">
            <v>401800</v>
          </cell>
          <cell r="Q2229">
            <v>401800</v>
          </cell>
          <cell r="R2229">
            <v>0</v>
          </cell>
          <cell r="S2229">
            <v>0</v>
          </cell>
          <cell r="T2229">
            <v>0</v>
          </cell>
          <cell r="U2229">
            <v>0</v>
          </cell>
          <cell r="V2229">
            <v>0</v>
          </cell>
          <cell r="W2229">
            <v>0</v>
          </cell>
          <cell r="X2229">
            <v>0</v>
          </cell>
          <cell r="Y2229">
            <v>0</v>
          </cell>
          <cell r="Z2229">
            <v>401800</v>
          </cell>
          <cell r="AA2229">
            <v>0</v>
          </cell>
          <cell r="AB2229">
            <v>48216</v>
          </cell>
          <cell r="AC2229">
            <v>0</v>
          </cell>
          <cell r="AD2229">
            <v>27000</v>
          </cell>
          <cell r="AE2229">
            <v>0</v>
          </cell>
          <cell r="AF2229">
            <v>12763</v>
          </cell>
          <cell r="AG2229">
            <v>0</v>
          </cell>
          <cell r="AH2229">
            <v>8600</v>
          </cell>
          <cell r="AI2229">
            <v>0</v>
          </cell>
          <cell r="AJ2229">
            <v>0</v>
          </cell>
          <cell r="AK2229">
            <v>19700</v>
          </cell>
          <cell r="AL2229">
            <v>2750</v>
          </cell>
          <cell r="AM2229">
            <v>44570</v>
          </cell>
          <cell r="AN2229">
            <v>750</v>
          </cell>
          <cell r="AO2229">
            <v>0</v>
          </cell>
          <cell r="AP2229">
            <v>0</v>
          </cell>
          <cell r="AQ2229">
            <v>498379</v>
          </cell>
          <cell r="AR2229">
            <v>0</v>
          </cell>
          <cell r="AS2229">
            <v>0</v>
          </cell>
          <cell r="AT2229">
            <v>0</v>
          </cell>
          <cell r="AU2229">
            <v>0</v>
          </cell>
          <cell r="AV2229">
            <v>2491</v>
          </cell>
          <cell r="AW2229">
            <v>4237.1165000000001</v>
          </cell>
          <cell r="AX2229">
            <v>1016.6931</v>
          </cell>
        </row>
        <row r="2230">
          <cell r="D2230" t="str">
            <v>金沢　功</v>
          </cell>
          <cell r="E2230">
            <v>1006</v>
          </cell>
          <cell r="F2230" t="str">
            <v>東京研修センター</v>
          </cell>
          <cell r="G2230">
            <v>100601</v>
          </cell>
          <cell r="H2230" t="str">
            <v>ＴＫＣＧ</v>
          </cell>
          <cell r="I2230">
            <v>1</v>
          </cell>
          <cell r="J2230" t="str">
            <v>部門1</v>
          </cell>
          <cell r="K2230">
            <v>1001</v>
          </cell>
          <cell r="L2230" t="str">
            <v>部門1-1</v>
          </cell>
          <cell r="M2230">
            <v>100102</v>
          </cell>
          <cell r="N2230" t="str">
            <v>一般職員</v>
          </cell>
          <cell r="O2230">
            <v>300</v>
          </cell>
          <cell r="P2230">
            <v>385300</v>
          </cell>
          <cell r="Q2230">
            <v>385300</v>
          </cell>
          <cell r="R2230">
            <v>0</v>
          </cell>
          <cell r="S2230">
            <v>0</v>
          </cell>
          <cell r="T2230">
            <v>0</v>
          </cell>
          <cell r="U2230">
            <v>0</v>
          </cell>
          <cell r="V2230">
            <v>0</v>
          </cell>
          <cell r="W2230">
            <v>0</v>
          </cell>
          <cell r="X2230">
            <v>0</v>
          </cell>
          <cell r="Y2230">
            <v>0</v>
          </cell>
          <cell r="Z2230">
            <v>385300</v>
          </cell>
          <cell r="AA2230">
            <v>45000</v>
          </cell>
          <cell r="AB2230">
            <v>51636</v>
          </cell>
          <cell r="AC2230">
            <v>0</v>
          </cell>
          <cell r="AD2230">
            <v>27000</v>
          </cell>
          <cell r="AE2230">
            <v>0</v>
          </cell>
          <cell r="AF2230">
            <v>7830</v>
          </cell>
          <cell r="AG2230">
            <v>0</v>
          </cell>
          <cell r="AH2230">
            <v>1500</v>
          </cell>
          <cell r="AI2230">
            <v>0</v>
          </cell>
          <cell r="AJ2230">
            <v>0</v>
          </cell>
          <cell r="AK2230">
            <v>20882</v>
          </cell>
          <cell r="AL2230">
            <v>2915</v>
          </cell>
          <cell r="AM2230">
            <v>47244.4</v>
          </cell>
          <cell r="AN2230">
            <v>795</v>
          </cell>
          <cell r="AO2230">
            <v>0</v>
          </cell>
          <cell r="AP2230">
            <v>0</v>
          </cell>
          <cell r="AQ2230">
            <v>518266</v>
          </cell>
          <cell r="AR2230">
            <v>0</v>
          </cell>
          <cell r="AS2230">
            <v>0</v>
          </cell>
          <cell r="AT2230">
            <v>0</v>
          </cell>
          <cell r="AU2230">
            <v>0</v>
          </cell>
          <cell r="AV2230">
            <v>2591</v>
          </cell>
          <cell r="AW2230">
            <v>4405.5910000000003</v>
          </cell>
          <cell r="AX2230">
            <v>1057.2626</v>
          </cell>
        </row>
        <row r="2231">
          <cell r="D2231" t="str">
            <v>矢島　康江</v>
          </cell>
          <cell r="E2231">
            <v>1007</v>
          </cell>
          <cell r="F2231" t="str">
            <v>関西研修センター</v>
          </cell>
          <cell r="G2231">
            <v>100701</v>
          </cell>
          <cell r="H2231" t="str">
            <v>ＫＫＣＧ</v>
          </cell>
          <cell r="I2231">
            <v>1</v>
          </cell>
          <cell r="J2231" t="str">
            <v>部門1</v>
          </cell>
          <cell r="K2231">
            <v>1001</v>
          </cell>
          <cell r="L2231" t="str">
            <v>部門1-1</v>
          </cell>
          <cell r="M2231">
            <v>100102</v>
          </cell>
          <cell r="N2231" t="str">
            <v>一般職員</v>
          </cell>
          <cell r="O2231">
            <v>300</v>
          </cell>
          <cell r="P2231">
            <v>385300</v>
          </cell>
          <cell r="Q2231">
            <v>385300</v>
          </cell>
          <cell r="R2231">
            <v>0</v>
          </cell>
          <cell r="S2231">
            <v>0</v>
          </cell>
          <cell r="T2231">
            <v>0</v>
          </cell>
          <cell r="U2231">
            <v>0</v>
          </cell>
          <cell r="V2231">
            <v>0</v>
          </cell>
          <cell r="W2231">
            <v>0</v>
          </cell>
          <cell r="X2231">
            <v>0</v>
          </cell>
          <cell r="Y2231">
            <v>0</v>
          </cell>
          <cell r="Z2231">
            <v>385300</v>
          </cell>
          <cell r="AA2231">
            <v>45000</v>
          </cell>
          <cell r="AB2231">
            <v>51636</v>
          </cell>
          <cell r="AC2231">
            <v>0</v>
          </cell>
          <cell r="AD2231">
            <v>27000</v>
          </cell>
          <cell r="AE2231">
            <v>0</v>
          </cell>
          <cell r="AF2231">
            <v>13210</v>
          </cell>
          <cell r="AG2231">
            <v>0</v>
          </cell>
          <cell r="AH2231">
            <v>0</v>
          </cell>
          <cell r="AI2231">
            <v>0</v>
          </cell>
          <cell r="AJ2231">
            <v>0</v>
          </cell>
          <cell r="AK2231">
            <v>20882</v>
          </cell>
          <cell r="AL2231">
            <v>2915</v>
          </cell>
          <cell r="AM2231">
            <v>47244.4</v>
          </cell>
          <cell r="AN2231">
            <v>795</v>
          </cell>
          <cell r="AO2231">
            <v>0</v>
          </cell>
          <cell r="AP2231">
            <v>0</v>
          </cell>
          <cell r="AQ2231">
            <v>522146</v>
          </cell>
          <cell r="AR2231">
            <v>0</v>
          </cell>
          <cell r="AS2231">
            <v>0</v>
          </cell>
          <cell r="AT2231">
            <v>0</v>
          </cell>
          <cell r="AU2231">
            <v>0</v>
          </cell>
          <cell r="AV2231">
            <v>2610</v>
          </cell>
          <cell r="AW2231">
            <v>4438.9709999999995</v>
          </cell>
          <cell r="AX2231">
            <v>1065.1777999999999</v>
          </cell>
        </row>
        <row r="2232">
          <cell r="D2232" t="str">
            <v>多賀　寿江</v>
          </cell>
          <cell r="E2232">
            <v>1004</v>
          </cell>
          <cell r="F2232" t="str">
            <v>事業統括部</v>
          </cell>
          <cell r="G2232">
            <v>100401</v>
          </cell>
          <cell r="H2232" t="str">
            <v>事業統括Ｇ</v>
          </cell>
          <cell r="I2232">
            <v>1</v>
          </cell>
          <cell r="J2232" t="str">
            <v>部門1</v>
          </cell>
          <cell r="K2232">
            <v>1001</v>
          </cell>
          <cell r="L2232" t="str">
            <v>部門1-1</v>
          </cell>
          <cell r="M2232">
            <v>100102</v>
          </cell>
          <cell r="N2232" t="str">
            <v>一般職員</v>
          </cell>
          <cell r="O2232">
            <v>300</v>
          </cell>
          <cell r="P2232">
            <v>457400</v>
          </cell>
          <cell r="Q2232">
            <v>457400</v>
          </cell>
          <cell r="R2232">
            <v>0</v>
          </cell>
          <cell r="S2232">
            <v>0</v>
          </cell>
          <cell r="T2232">
            <v>0</v>
          </cell>
          <cell r="U2232">
            <v>0</v>
          </cell>
          <cell r="V2232">
            <v>0</v>
          </cell>
          <cell r="W2232">
            <v>0</v>
          </cell>
          <cell r="X2232">
            <v>0</v>
          </cell>
          <cell r="Y2232">
            <v>0</v>
          </cell>
          <cell r="Z2232">
            <v>457400</v>
          </cell>
          <cell r="AA2232">
            <v>105000</v>
          </cell>
          <cell r="AB2232">
            <v>67488</v>
          </cell>
          <cell r="AC2232">
            <v>0</v>
          </cell>
          <cell r="AD2232">
            <v>27000</v>
          </cell>
          <cell r="AE2232">
            <v>0</v>
          </cell>
          <cell r="AF2232">
            <v>4135</v>
          </cell>
          <cell r="AG2232">
            <v>0</v>
          </cell>
          <cell r="AH2232">
            <v>0</v>
          </cell>
          <cell r="AI2232">
            <v>0</v>
          </cell>
          <cell r="AJ2232">
            <v>0</v>
          </cell>
          <cell r="AK2232">
            <v>24428</v>
          </cell>
          <cell r="AL2232">
            <v>3410</v>
          </cell>
          <cell r="AM2232">
            <v>55267.6</v>
          </cell>
          <cell r="AN2232">
            <v>930</v>
          </cell>
          <cell r="AO2232">
            <v>0</v>
          </cell>
          <cell r="AP2232">
            <v>0</v>
          </cell>
          <cell r="AQ2232">
            <v>661023</v>
          </cell>
          <cell r="AR2232">
            <v>0</v>
          </cell>
          <cell r="AS2232">
            <v>0</v>
          </cell>
          <cell r="AT2232">
            <v>0</v>
          </cell>
          <cell r="AU2232">
            <v>0</v>
          </cell>
          <cell r="AV2232">
            <v>3305</v>
          </cell>
          <cell r="AW2232">
            <v>5618.8104999999996</v>
          </cell>
          <cell r="AX2232">
            <v>1348.4869000000001</v>
          </cell>
        </row>
        <row r="2233">
          <cell r="D2233" t="str">
            <v>武村　ゆみ</v>
          </cell>
          <cell r="E2233">
            <v>1007</v>
          </cell>
          <cell r="F2233" t="str">
            <v>関西研修センター</v>
          </cell>
          <cell r="G2233">
            <v>100701</v>
          </cell>
          <cell r="H2233" t="str">
            <v>ＫＫＣＧ</v>
          </cell>
          <cell r="I2233">
            <v>1</v>
          </cell>
          <cell r="J2233" t="str">
            <v>部門1</v>
          </cell>
          <cell r="K2233">
            <v>1001</v>
          </cell>
          <cell r="L2233" t="str">
            <v>部門1-1</v>
          </cell>
          <cell r="M2233">
            <v>100102</v>
          </cell>
          <cell r="N2233" t="str">
            <v>一般職員</v>
          </cell>
          <cell r="O2233">
            <v>500</v>
          </cell>
          <cell r="P2233">
            <v>359800</v>
          </cell>
          <cell r="Q2233">
            <v>359800</v>
          </cell>
          <cell r="R2233">
            <v>0</v>
          </cell>
          <cell r="S2233">
            <v>0</v>
          </cell>
          <cell r="T2233">
            <v>0</v>
          </cell>
          <cell r="U2233">
            <v>0</v>
          </cell>
          <cell r="V2233">
            <v>0</v>
          </cell>
          <cell r="W2233">
            <v>0</v>
          </cell>
          <cell r="X2233">
            <v>0</v>
          </cell>
          <cell r="Y2233">
            <v>0</v>
          </cell>
          <cell r="Z2233">
            <v>359800</v>
          </cell>
          <cell r="AA2233">
            <v>0</v>
          </cell>
          <cell r="AB2233">
            <v>43176</v>
          </cell>
          <cell r="AC2233">
            <v>0</v>
          </cell>
          <cell r="AD2233">
            <v>27000</v>
          </cell>
          <cell r="AE2233">
            <v>0</v>
          </cell>
          <cell r="AF2233">
            <v>14670</v>
          </cell>
          <cell r="AG2233">
            <v>0</v>
          </cell>
          <cell r="AH2233">
            <v>6359</v>
          </cell>
          <cell r="AI2233">
            <v>69805</v>
          </cell>
          <cell r="AJ2233">
            <v>0</v>
          </cell>
          <cell r="AK2233">
            <v>25610</v>
          </cell>
          <cell r="AL2233">
            <v>3575</v>
          </cell>
          <cell r="AM2233">
            <v>55267.6</v>
          </cell>
          <cell r="AN2233">
            <v>930</v>
          </cell>
          <cell r="AO2233">
            <v>0</v>
          </cell>
          <cell r="AP2233">
            <v>0</v>
          </cell>
          <cell r="AQ2233">
            <v>520810</v>
          </cell>
          <cell r="AR2233">
            <v>0</v>
          </cell>
          <cell r="AS2233">
            <v>0</v>
          </cell>
          <cell r="AT2233">
            <v>0</v>
          </cell>
          <cell r="AU2233">
            <v>5382</v>
          </cell>
          <cell r="AV2233">
            <v>2604</v>
          </cell>
          <cell r="AW2233">
            <v>4426.9350000000004</v>
          </cell>
          <cell r="AX2233">
            <v>1062.4523999999999</v>
          </cell>
        </row>
        <row r="2234">
          <cell r="D2234" t="str">
            <v>鈴木　保巳</v>
          </cell>
          <cell r="E2234">
            <v>1002</v>
          </cell>
          <cell r="F2234" t="str">
            <v>派遣業務部</v>
          </cell>
          <cell r="G2234">
            <v>100201</v>
          </cell>
          <cell r="H2234" t="str">
            <v>派遣業務Ｇ</v>
          </cell>
          <cell r="I2234">
            <v>1</v>
          </cell>
          <cell r="J2234" t="str">
            <v>部門1</v>
          </cell>
          <cell r="K2234">
            <v>1001</v>
          </cell>
          <cell r="L2234" t="str">
            <v>部門1-1</v>
          </cell>
          <cell r="M2234">
            <v>100102</v>
          </cell>
          <cell r="N2234" t="str">
            <v>一般職員</v>
          </cell>
          <cell r="O2234">
            <v>300</v>
          </cell>
          <cell r="P2234">
            <v>457400</v>
          </cell>
          <cell r="Q2234">
            <v>457400</v>
          </cell>
          <cell r="R2234">
            <v>0</v>
          </cell>
          <cell r="S2234">
            <v>0</v>
          </cell>
          <cell r="T2234">
            <v>0</v>
          </cell>
          <cell r="U2234">
            <v>0</v>
          </cell>
          <cell r="V2234">
            <v>0</v>
          </cell>
          <cell r="W2234">
            <v>0</v>
          </cell>
          <cell r="X2234">
            <v>0</v>
          </cell>
          <cell r="Y2234">
            <v>0</v>
          </cell>
          <cell r="Z2234">
            <v>457400</v>
          </cell>
          <cell r="AA2234">
            <v>105000</v>
          </cell>
          <cell r="AB2234">
            <v>71988</v>
          </cell>
          <cell r="AC2234">
            <v>37500</v>
          </cell>
          <cell r="AD2234">
            <v>0</v>
          </cell>
          <cell r="AE2234">
            <v>0</v>
          </cell>
          <cell r="AF2234">
            <v>17938</v>
          </cell>
          <cell r="AG2234">
            <v>0</v>
          </cell>
          <cell r="AH2234">
            <v>4950</v>
          </cell>
          <cell r="AI2234">
            <v>0</v>
          </cell>
          <cell r="AJ2234">
            <v>0</v>
          </cell>
          <cell r="AK2234">
            <v>26792</v>
          </cell>
          <cell r="AL2234">
            <v>3740</v>
          </cell>
          <cell r="AM2234">
            <v>55267.6</v>
          </cell>
          <cell r="AN2234">
            <v>930</v>
          </cell>
          <cell r="AO2234">
            <v>0</v>
          </cell>
          <cell r="AP2234">
            <v>0</v>
          </cell>
          <cell r="AQ2234">
            <v>694776</v>
          </cell>
          <cell r="AR2234">
            <v>0</v>
          </cell>
          <cell r="AS2234">
            <v>0</v>
          </cell>
          <cell r="AT2234">
            <v>0</v>
          </cell>
          <cell r="AU2234">
            <v>0</v>
          </cell>
          <cell r="AV2234">
            <v>3473</v>
          </cell>
          <cell r="AW2234">
            <v>5906.4759999999997</v>
          </cell>
          <cell r="AX2234">
            <v>1417.3430000000001</v>
          </cell>
        </row>
        <row r="2235">
          <cell r="D2235" t="str">
            <v>大野　達也</v>
          </cell>
          <cell r="E2235">
            <v>1007</v>
          </cell>
          <cell r="F2235" t="str">
            <v>関西研修センター</v>
          </cell>
          <cell r="G2235">
            <v>100701</v>
          </cell>
          <cell r="H2235" t="str">
            <v>ＫＫＣＧ</v>
          </cell>
          <cell r="I2235">
            <v>1</v>
          </cell>
          <cell r="J2235" t="str">
            <v>部門1</v>
          </cell>
          <cell r="K2235">
            <v>1001</v>
          </cell>
          <cell r="L2235" t="str">
            <v>部門1-1</v>
          </cell>
          <cell r="M2235">
            <v>100102</v>
          </cell>
          <cell r="N2235" t="str">
            <v>一般職員</v>
          </cell>
          <cell r="O2235">
            <v>500</v>
          </cell>
          <cell r="P2235">
            <v>380300</v>
          </cell>
          <cell r="Q2235">
            <v>380300</v>
          </cell>
          <cell r="R2235">
            <v>0</v>
          </cell>
          <cell r="S2235">
            <v>0</v>
          </cell>
          <cell r="T2235">
            <v>0</v>
          </cell>
          <cell r="U2235">
            <v>0</v>
          </cell>
          <cell r="V2235">
            <v>0</v>
          </cell>
          <cell r="W2235">
            <v>0</v>
          </cell>
          <cell r="X2235">
            <v>0</v>
          </cell>
          <cell r="Y2235">
            <v>0</v>
          </cell>
          <cell r="Z2235">
            <v>380300</v>
          </cell>
          <cell r="AA2235">
            <v>0</v>
          </cell>
          <cell r="AB2235">
            <v>45636</v>
          </cell>
          <cell r="AC2235">
            <v>0</v>
          </cell>
          <cell r="AD2235">
            <v>0</v>
          </cell>
          <cell r="AE2235">
            <v>0</v>
          </cell>
          <cell r="AF2235">
            <v>21520</v>
          </cell>
          <cell r="AG2235">
            <v>0</v>
          </cell>
          <cell r="AH2235">
            <v>6865</v>
          </cell>
          <cell r="AI2235">
            <v>47111</v>
          </cell>
          <cell r="AJ2235">
            <v>0</v>
          </cell>
          <cell r="AK2235">
            <v>20882</v>
          </cell>
          <cell r="AL2235">
            <v>2915</v>
          </cell>
          <cell r="AM2235">
            <v>47244.4</v>
          </cell>
          <cell r="AN2235">
            <v>795</v>
          </cell>
          <cell r="AO2235">
            <v>0</v>
          </cell>
          <cell r="AP2235">
            <v>0</v>
          </cell>
          <cell r="AQ2235">
            <v>501432</v>
          </cell>
          <cell r="AR2235">
            <v>0</v>
          </cell>
          <cell r="AS2235">
            <v>0</v>
          </cell>
          <cell r="AT2235">
            <v>0</v>
          </cell>
          <cell r="AU2235">
            <v>7425</v>
          </cell>
          <cell r="AV2235">
            <v>2507</v>
          </cell>
          <cell r="AW2235">
            <v>4262.3320000000003</v>
          </cell>
          <cell r="AX2235">
            <v>1022.9212</v>
          </cell>
        </row>
        <row r="2236">
          <cell r="D2236" t="str">
            <v>黒澤　陽一</v>
          </cell>
          <cell r="E2236">
            <v>1009</v>
          </cell>
          <cell r="F2236" t="str">
            <v>監査室</v>
          </cell>
          <cell r="G2236">
            <v>100101</v>
          </cell>
          <cell r="H2236" t="str">
            <v>　　</v>
          </cell>
          <cell r="I2236">
            <v>1</v>
          </cell>
          <cell r="J2236" t="str">
            <v>部門1</v>
          </cell>
          <cell r="K2236">
            <v>1001</v>
          </cell>
          <cell r="L2236" t="str">
            <v>部門1-1</v>
          </cell>
          <cell r="M2236">
            <v>100102</v>
          </cell>
          <cell r="N2236" t="str">
            <v>一般職員</v>
          </cell>
          <cell r="O2236">
            <v>500</v>
          </cell>
          <cell r="P2236">
            <v>380300</v>
          </cell>
          <cell r="Q2236">
            <v>380300</v>
          </cell>
          <cell r="R2236">
            <v>0</v>
          </cell>
          <cell r="S2236">
            <v>0</v>
          </cell>
          <cell r="T2236">
            <v>0</v>
          </cell>
          <cell r="U2236">
            <v>0</v>
          </cell>
          <cell r="V2236">
            <v>0</v>
          </cell>
          <cell r="W2236">
            <v>0</v>
          </cell>
          <cell r="X2236">
            <v>0</v>
          </cell>
          <cell r="Y2236">
            <v>0</v>
          </cell>
          <cell r="Z2236">
            <v>380300</v>
          </cell>
          <cell r="AA2236">
            <v>0</v>
          </cell>
          <cell r="AB2236">
            <v>49956</v>
          </cell>
          <cell r="AC2236">
            <v>36000</v>
          </cell>
          <cell r="AD2236">
            <v>0</v>
          </cell>
          <cell r="AE2236">
            <v>0</v>
          </cell>
          <cell r="AF2236">
            <v>17742</v>
          </cell>
          <cell r="AG2236">
            <v>0</v>
          </cell>
          <cell r="AH2236">
            <v>7100</v>
          </cell>
          <cell r="AI2236">
            <v>1273</v>
          </cell>
          <cell r="AJ2236">
            <v>0</v>
          </cell>
          <cell r="AK2236">
            <v>22064</v>
          </cell>
          <cell r="AL2236">
            <v>3080</v>
          </cell>
          <cell r="AM2236">
            <v>49918.8</v>
          </cell>
          <cell r="AN2236">
            <v>840</v>
          </cell>
          <cell r="AO2236">
            <v>0</v>
          </cell>
          <cell r="AP2236">
            <v>0</v>
          </cell>
          <cell r="AQ2236">
            <v>492371</v>
          </cell>
          <cell r="AR2236">
            <v>0</v>
          </cell>
          <cell r="AS2236">
            <v>0</v>
          </cell>
          <cell r="AT2236">
            <v>0</v>
          </cell>
          <cell r="AU2236">
            <v>0</v>
          </cell>
          <cell r="AV2236">
            <v>2461</v>
          </cell>
          <cell r="AW2236">
            <v>4186.0084999999999</v>
          </cell>
          <cell r="AX2236">
            <v>1004.4367999999999</v>
          </cell>
        </row>
        <row r="2237">
          <cell r="D2237" t="str">
            <v>名嘉　孝男</v>
          </cell>
          <cell r="E2237">
            <v>1007</v>
          </cell>
          <cell r="F2237" t="str">
            <v>関西研修センター</v>
          </cell>
          <cell r="G2237">
            <v>100701</v>
          </cell>
          <cell r="H2237" t="str">
            <v>ＫＫＣＧ</v>
          </cell>
          <cell r="I2237">
            <v>1</v>
          </cell>
          <cell r="J2237" t="str">
            <v>部門1</v>
          </cell>
          <cell r="K2237">
            <v>1001</v>
          </cell>
          <cell r="L2237" t="str">
            <v>部門1-1</v>
          </cell>
          <cell r="M2237">
            <v>100102</v>
          </cell>
          <cell r="N2237" t="str">
            <v>一般職員</v>
          </cell>
          <cell r="O2237">
            <v>500</v>
          </cell>
          <cell r="P2237">
            <v>390200</v>
          </cell>
          <cell r="Q2237">
            <v>390200</v>
          </cell>
          <cell r="R2237">
            <v>0</v>
          </cell>
          <cell r="S2237">
            <v>0</v>
          </cell>
          <cell r="T2237">
            <v>0</v>
          </cell>
          <cell r="U2237">
            <v>0</v>
          </cell>
          <cell r="V2237">
            <v>0</v>
          </cell>
          <cell r="W2237">
            <v>0</v>
          </cell>
          <cell r="X2237">
            <v>0</v>
          </cell>
          <cell r="Y2237">
            <v>0</v>
          </cell>
          <cell r="Z2237">
            <v>390200</v>
          </cell>
          <cell r="AA2237">
            <v>0</v>
          </cell>
          <cell r="AB2237">
            <v>49764</v>
          </cell>
          <cell r="AC2237">
            <v>24500</v>
          </cell>
          <cell r="AD2237">
            <v>0</v>
          </cell>
          <cell r="AE2237">
            <v>0</v>
          </cell>
          <cell r="AF2237">
            <v>15410</v>
          </cell>
          <cell r="AG2237">
            <v>0</v>
          </cell>
          <cell r="AH2237">
            <v>13752</v>
          </cell>
          <cell r="AI2237">
            <v>25819</v>
          </cell>
          <cell r="AJ2237">
            <v>0</v>
          </cell>
          <cell r="AK2237">
            <v>20882</v>
          </cell>
          <cell r="AL2237">
            <v>2915</v>
          </cell>
          <cell r="AM2237">
            <v>47244.4</v>
          </cell>
          <cell r="AN2237">
            <v>795</v>
          </cell>
          <cell r="AO2237">
            <v>0</v>
          </cell>
          <cell r="AP2237">
            <v>0</v>
          </cell>
          <cell r="AQ2237">
            <v>519445</v>
          </cell>
          <cell r="AR2237">
            <v>0</v>
          </cell>
          <cell r="AS2237">
            <v>0</v>
          </cell>
          <cell r="AT2237">
            <v>0</v>
          </cell>
          <cell r="AU2237">
            <v>0</v>
          </cell>
          <cell r="AV2237">
            <v>2597</v>
          </cell>
          <cell r="AW2237">
            <v>4415.5074999999997</v>
          </cell>
          <cell r="AX2237">
            <v>1059.6677999999999</v>
          </cell>
        </row>
        <row r="2238">
          <cell r="D2238" t="str">
            <v>前田　陽子</v>
          </cell>
          <cell r="E2238">
            <v>1005</v>
          </cell>
          <cell r="F2238" t="str">
            <v>総務企画部</v>
          </cell>
          <cell r="G2238">
            <v>100502</v>
          </cell>
          <cell r="H2238" t="str">
            <v>総務Ｇ</v>
          </cell>
          <cell r="I2238">
            <v>1</v>
          </cell>
          <cell r="J2238" t="str">
            <v>部門1</v>
          </cell>
          <cell r="K2238">
            <v>1001</v>
          </cell>
          <cell r="L2238" t="str">
            <v>部門1-1</v>
          </cell>
          <cell r="M2238">
            <v>100102</v>
          </cell>
          <cell r="N2238" t="str">
            <v>一般職員</v>
          </cell>
          <cell r="O2238">
            <v>300</v>
          </cell>
          <cell r="P2238">
            <v>372800</v>
          </cell>
          <cell r="Q2238">
            <v>372800</v>
          </cell>
          <cell r="R2238">
            <v>0</v>
          </cell>
          <cell r="S2238">
            <v>0</v>
          </cell>
          <cell r="T2238">
            <v>0</v>
          </cell>
          <cell r="U2238">
            <v>0</v>
          </cell>
          <cell r="V2238">
            <v>0</v>
          </cell>
          <cell r="W2238">
            <v>0</v>
          </cell>
          <cell r="X2238">
            <v>0</v>
          </cell>
          <cell r="Y2238">
            <v>0</v>
          </cell>
          <cell r="Z2238">
            <v>372800</v>
          </cell>
          <cell r="AA2238">
            <v>45000</v>
          </cell>
          <cell r="AB2238">
            <v>50136</v>
          </cell>
          <cell r="AC2238">
            <v>0</v>
          </cell>
          <cell r="AD2238">
            <v>27000</v>
          </cell>
          <cell r="AE2238">
            <v>0</v>
          </cell>
          <cell r="AF2238">
            <v>6840</v>
          </cell>
          <cell r="AG2238">
            <v>0</v>
          </cell>
          <cell r="AH2238">
            <v>7500</v>
          </cell>
          <cell r="AI2238">
            <v>0</v>
          </cell>
          <cell r="AJ2238">
            <v>0</v>
          </cell>
          <cell r="AK2238">
            <v>20882</v>
          </cell>
          <cell r="AL2238">
            <v>2915</v>
          </cell>
          <cell r="AM2238">
            <v>47244.4</v>
          </cell>
          <cell r="AN2238">
            <v>795</v>
          </cell>
          <cell r="AO2238">
            <v>0</v>
          </cell>
          <cell r="AP2238">
            <v>0</v>
          </cell>
          <cell r="AQ2238">
            <v>509276</v>
          </cell>
          <cell r="AR2238">
            <v>0</v>
          </cell>
          <cell r="AS2238">
            <v>0</v>
          </cell>
          <cell r="AT2238">
            <v>0</v>
          </cell>
          <cell r="AU2238">
            <v>0</v>
          </cell>
          <cell r="AV2238">
            <v>2546</v>
          </cell>
          <cell r="AW2238">
            <v>4329.2259999999997</v>
          </cell>
          <cell r="AX2238">
            <v>1038.923</v>
          </cell>
        </row>
        <row r="2239">
          <cell r="D2239" t="str">
            <v>多田　正視</v>
          </cell>
          <cell r="E2239">
            <v>1008</v>
          </cell>
          <cell r="F2239" t="str">
            <v>HIDA総合研究所</v>
          </cell>
          <cell r="G2239">
            <v>100802</v>
          </cell>
          <cell r="H2239" t="str">
            <v>海外戦略Ｇ</v>
          </cell>
          <cell r="I2239">
            <v>1</v>
          </cell>
          <cell r="J2239" t="str">
            <v>部門1</v>
          </cell>
          <cell r="K2239">
            <v>1001</v>
          </cell>
          <cell r="L2239" t="str">
            <v>部門1-1</v>
          </cell>
          <cell r="M2239">
            <v>100102</v>
          </cell>
          <cell r="N2239" t="str">
            <v>一般職員</v>
          </cell>
          <cell r="O2239">
            <v>500</v>
          </cell>
          <cell r="P2239">
            <v>372800</v>
          </cell>
          <cell r="Q2239">
            <v>372800</v>
          </cell>
          <cell r="R2239">
            <v>0</v>
          </cell>
          <cell r="S2239">
            <v>0</v>
          </cell>
          <cell r="T2239">
            <v>0</v>
          </cell>
          <cell r="U2239">
            <v>0</v>
          </cell>
          <cell r="V2239">
            <v>0</v>
          </cell>
          <cell r="W2239">
            <v>0</v>
          </cell>
          <cell r="X2239">
            <v>0</v>
          </cell>
          <cell r="Y2239">
            <v>0</v>
          </cell>
          <cell r="Z2239">
            <v>372800</v>
          </cell>
          <cell r="AA2239">
            <v>0</v>
          </cell>
          <cell r="AB2239">
            <v>44736</v>
          </cell>
          <cell r="AC2239">
            <v>0</v>
          </cell>
          <cell r="AD2239">
            <v>27000</v>
          </cell>
          <cell r="AE2239">
            <v>0</v>
          </cell>
          <cell r="AF2239">
            <v>6500</v>
          </cell>
          <cell r="AG2239">
            <v>0</v>
          </cell>
          <cell r="AH2239">
            <v>6516</v>
          </cell>
          <cell r="AI2239">
            <v>67313</v>
          </cell>
          <cell r="AJ2239">
            <v>0</v>
          </cell>
          <cell r="AK2239">
            <v>20882</v>
          </cell>
          <cell r="AL2239">
            <v>2915</v>
          </cell>
          <cell r="AM2239">
            <v>47244.4</v>
          </cell>
          <cell r="AN2239">
            <v>795</v>
          </cell>
          <cell r="AO2239">
            <v>0</v>
          </cell>
          <cell r="AP2239">
            <v>0</v>
          </cell>
          <cell r="AQ2239">
            <v>524865</v>
          </cell>
          <cell r="AR2239">
            <v>0</v>
          </cell>
          <cell r="AS2239">
            <v>0</v>
          </cell>
          <cell r="AT2239">
            <v>0</v>
          </cell>
          <cell r="AU2239">
            <v>0</v>
          </cell>
          <cell r="AV2239">
            <v>2624</v>
          </cell>
          <cell r="AW2239">
            <v>4461.6774999999998</v>
          </cell>
          <cell r="AX2239">
            <v>1070.7246</v>
          </cell>
        </row>
        <row r="2240">
          <cell r="D2240" t="str">
            <v>川辺　宏美</v>
          </cell>
          <cell r="E2240">
            <v>1004</v>
          </cell>
          <cell r="F2240" t="str">
            <v>事業統括部</v>
          </cell>
          <cell r="G2240">
            <v>100403</v>
          </cell>
          <cell r="H2240" t="str">
            <v>管理システムＧ</v>
          </cell>
          <cell r="I2240">
            <v>1</v>
          </cell>
          <cell r="J2240" t="str">
            <v>部門1</v>
          </cell>
          <cell r="K2240">
            <v>1001</v>
          </cell>
          <cell r="L2240" t="str">
            <v>部門1-1</v>
          </cell>
          <cell r="M2240">
            <v>100102</v>
          </cell>
          <cell r="N2240" t="str">
            <v>一般職員</v>
          </cell>
          <cell r="O2240">
            <v>500</v>
          </cell>
          <cell r="P2240">
            <v>370300</v>
          </cell>
          <cell r="Q2240">
            <v>370300</v>
          </cell>
          <cell r="R2240">
            <v>0</v>
          </cell>
          <cell r="S2240">
            <v>0</v>
          </cell>
          <cell r="T2240">
            <v>0</v>
          </cell>
          <cell r="U2240">
            <v>0</v>
          </cell>
          <cell r="V2240">
            <v>0</v>
          </cell>
          <cell r="W2240">
            <v>0</v>
          </cell>
          <cell r="X2240">
            <v>0</v>
          </cell>
          <cell r="Y2240">
            <v>0</v>
          </cell>
          <cell r="Z2240">
            <v>370300</v>
          </cell>
          <cell r="AA2240">
            <v>0</v>
          </cell>
          <cell r="AB2240">
            <v>45216</v>
          </cell>
          <cell r="AC2240">
            <v>6500</v>
          </cell>
          <cell r="AD2240">
            <v>0</v>
          </cell>
          <cell r="AE2240">
            <v>0</v>
          </cell>
          <cell r="AF2240">
            <v>6003</v>
          </cell>
          <cell r="AG2240">
            <v>0</v>
          </cell>
          <cell r="AH2240">
            <v>17865</v>
          </cell>
          <cell r="AI2240">
            <v>47535</v>
          </cell>
          <cell r="AJ2240">
            <v>0</v>
          </cell>
          <cell r="AK2240">
            <v>20882</v>
          </cell>
          <cell r="AL2240">
            <v>2915</v>
          </cell>
          <cell r="AM2240">
            <v>47244.4</v>
          </cell>
          <cell r="AN2240">
            <v>795</v>
          </cell>
          <cell r="AO2240">
            <v>0</v>
          </cell>
          <cell r="AP2240">
            <v>0</v>
          </cell>
          <cell r="AQ2240">
            <v>493419</v>
          </cell>
          <cell r="AR2240">
            <v>0</v>
          </cell>
          <cell r="AS2240">
            <v>0</v>
          </cell>
          <cell r="AT2240">
            <v>0</v>
          </cell>
          <cell r="AU2240">
            <v>0</v>
          </cell>
          <cell r="AV2240">
            <v>2467</v>
          </cell>
          <cell r="AW2240">
            <v>4194.1565000000001</v>
          </cell>
          <cell r="AX2240">
            <v>1006.5747</v>
          </cell>
        </row>
        <row r="2241">
          <cell r="D2241" t="str">
            <v>近藤　智恵</v>
          </cell>
          <cell r="E2241">
            <v>1003</v>
          </cell>
          <cell r="F2241" t="str">
            <v>研修業務部</v>
          </cell>
          <cell r="G2241">
            <v>100302</v>
          </cell>
          <cell r="H2241" t="str">
            <v>低炭素化支援Ｇ</v>
          </cell>
          <cell r="I2241">
            <v>1</v>
          </cell>
          <cell r="J2241" t="str">
            <v>部門1</v>
          </cell>
          <cell r="K2241">
            <v>1001</v>
          </cell>
          <cell r="L2241" t="str">
            <v>部門1-1</v>
          </cell>
          <cell r="M2241">
            <v>100102</v>
          </cell>
          <cell r="N2241" t="str">
            <v>一般職員</v>
          </cell>
          <cell r="O2241">
            <v>300</v>
          </cell>
          <cell r="P2241">
            <v>354400</v>
          </cell>
          <cell r="Q2241">
            <v>354400</v>
          </cell>
          <cell r="R2241">
            <v>0</v>
          </cell>
          <cell r="S2241">
            <v>0</v>
          </cell>
          <cell r="T2241">
            <v>0</v>
          </cell>
          <cell r="U2241">
            <v>0</v>
          </cell>
          <cell r="V2241">
            <v>0</v>
          </cell>
          <cell r="W2241">
            <v>0</v>
          </cell>
          <cell r="X2241">
            <v>0</v>
          </cell>
          <cell r="Y2241">
            <v>0</v>
          </cell>
          <cell r="Z2241">
            <v>354400</v>
          </cell>
          <cell r="AA2241">
            <v>45000</v>
          </cell>
          <cell r="AB2241">
            <v>47928</v>
          </cell>
          <cell r="AC2241">
            <v>0</v>
          </cell>
          <cell r="AD2241">
            <v>0</v>
          </cell>
          <cell r="AE2241">
            <v>0</v>
          </cell>
          <cell r="AF2241">
            <v>17276</v>
          </cell>
          <cell r="AG2241">
            <v>0</v>
          </cell>
          <cell r="AH2241">
            <v>4200</v>
          </cell>
          <cell r="AI2241">
            <v>0</v>
          </cell>
          <cell r="AJ2241">
            <v>0</v>
          </cell>
          <cell r="AK2241">
            <v>18518</v>
          </cell>
          <cell r="AL2241">
            <v>2585</v>
          </cell>
          <cell r="AM2241">
            <v>41896.6</v>
          </cell>
          <cell r="AN2241">
            <v>705</v>
          </cell>
          <cell r="AO2241">
            <v>0</v>
          </cell>
          <cell r="AP2241">
            <v>0</v>
          </cell>
          <cell r="AQ2241">
            <v>468804</v>
          </cell>
          <cell r="AR2241">
            <v>0</v>
          </cell>
          <cell r="AS2241">
            <v>0</v>
          </cell>
          <cell r="AT2241">
            <v>0</v>
          </cell>
          <cell r="AU2241">
            <v>0</v>
          </cell>
          <cell r="AV2241">
            <v>2344</v>
          </cell>
          <cell r="AW2241">
            <v>3984.8539999999998</v>
          </cell>
          <cell r="AX2241">
            <v>956.36009999999999</v>
          </cell>
        </row>
        <row r="2242">
          <cell r="D2242" t="str">
            <v>西山　毅</v>
          </cell>
          <cell r="E2242">
            <v>1004</v>
          </cell>
          <cell r="F2242" t="str">
            <v>事業統括部</v>
          </cell>
          <cell r="G2242">
            <v>100401</v>
          </cell>
          <cell r="H2242" t="str">
            <v>事業統括Ｇ</v>
          </cell>
          <cell r="I2242">
            <v>1</v>
          </cell>
          <cell r="J2242" t="str">
            <v>部門1</v>
          </cell>
          <cell r="K2242">
            <v>1001</v>
          </cell>
          <cell r="L2242" t="str">
            <v>部門1-1</v>
          </cell>
          <cell r="M2242">
            <v>100102</v>
          </cell>
          <cell r="N2242" t="str">
            <v>一般職員</v>
          </cell>
          <cell r="O2242">
            <v>500</v>
          </cell>
          <cell r="P2242">
            <v>395000</v>
          </cell>
          <cell r="Q2242">
            <v>395000</v>
          </cell>
          <cell r="R2242">
            <v>0</v>
          </cell>
          <cell r="S2242">
            <v>0</v>
          </cell>
          <cell r="T2242">
            <v>0</v>
          </cell>
          <cell r="U2242">
            <v>0</v>
          </cell>
          <cell r="V2242">
            <v>0</v>
          </cell>
          <cell r="W2242">
            <v>0</v>
          </cell>
          <cell r="X2242">
            <v>0</v>
          </cell>
          <cell r="Y2242">
            <v>0</v>
          </cell>
          <cell r="Z2242">
            <v>395000</v>
          </cell>
          <cell r="AA2242">
            <v>0</v>
          </cell>
          <cell r="AB2242">
            <v>48780</v>
          </cell>
          <cell r="AC2242">
            <v>11500</v>
          </cell>
          <cell r="AD2242">
            <v>27000</v>
          </cell>
          <cell r="AE2242">
            <v>0</v>
          </cell>
          <cell r="AF2242">
            <v>9306</v>
          </cell>
          <cell r="AG2242">
            <v>0</v>
          </cell>
          <cell r="AH2242">
            <v>6959</v>
          </cell>
          <cell r="AI2242">
            <v>31524</v>
          </cell>
          <cell r="AJ2242">
            <v>0</v>
          </cell>
          <cell r="AK2242">
            <v>24428</v>
          </cell>
          <cell r="AL2242">
            <v>3410</v>
          </cell>
          <cell r="AM2242">
            <v>55267.6</v>
          </cell>
          <cell r="AN2242">
            <v>930</v>
          </cell>
          <cell r="AO2242">
            <v>0</v>
          </cell>
          <cell r="AP2242">
            <v>0</v>
          </cell>
          <cell r="AQ2242">
            <v>530069</v>
          </cell>
          <cell r="AR2242">
            <v>0</v>
          </cell>
          <cell r="AS2242">
            <v>0</v>
          </cell>
          <cell r="AT2242">
            <v>0</v>
          </cell>
          <cell r="AU2242">
            <v>0</v>
          </cell>
          <cell r="AV2242">
            <v>2650</v>
          </cell>
          <cell r="AW2242">
            <v>4505.9314999999997</v>
          </cell>
          <cell r="AX2242">
            <v>1081.3407</v>
          </cell>
        </row>
        <row r="2243">
          <cell r="D2243" t="str">
            <v>吉岡　治</v>
          </cell>
          <cell r="E2243">
            <v>1002</v>
          </cell>
          <cell r="F2243" t="str">
            <v>政策推進部</v>
          </cell>
          <cell r="G2243">
            <v>100201</v>
          </cell>
          <cell r="H2243" t="str">
            <v>国際人材Ｇ</v>
          </cell>
          <cell r="I2243">
            <v>1</v>
          </cell>
          <cell r="J2243" t="str">
            <v>部門1</v>
          </cell>
          <cell r="K2243">
            <v>1001</v>
          </cell>
          <cell r="L2243" t="str">
            <v>部門1-1</v>
          </cell>
          <cell r="M2243">
            <v>100102</v>
          </cell>
          <cell r="N2243" t="str">
            <v>一般職員</v>
          </cell>
          <cell r="O2243">
            <v>300</v>
          </cell>
          <cell r="P2243">
            <v>457400</v>
          </cell>
          <cell r="Q2243">
            <v>457400</v>
          </cell>
          <cell r="R2243">
            <v>0</v>
          </cell>
          <cell r="S2243">
            <v>0</v>
          </cell>
          <cell r="T2243">
            <v>0</v>
          </cell>
          <cell r="U2243">
            <v>0</v>
          </cell>
          <cell r="V2243">
            <v>0</v>
          </cell>
          <cell r="W2243">
            <v>0</v>
          </cell>
          <cell r="X2243">
            <v>0</v>
          </cell>
          <cell r="Y2243">
            <v>0</v>
          </cell>
          <cell r="Z2243">
            <v>457400</v>
          </cell>
          <cell r="AA2243">
            <v>105000</v>
          </cell>
          <cell r="AB2243">
            <v>69828</v>
          </cell>
          <cell r="AC2243">
            <v>19500</v>
          </cell>
          <cell r="AD2243">
            <v>0</v>
          </cell>
          <cell r="AE2243">
            <v>0</v>
          </cell>
          <cell r="AF2243">
            <v>7866</v>
          </cell>
          <cell r="AG2243">
            <v>0</v>
          </cell>
          <cell r="AH2243">
            <v>9200</v>
          </cell>
          <cell r="AI2243">
            <v>0</v>
          </cell>
          <cell r="AJ2243">
            <v>0</v>
          </cell>
          <cell r="AK2243">
            <v>26792</v>
          </cell>
          <cell r="AL2243">
            <v>3740</v>
          </cell>
          <cell r="AM2243">
            <v>55267.6</v>
          </cell>
          <cell r="AN2243">
            <v>930</v>
          </cell>
          <cell r="AO2243">
            <v>0</v>
          </cell>
          <cell r="AP2243">
            <v>0</v>
          </cell>
          <cell r="AQ2243">
            <v>668794</v>
          </cell>
          <cell r="AR2243">
            <v>0</v>
          </cell>
          <cell r="AS2243">
            <v>0</v>
          </cell>
          <cell r="AT2243">
            <v>0</v>
          </cell>
          <cell r="AU2243">
            <v>0</v>
          </cell>
          <cell r="AV2243">
            <v>3343</v>
          </cell>
          <cell r="AW2243">
            <v>5685.7190000000001</v>
          </cell>
          <cell r="AX2243">
            <v>1364.3397</v>
          </cell>
        </row>
        <row r="2244">
          <cell r="D2244" t="str">
            <v>西古　雅彦</v>
          </cell>
          <cell r="E2244">
            <v>1001</v>
          </cell>
          <cell r="F2244" t="str">
            <v>産業推進部</v>
          </cell>
          <cell r="G2244">
            <v>100101</v>
          </cell>
          <cell r="H2244" t="str">
            <v>産業国際化・インフラＧ</v>
          </cell>
          <cell r="I2244">
            <v>1</v>
          </cell>
          <cell r="J2244" t="str">
            <v>部門1</v>
          </cell>
          <cell r="K2244">
            <v>1001</v>
          </cell>
          <cell r="L2244" t="str">
            <v>部門1-1</v>
          </cell>
          <cell r="M2244">
            <v>100102</v>
          </cell>
          <cell r="N2244" t="str">
            <v>一般職員</v>
          </cell>
          <cell r="O2244">
            <v>500</v>
          </cell>
          <cell r="P2244">
            <v>399500</v>
          </cell>
          <cell r="Q2244">
            <v>399500</v>
          </cell>
          <cell r="R2244">
            <v>0</v>
          </cell>
          <cell r="S2244">
            <v>0</v>
          </cell>
          <cell r="T2244">
            <v>0</v>
          </cell>
          <cell r="U2244">
            <v>0</v>
          </cell>
          <cell r="V2244">
            <v>0</v>
          </cell>
          <cell r="W2244">
            <v>0</v>
          </cell>
          <cell r="X2244">
            <v>0</v>
          </cell>
          <cell r="Y2244">
            <v>0</v>
          </cell>
          <cell r="Z2244">
            <v>399500</v>
          </cell>
          <cell r="AA2244">
            <v>0</v>
          </cell>
          <cell r="AB2244">
            <v>50640</v>
          </cell>
          <cell r="AC2244">
            <v>22500</v>
          </cell>
          <cell r="AD2244">
            <v>0</v>
          </cell>
          <cell r="AE2244">
            <v>0</v>
          </cell>
          <cell r="AF2244">
            <v>12065</v>
          </cell>
          <cell r="AG2244">
            <v>0</v>
          </cell>
          <cell r="AH2244">
            <v>10452</v>
          </cell>
          <cell r="AI2244">
            <v>34550</v>
          </cell>
          <cell r="AJ2244">
            <v>0</v>
          </cell>
          <cell r="AK2244">
            <v>24428</v>
          </cell>
          <cell r="AL2244">
            <v>3410</v>
          </cell>
          <cell r="AM2244">
            <v>55267.6</v>
          </cell>
          <cell r="AN2244">
            <v>930</v>
          </cell>
          <cell r="AO2244">
            <v>0</v>
          </cell>
          <cell r="AP2244">
            <v>0</v>
          </cell>
          <cell r="AQ2244">
            <v>529707</v>
          </cell>
          <cell r="AR2244">
            <v>0</v>
          </cell>
          <cell r="AS2244">
            <v>0</v>
          </cell>
          <cell r="AT2244">
            <v>235</v>
          </cell>
          <cell r="AU2244">
            <v>0</v>
          </cell>
          <cell r="AV2244">
            <v>2648</v>
          </cell>
          <cell r="AW2244">
            <v>4503.0445</v>
          </cell>
          <cell r="AX2244">
            <v>1080.6022</v>
          </cell>
        </row>
        <row r="2245">
          <cell r="D2245" t="str">
            <v>大滝　明泰</v>
          </cell>
          <cell r="E2245">
            <v>1006</v>
          </cell>
          <cell r="F2245" t="str">
            <v>東京研修センター</v>
          </cell>
          <cell r="G2245">
            <v>100601</v>
          </cell>
          <cell r="H2245" t="str">
            <v>ＴＫＣＧ</v>
          </cell>
          <cell r="I2245">
            <v>1</v>
          </cell>
          <cell r="J2245" t="str">
            <v>部門1</v>
          </cell>
          <cell r="K2245">
            <v>1001</v>
          </cell>
          <cell r="L2245" t="str">
            <v>部門1-1</v>
          </cell>
          <cell r="M2245">
            <v>100102</v>
          </cell>
          <cell r="N2245" t="str">
            <v>一般職員</v>
          </cell>
          <cell r="O2245">
            <v>500</v>
          </cell>
          <cell r="P2245">
            <v>365100</v>
          </cell>
          <cell r="Q2245">
            <v>365100</v>
          </cell>
          <cell r="R2245">
            <v>0</v>
          </cell>
          <cell r="S2245">
            <v>0</v>
          </cell>
          <cell r="T2245">
            <v>0</v>
          </cell>
          <cell r="U2245">
            <v>0</v>
          </cell>
          <cell r="V2245">
            <v>0</v>
          </cell>
          <cell r="W2245">
            <v>0</v>
          </cell>
          <cell r="X2245">
            <v>0</v>
          </cell>
          <cell r="Y2245">
            <v>0</v>
          </cell>
          <cell r="Z2245">
            <v>365100</v>
          </cell>
          <cell r="AA2245">
            <v>0</v>
          </cell>
          <cell r="AB2245">
            <v>46152</v>
          </cell>
          <cell r="AC2245">
            <v>19500</v>
          </cell>
          <cell r="AD2245">
            <v>0</v>
          </cell>
          <cell r="AE2245">
            <v>0</v>
          </cell>
          <cell r="AF2245">
            <v>27382</v>
          </cell>
          <cell r="AG2245">
            <v>0</v>
          </cell>
          <cell r="AH2245">
            <v>21259</v>
          </cell>
          <cell r="AI2245">
            <v>185627</v>
          </cell>
          <cell r="AJ2245">
            <v>0</v>
          </cell>
          <cell r="AK2245">
            <v>27974</v>
          </cell>
          <cell r="AL2245">
            <v>3905</v>
          </cell>
          <cell r="AM2245">
            <v>55267.6</v>
          </cell>
          <cell r="AN2245">
            <v>930</v>
          </cell>
          <cell r="AO2245">
            <v>0</v>
          </cell>
          <cell r="AP2245">
            <v>0</v>
          </cell>
          <cell r="AQ2245">
            <v>665020</v>
          </cell>
          <cell r="AR2245">
            <v>28609</v>
          </cell>
          <cell r="AS2245">
            <v>0</v>
          </cell>
          <cell r="AT2245">
            <v>0</v>
          </cell>
          <cell r="AU2245">
            <v>0</v>
          </cell>
          <cell r="AV2245">
            <v>3325</v>
          </cell>
          <cell r="AW2245">
            <v>5652.77</v>
          </cell>
          <cell r="AX2245">
            <v>1356.6407999999999</v>
          </cell>
        </row>
        <row r="2246">
          <cell r="D2246" t="str">
            <v>小川　和久</v>
          </cell>
          <cell r="E2246">
            <v>1008</v>
          </cell>
          <cell r="F2246" t="str">
            <v>HIDA総合研究所</v>
          </cell>
          <cell r="G2246">
            <v>100802</v>
          </cell>
          <cell r="H2246" t="str">
            <v>海外戦略Ｇ</v>
          </cell>
          <cell r="I2246">
            <v>1</v>
          </cell>
          <cell r="J2246" t="str">
            <v>部門1</v>
          </cell>
          <cell r="K2246">
            <v>1001</v>
          </cell>
          <cell r="L2246" t="str">
            <v>部門1-1</v>
          </cell>
          <cell r="M2246">
            <v>100102</v>
          </cell>
          <cell r="N2246" t="str">
            <v>一般職員</v>
          </cell>
          <cell r="O2246">
            <v>300</v>
          </cell>
          <cell r="P2246">
            <v>438200</v>
          </cell>
          <cell r="Q2246">
            <v>438200</v>
          </cell>
          <cell r="R2246">
            <v>0</v>
          </cell>
          <cell r="S2246">
            <v>0</v>
          </cell>
          <cell r="T2246">
            <v>0</v>
          </cell>
          <cell r="U2246">
            <v>0</v>
          </cell>
          <cell r="V2246">
            <v>0</v>
          </cell>
          <cell r="W2246">
            <v>0</v>
          </cell>
          <cell r="X2246">
            <v>0</v>
          </cell>
          <cell r="Y2246">
            <v>0</v>
          </cell>
          <cell r="Z2246">
            <v>438200</v>
          </cell>
          <cell r="AA2246">
            <v>75000</v>
          </cell>
          <cell r="AB2246">
            <v>64524</v>
          </cell>
          <cell r="AC2246">
            <v>24500</v>
          </cell>
          <cell r="AD2246">
            <v>27000</v>
          </cell>
          <cell r="AE2246">
            <v>0</v>
          </cell>
          <cell r="AF2246">
            <v>34656</v>
          </cell>
          <cell r="AG2246">
            <v>0</v>
          </cell>
          <cell r="AH2246">
            <v>10000</v>
          </cell>
          <cell r="AI2246">
            <v>0</v>
          </cell>
          <cell r="AJ2246">
            <v>0</v>
          </cell>
          <cell r="AK2246">
            <v>26792</v>
          </cell>
          <cell r="AL2246">
            <v>3740</v>
          </cell>
          <cell r="AM2246">
            <v>55267.6</v>
          </cell>
          <cell r="AN2246">
            <v>930</v>
          </cell>
          <cell r="AO2246">
            <v>0</v>
          </cell>
          <cell r="AP2246">
            <v>0</v>
          </cell>
          <cell r="AQ2246">
            <v>673880</v>
          </cell>
          <cell r="AR2246">
            <v>0</v>
          </cell>
          <cell r="AS2246">
            <v>0</v>
          </cell>
          <cell r="AT2246">
            <v>0</v>
          </cell>
          <cell r="AU2246">
            <v>0</v>
          </cell>
          <cell r="AV2246">
            <v>3369</v>
          </cell>
          <cell r="AW2246">
            <v>5728.38</v>
          </cell>
          <cell r="AX2246">
            <v>1374.7152000000001</v>
          </cell>
        </row>
        <row r="2247">
          <cell r="D2247" t="str">
            <v>名越　吉太郎</v>
          </cell>
          <cell r="E2247">
            <v>1004</v>
          </cell>
          <cell r="F2247" t="str">
            <v>事業統括部</v>
          </cell>
          <cell r="G2247">
            <v>100404</v>
          </cell>
          <cell r="H2247" t="str">
            <v>バンコク事務所</v>
          </cell>
          <cell r="I2247">
            <v>1</v>
          </cell>
          <cell r="J2247" t="str">
            <v>部門1</v>
          </cell>
          <cell r="K2247">
            <v>1001</v>
          </cell>
          <cell r="L2247" t="str">
            <v>部門1-1</v>
          </cell>
          <cell r="M2247">
            <v>100102</v>
          </cell>
          <cell r="N2247" t="str">
            <v>一般職員</v>
          </cell>
          <cell r="O2247">
            <v>400</v>
          </cell>
          <cell r="P2247">
            <v>370640</v>
          </cell>
          <cell r="Q2247">
            <v>370640</v>
          </cell>
          <cell r="R2247">
            <v>0</v>
          </cell>
          <cell r="S2247">
            <v>0</v>
          </cell>
          <cell r="T2247">
            <v>0</v>
          </cell>
          <cell r="U2247">
            <v>0</v>
          </cell>
          <cell r="V2247">
            <v>0</v>
          </cell>
          <cell r="W2247">
            <v>0</v>
          </cell>
          <cell r="X2247">
            <v>0</v>
          </cell>
          <cell r="Y2247">
            <v>0</v>
          </cell>
          <cell r="Z2247">
            <v>370640</v>
          </cell>
          <cell r="AA2247">
            <v>0</v>
          </cell>
          <cell r="AB2247">
            <v>0</v>
          </cell>
          <cell r="AC2247">
            <v>13000</v>
          </cell>
          <cell r="AD2247">
            <v>0</v>
          </cell>
          <cell r="AE2247">
            <v>0</v>
          </cell>
          <cell r="AF2247">
            <v>0</v>
          </cell>
          <cell r="AG2247">
            <v>0</v>
          </cell>
          <cell r="AH2247">
            <v>4200</v>
          </cell>
          <cell r="AI2247">
            <v>0</v>
          </cell>
          <cell r="AJ2247">
            <v>0</v>
          </cell>
          <cell r="AK2247">
            <v>29550</v>
          </cell>
          <cell r="AL2247">
            <v>0</v>
          </cell>
          <cell r="AM2247">
            <v>55267.6</v>
          </cell>
          <cell r="AN2247">
            <v>930</v>
          </cell>
          <cell r="AO2247">
            <v>0</v>
          </cell>
          <cell r="AP2247">
            <v>0</v>
          </cell>
          <cell r="AQ2247">
            <v>387840</v>
          </cell>
          <cell r="AR2247">
            <v>0</v>
          </cell>
          <cell r="AS2247">
            <v>0</v>
          </cell>
          <cell r="AT2247">
            <v>0</v>
          </cell>
          <cell r="AU2247">
            <v>0</v>
          </cell>
          <cell r="AV2247">
            <v>1939</v>
          </cell>
          <cell r="AW2247">
            <v>3296.84</v>
          </cell>
          <cell r="AX2247">
            <v>0</v>
          </cell>
        </row>
        <row r="2248">
          <cell r="D2248" t="str">
            <v>土屋　麻里子</v>
          </cell>
          <cell r="E2248">
            <v>1002</v>
          </cell>
          <cell r="F2248" t="str">
            <v>派遣業務部</v>
          </cell>
          <cell r="G2248">
            <v>100201</v>
          </cell>
          <cell r="H2248" t="str">
            <v>派遣業務Ｇ</v>
          </cell>
          <cell r="I2248">
            <v>1</v>
          </cell>
          <cell r="J2248" t="str">
            <v>部門1</v>
          </cell>
          <cell r="K2248">
            <v>1001</v>
          </cell>
          <cell r="L2248" t="str">
            <v>部門1-1</v>
          </cell>
          <cell r="M2248">
            <v>100102</v>
          </cell>
          <cell r="N2248" t="str">
            <v>一般職員</v>
          </cell>
          <cell r="O2248">
            <v>500</v>
          </cell>
          <cell r="P2248">
            <v>351700</v>
          </cell>
          <cell r="Q2248">
            <v>351700</v>
          </cell>
          <cell r="R2248">
            <v>0</v>
          </cell>
          <cell r="S2248">
            <v>0</v>
          </cell>
          <cell r="T2248">
            <v>0</v>
          </cell>
          <cell r="U2248">
            <v>0</v>
          </cell>
          <cell r="V2248">
            <v>0</v>
          </cell>
          <cell r="W2248">
            <v>0</v>
          </cell>
          <cell r="X2248">
            <v>0</v>
          </cell>
          <cell r="Y2248">
            <v>0</v>
          </cell>
          <cell r="Z2248">
            <v>351700</v>
          </cell>
          <cell r="AA2248">
            <v>0</v>
          </cell>
          <cell r="AB2248">
            <v>43764</v>
          </cell>
          <cell r="AC2248">
            <v>13000</v>
          </cell>
          <cell r="AD2248">
            <v>0</v>
          </cell>
          <cell r="AE2248">
            <v>0</v>
          </cell>
          <cell r="AF2248">
            <v>17681</v>
          </cell>
          <cell r="AG2248">
            <v>0</v>
          </cell>
          <cell r="AH2248">
            <v>6103</v>
          </cell>
          <cell r="AI2248">
            <v>0</v>
          </cell>
          <cell r="AJ2248">
            <v>0</v>
          </cell>
          <cell r="AK2248">
            <v>17336</v>
          </cell>
          <cell r="AL2248">
            <v>2420</v>
          </cell>
          <cell r="AM2248">
            <v>39222.199999999997</v>
          </cell>
          <cell r="AN2248">
            <v>660</v>
          </cell>
          <cell r="AO2248">
            <v>0</v>
          </cell>
          <cell r="AP2248">
            <v>0</v>
          </cell>
          <cell r="AQ2248">
            <v>432248</v>
          </cell>
          <cell r="AR2248">
            <v>0</v>
          </cell>
          <cell r="AS2248">
            <v>0</v>
          </cell>
          <cell r="AT2248">
            <v>0</v>
          </cell>
          <cell r="AU2248">
            <v>0</v>
          </cell>
          <cell r="AV2248">
            <v>2161</v>
          </cell>
          <cell r="AW2248">
            <v>3674.348</v>
          </cell>
          <cell r="AX2248">
            <v>881.78589999999997</v>
          </cell>
        </row>
        <row r="2249">
          <cell r="D2249" t="str">
            <v>小柴　基弘</v>
          </cell>
          <cell r="E2249">
            <v>1007</v>
          </cell>
          <cell r="F2249" t="str">
            <v>関西研修センター</v>
          </cell>
          <cell r="G2249">
            <v>100701</v>
          </cell>
          <cell r="H2249" t="str">
            <v>ＫＫＣＧ</v>
          </cell>
          <cell r="I2249">
            <v>1</v>
          </cell>
          <cell r="J2249" t="str">
            <v>部門1</v>
          </cell>
          <cell r="K2249">
            <v>1001</v>
          </cell>
          <cell r="L2249" t="str">
            <v>部門1-1</v>
          </cell>
          <cell r="M2249">
            <v>100102</v>
          </cell>
          <cell r="N2249" t="str">
            <v>一般職員</v>
          </cell>
          <cell r="O2249">
            <v>300</v>
          </cell>
          <cell r="P2249">
            <v>413300</v>
          </cell>
          <cell r="Q2249">
            <v>413300</v>
          </cell>
          <cell r="R2249">
            <v>0</v>
          </cell>
          <cell r="S2249">
            <v>0</v>
          </cell>
          <cell r="T2249">
            <v>0</v>
          </cell>
          <cell r="U2249">
            <v>0</v>
          </cell>
          <cell r="V2249">
            <v>0</v>
          </cell>
          <cell r="W2249">
            <v>0</v>
          </cell>
          <cell r="X2249">
            <v>0</v>
          </cell>
          <cell r="Y2249">
            <v>0</v>
          </cell>
          <cell r="Z2249">
            <v>413300</v>
          </cell>
          <cell r="AA2249">
            <v>75000</v>
          </cell>
          <cell r="AB2249">
            <v>62316</v>
          </cell>
          <cell r="AC2249">
            <v>31000</v>
          </cell>
          <cell r="AD2249">
            <v>27000</v>
          </cell>
          <cell r="AE2249">
            <v>0</v>
          </cell>
          <cell r="AF2249">
            <v>15383</v>
          </cell>
          <cell r="AG2249">
            <v>0</v>
          </cell>
          <cell r="AH2249">
            <v>4000</v>
          </cell>
          <cell r="AI2249">
            <v>0</v>
          </cell>
          <cell r="AJ2249">
            <v>0</v>
          </cell>
          <cell r="AK2249">
            <v>24428</v>
          </cell>
          <cell r="AL2249">
            <v>3410</v>
          </cell>
          <cell r="AM2249">
            <v>55267.6</v>
          </cell>
          <cell r="AN2249">
            <v>930</v>
          </cell>
          <cell r="AO2249">
            <v>0</v>
          </cell>
          <cell r="AP2249">
            <v>0</v>
          </cell>
          <cell r="AQ2249">
            <v>627999</v>
          </cell>
          <cell r="AR2249">
            <v>0</v>
          </cell>
          <cell r="AS2249">
            <v>0</v>
          </cell>
          <cell r="AT2249">
            <v>0</v>
          </cell>
          <cell r="AU2249">
            <v>0</v>
          </cell>
          <cell r="AV2249">
            <v>3139</v>
          </cell>
          <cell r="AW2249">
            <v>5338.9865</v>
          </cell>
          <cell r="AX2249">
            <v>1281.1179</v>
          </cell>
        </row>
        <row r="2250">
          <cell r="D2250" t="str">
            <v>南谷　剛</v>
          </cell>
          <cell r="E2250">
            <v>1002</v>
          </cell>
          <cell r="F2250" t="str">
            <v>政策推進部</v>
          </cell>
          <cell r="G2250">
            <v>100202</v>
          </cell>
          <cell r="H2250" t="str">
            <v>政策受託Ｇ</v>
          </cell>
          <cell r="I2250">
            <v>1</v>
          </cell>
          <cell r="J2250" t="str">
            <v>部門1</v>
          </cell>
          <cell r="K2250">
            <v>1001</v>
          </cell>
          <cell r="L2250" t="str">
            <v>部門1-1</v>
          </cell>
          <cell r="M2250">
            <v>100102</v>
          </cell>
          <cell r="N2250" t="str">
            <v>一般職員</v>
          </cell>
          <cell r="O2250">
            <v>500</v>
          </cell>
          <cell r="P2250">
            <v>349000</v>
          </cell>
          <cell r="Q2250">
            <v>349000</v>
          </cell>
          <cell r="R2250">
            <v>0</v>
          </cell>
          <cell r="S2250">
            <v>0</v>
          </cell>
          <cell r="T2250">
            <v>0</v>
          </cell>
          <cell r="U2250">
            <v>0</v>
          </cell>
          <cell r="V2250">
            <v>0</v>
          </cell>
          <cell r="W2250">
            <v>0</v>
          </cell>
          <cell r="X2250">
            <v>0</v>
          </cell>
          <cell r="Y2250">
            <v>0</v>
          </cell>
          <cell r="Z2250">
            <v>349000</v>
          </cell>
          <cell r="AA2250">
            <v>0</v>
          </cell>
          <cell r="AB2250">
            <v>45000</v>
          </cell>
          <cell r="AC2250">
            <v>26000</v>
          </cell>
          <cell r="AD2250">
            <v>0</v>
          </cell>
          <cell r="AE2250">
            <v>0</v>
          </cell>
          <cell r="AF2250">
            <v>13663</v>
          </cell>
          <cell r="AG2250">
            <v>0</v>
          </cell>
          <cell r="AH2250">
            <v>11050</v>
          </cell>
          <cell r="AI2250">
            <v>43770</v>
          </cell>
          <cell r="AJ2250">
            <v>0</v>
          </cell>
          <cell r="AK2250">
            <v>18518</v>
          </cell>
          <cell r="AL2250">
            <v>2585</v>
          </cell>
          <cell r="AM2250">
            <v>41896.6</v>
          </cell>
          <cell r="AN2250">
            <v>705</v>
          </cell>
          <cell r="AO2250">
            <v>0</v>
          </cell>
          <cell r="AP2250">
            <v>0</v>
          </cell>
          <cell r="AQ2250">
            <v>488483</v>
          </cell>
          <cell r="AR2250">
            <v>606</v>
          </cell>
          <cell r="AS2250">
            <v>0</v>
          </cell>
          <cell r="AT2250">
            <v>0</v>
          </cell>
          <cell r="AU2250">
            <v>0</v>
          </cell>
          <cell r="AV2250">
            <v>2442</v>
          </cell>
          <cell r="AW2250">
            <v>4152.5204999999996</v>
          </cell>
          <cell r="AX2250">
            <v>996.50530000000003</v>
          </cell>
        </row>
        <row r="2251">
          <cell r="D2251" t="str">
            <v>栗山　明</v>
          </cell>
          <cell r="E2251">
            <v>1004</v>
          </cell>
          <cell r="F2251" t="str">
            <v>事業統括部</v>
          </cell>
          <cell r="G2251">
            <v>100406</v>
          </cell>
          <cell r="H2251" t="str">
            <v>ニューデリー事務所</v>
          </cell>
          <cell r="I2251">
            <v>1</v>
          </cell>
          <cell r="J2251" t="str">
            <v>部門1</v>
          </cell>
          <cell r="K2251">
            <v>1001</v>
          </cell>
          <cell r="L2251" t="str">
            <v>部門1-1</v>
          </cell>
          <cell r="M2251">
            <v>100102</v>
          </cell>
          <cell r="N2251" t="str">
            <v>一般職員</v>
          </cell>
          <cell r="O2251">
            <v>400</v>
          </cell>
          <cell r="P2251">
            <v>292080</v>
          </cell>
          <cell r="Q2251">
            <v>292080</v>
          </cell>
          <cell r="R2251">
            <v>0</v>
          </cell>
          <cell r="S2251">
            <v>0</v>
          </cell>
          <cell r="T2251">
            <v>0</v>
          </cell>
          <cell r="U2251">
            <v>0</v>
          </cell>
          <cell r="V2251">
            <v>0</v>
          </cell>
          <cell r="W2251">
            <v>0</v>
          </cell>
          <cell r="X2251">
            <v>0</v>
          </cell>
          <cell r="Y2251">
            <v>0</v>
          </cell>
          <cell r="Z2251">
            <v>292080</v>
          </cell>
          <cell r="AA2251">
            <v>0</v>
          </cell>
          <cell r="AB2251">
            <v>0</v>
          </cell>
          <cell r="AC2251">
            <v>13000</v>
          </cell>
          <cell r="AD2251">
            <v>0</v>
          </cell>
          <cell r="AE2251">
            <v>0</v>
          </cell>
          <cell r="AF2251">
            <v>0</v>
          </cell>
          <cell r="AG2251">
            <v>0</v>
          </cell>
          <cell r="AH2251">
            <v>3000</v>
          </cell>
          <cell r="AI2251">
            <v>0</v>
          </cell>
          <cell r="AJ2251">
            <v>0</v>
          </cell>
          <cell r="AK2251">
            <v>29550</v>
          </cell>
          <cell r="AL2251">
            <v>0</v>
          </cell>
          <cell r="AM2251">
            <v>55267.6</v>
          </cell>
          <cell r="AN2251">
            <v>930</v>
          </cell>
          <cell r="AO2251">
            <v>0</v>
          </cell>
          <cell r="AP2251">
            <v>0</v>
          </cell>
          <cell r="AQ2251">
            <v>208080</v>
          </cell>
          <cell r="AR2251">
            <v>0</v>
          </cell>
          <cell r="AS2251">
            <v>0</v>
          </cell>
          <cell r="AT2251">
            <v>0</v>
          </cell>
          <cell r="AU2251">
            <v>0</v>
          </cell>
          <cell r="AV2251">
            <v>1040</v>
          </cell>
          <cell r="AW2251">
            <v>1769.08</v>
          </cell>
          <cell r="AX2251">
            <v>0</v>
          </cell>
        </row>
        <row r="2252">
          <cell r="D2252" t="str">
            <v>戸田　英信</v>
          </cell>
          <cell r="E2252">
            <v>1005</v>
          </cell>
          <cell r="F2252" t="str">
            <v>総務企画部</v>
          </cell>
          <cell r="G2252">
            <v>100504</v>
          </cell>
          <cell r="H2252" t="str">
            <v>会計Ｇ</v>
          </cell>
          <cell r="I2252">
            <v>1</v>
          </cell>
          <cell r="J2252" t="str">
            <v>部門1</v>
          </cell>
          <cell r="K2252">
            <v>1001</v>
          </cell>
          <cell r="L2252" t="str">
            <v>部門1-1</v>
          </cell>
          <cell r="M2252">
            <v>100102</v>
          </cell>
          <cell r="N2252" t="str">
            <v>一般職員</v>
          </cell>
          <cell r="O2252">
            <v>300</v>
          </cell>
          <cell r="P2252">
            <v>376500</v>
          </cell>
          <cell r="Q2252">
            <v>376500</v>
          </cell>
          <cell r="R2252">
            <v>0</v>
          </cell>
          <cell r="S2252">
            <v>0</v>
          </cell>
          <cell r="T2252">
            <v>0</v>
          </cell>
          <cell r="U2252">
            <v>0</v>
          </cell>
          <cell r="V2252">
            <v>0</v>
          </cell>
          <cell r="W2252">
            <v>0</v>
          </cell>
          <cell r="X2252">
            <v>0</v>
          </cell>
          <cell r="Y2252">
            <v>0</v>
          </cell>
          <cell r="Z2252">
            <v>376500</v>
          </cell>
          <cell r="AA2252">
            <v>75000</v>
          </cell>
          <cell r="AB2252">
            <v>54180</v>
          </cell>
          <cell r="AC2252">
            <v>0</v>
          </cell>
          <cell r="AD2252">
            <v>27000</v>
          </cell>
          <cell r="AE2252">
            <v>0</v>
          </cell>
          <cell r="AF2252">
            <v>7983</v>
          </cell>
          <cell r="AG2252">
            <v>0</v>
          </cell>
          <cell r="AH2252">
            <v>1500</v>
          </cell>
          <cell r="AI2252">
            <v>0</v>
          </cell>
          <cell r="AJ2252">
            <v>0</v>
          </cell>
          <cell r="AK2252">
            <v>20882</v>
          </cell>
          <cell r="AL2252">
            <v>2915</v>
          </cell>
          <cell r="AM2252">
            <v>47244.4</v>
          </cell>
          <cell r="AN2252">
            <v>795</v>
          </cell>
          <cell r="AO2252">
            <v>0</v>
          </cell>
          <cell r="AP2252">
            <v>0</v>
          </cell>
          <cell r="AQ2252">
            <v>542163</v>
          </cell>
          <cell r="AR2252">
            <v>0</v>
          </cell>
          <cell r="AS2252">
            <v>0</v>
          </cell>
          <cell r="AT2252">
            <v>0</v>
          </cell>
          <cell r="AU2252">
            <v>0</v>
          </cell>
          <cell r="AV2252">
            <v>2710</v>
          </cell>
          <cell r="AW2252">
            <v>4609.2004999999999</v>
          </cell>
          <cell r="AX2252">
            <v>1106.0125</v>
          </cell>
        </row>
        <row r="2253">
          <cell r="D2253" t="str">
            <v>山辺　孝</v>
          </cell>
          <cell r="E2253">
            <v>1005</v>
          </cell>
          <cell r="F2253" t="str">
            <v>総務企画部</v>
          </cell>
          <cell r="G2253">
            <v>100501</v>
          </cell>
          <cell r="H2253" t="str">
            <v>経営戦略Ｇ</v>
          </cell>
          <cell r="I2253">
            <v>1</v>
          </cell>
          <cell r="J2253" t="str">
            <v>部門1</v>
          </cell>
          <cell r="K2253">
            <v>1001</v>
          </cell>
          <cell r="L2253" t="str">
            <v>部門1-1</v>
          </cell>
          <cell r="M2253">
            <v>100102</v>
          </cell>
          <cell r="N2253" t="str">
            <v>一般職員</v>
          </cell>
          <cell r="O2253">
            <v>300</v>
          </cell>
          <cell r="P2253">
            <v>381300</v>
          </cell>
          <cell r="Q2253">
            <v>381300</v>
          </cell>
          <cell r="R2253">
            <v>0</v>
          </cell>
          <cell r="S2253">
            <v>0</v>
          </cell>
          <cell r="T2253">
            <v>0</v>
          </cell>
          <cell r="U2253">
            <v>0</v>
          </cell>
          <cell r="V2253">
            <v>0</v>
          </cell>
          <cell r="W2253">
            <v>0</v>
          </cell>
          <cell r="X2253">
            <v>0</v>
          </cell>
          <cell r="Y2253">
            <v>0</v>
          </cell>
          <cell r="Z2253">
            <v>381300</v>
          </cell>
          <cell r="AA2253">
            <v>85000</v>
          </cell>
          <cell r="AB2253">
            <v>55956</v>
          </cell>
          <cell r="AC2253">
            <v>0</v>
          </cell>
          <cell r="AD2253">
            <v>27000</v>
          </cell>
          <cell r="AE2253">
            <v>0</v>
          </cell>
          <cell r="AF2253">
            <v>0</v>
          </cell>
          <cell r="AG2253">
            <v>0</v>
          </cell>
          <cell r="AH2253">
            <v>7500</v>
          </cell>
          <cell r="AI2253">
            <v>0</v>
          </cell>
          <cell r="AJ2253">
            <v>0</v>
          </cell>
          <cell r="AK2253">
            <v>22064</v>
          </cell>
          <cell r="AL2253">
            <v>3080</v>
          </cell>
          <cell r="AM2253">
            <v>49918.8</v>
          </cell>
          <cell r="AN2253">
            <v>840</v>
          </cell>
          <cell r="AO2253">
            <v>0</v>
          </cell>
          <cell r="AP2253">
            <v>0</v>
          </cell>
          <cell r="AQ2253">
            <v>556756</v>
          </cell>
          <cell r="AR2253">
            <v>0</v>
          </cell>
          <cell r="AS2253">
            <v>0</v>
          </cell>
          <cell r="AT2253">
            <v>0</v>
          </cell>
          <cell r="AU2253">
            <v>0</v>
          </cell>
          <cell r="AV2253">
            <v>2783</v>
          </cell>
          <cell r="AW2253">
            <v>4733.2060000000001</v>
          </cell>
          <cell r="AX2253">
            <v>1135.7822000000001</v>
          </cell>
        </row>
        <row r="2254">
          <cell r="D2254" t="str">
            <v>蔵口　葉子</v>
          </cell>
          <cell r="E2254">
            <v>1004</v>
          </cell>
          <cell r="F2254" t="str">
            <v>事業統括部</v>
          </cell>
          <cell r="G2254">
            <v>100401</v>
          </cell>
          <cell r="H2254" t="str">
            <v>事業統括Ｇ</v>
          </cell>
          <cell r="I2254">
            <v>1</v>
          </cell>
          <cell r="J2254" t="str">
            <v>部門1</v>
          </cell>
          <cell r="K2254">
            <v>1001</v>
          </cell>
          <cell r="L2254" t="str">
            <v>部門1-1</v>
          </cell>
          <cell r="M2254">
            <v>100102</v>
          </cell>
          <cell r="N2254" t="str">
            <v>一般職員</v>
          </cell>
          <cell r="O2254">
            <v>500</v>
          </cell>
          <cell r="P2254">
            <v>318500</v>
          </cell>
          <cell r="Q2254">
            <v>318500</v>
          </cell>
          <cell r="R2254">
            <v>0</v>
          </cell>
          <cell r="S2254">
            <v>0</v>
          </cell>
          <cell r="T2254">
            <v>0</v>
          </cell>
          <cell r="U2254">
            <v>0</v>
          </cell>
          <cell r="V2254">
            <v>0</v>
          </cell>
          <cell r="W2254">
            <v>0</v>
          </cell>
          <cell r="X2254">
            <v>0</v>
          </cell>
          <cell r="Y2254">
            <v>0</v>
          </cell>
          <cell r="Z2254">
            <v>318500</v>
          </cell>
          <cell r="AA2254">
            <v>0</v>
          </cell>
          <cell r="AB2254">
            <v>38220</v>
          </cell>
          <cell r="AC2254">
            <v>0</v>
          </cell>
          <cell r="AD2254">
            <v>0</v>
          </cell>
          <cell r="AE2254">
            <v>0</v>
          </cell>
          <cell r="AF2254">
            <v>5050</v>
          </cell>
          <cell r="AG2254">
            <v>0</v>
          </cell>
          <cell r="AH2254">
            <v>5501</v>
          </cell>
          <cell r="AI2254">
            <v>13734</v>
          </cell>
          <cell r="AJ2254">
            <v>0</v>
          </cell>
          <cell r="AK2254">
            <v>14972</v>
          </cell>
          <cell r="AL2254">
            <v>2090</v>
          </cell>
          <cell r="AM2254">
            <v>33873.4</v>
          </cell>
          <cell r="AN2254">
            <v>570</v>
          </cell>
          <cell r="AO2254">
            <v>0</v>
          </cell>
          <cell r="AP2254">
            <v>0</v>
          </cell>
          <cell r="AQ2254">
            <v>381005</v>
          </cell>
          <cell r="AR2254">
            <v>0</v>
          </cell>
          <cell r="AS2254">
            <v>0</v>
          </cell>
          <cell r="AT2254">
            <v>0</v>
          </cell>
          <cell r="AU2254">
            <v>0</v>
          </cell>
          <cell r="AV2254">
            <v>1905</v>
          </cell>
          <cell r="AW2254">
            <v>3238.5675000000001</v>
          </cell>
          <cell r="AX2254">
            <v>777.25019999999995</v>
          </cell>
        </row>
        <row r="2255">
          <cell r="D2255" t="str">
            <v>濃野　承次</v>
          </cell>
          <cell r="E2255">
            <v>1003</v>
          </cell>
          <cell r="F2255" t="str">
            <v>新国際協力事業部</v>
          </cell>
          <cell r="G2255">
            <v>100301</v>
          </cell>
          <cell r="H2255" t="str">
            <v>新国際協力事業Ｇ</v>
          </cell>
          <cell r="I2255">
            <v>1</v>
          </cell>
          <cell r="J2255" t="str">
            <v>部門1</v>
          </cell>
          <cell r="K2255">
            <v>1001</v>
          </cell>
          <cell r="L2255" t="str">
            <v>部門1-1</v>
          </cell>
          <cell r="M2255">
            <v>100102</v>
          </cell>
          <cell r="N2255" t="str">
            <v>一般職員</v>
          </cell>
          <cell r="O2255">
            <v>300</v>
          </cell>
          <cell r="P2255">
            <v>376500</v>
          </cell>
          <cell r="Q2255">
            <v>376500</v>
          </cell>
          <cell r="R2255">
            <v>0</v>
          </cell>
          <cell r="S2255">
            <v>0</v>
          </cell>
          <cell r="T2255">
            <v>0</v>
          </cell>
          <cell r="U2255">
            <v>0</v>
          </cell>
          <cell r="V2255">
            <v>0</v>
          </cell>
          <cell r="W2255">
            <v>0</v>
          </cell>
          <cell r="X2255">
            <v>0</v>
          </cell>
          <cell r="Y2255">
            <v>0</v>
          </cell>
          <cell r="Z2255">
            <v>376500</v>
          </cell>
          <cell r="AA2255">
            <v>75000</v>
          </cell>
          <cell r="AB2255">
            <v>54180</v>
          </cell>
          <cell r="AC2255">
            <v>0</v>
          </cell>
          <cell r="AD2255">
            <v>27000</v>
          </cell>
          <cell r="AE2255">
            <v>0</v>
          </cell>
          <cell r="AF2255">
            <v>6958</v>
          </cell>
          <cell r="AG2255">
            <v>0</v>
          </cell>
          <cell r="AH2255">
            <v>0</v>
          </cell>
          <cell r="AI2255">
            <v>0</v>
          </cell>
          <cell r="AJ2255">
            <v>0</v>
          </cell>
          <cell r="AK2255">
            <v>20882</v>
          </cell>
          <cell r="AL2255">
            <v>2915</v>
          </cell>
          <cell r="AM2255">
            <v>47244.4</v>
          </cell>
          <cell r="AN2255">
            <v>795</v>
          </cell>
          <cell r="AO2255">
            <v>0</v>
          </cell>
          <cell r="AP2255">
            <v>0</v>
          </cell>
          <cell r="AQ2255">
            <v>539638</v>
          </cell>
          <cell r="AR2255">
            <v>0</v>
          </cell>
          <cell r="AS2255">
            <v>0</v>
          </cell>
          <cell r="AT2255">
            <v>0</v>
          </cell>
          <cell r="AU2255">
            <v>0</v>
          </cell>
          <cell r="AV2255">
            <v>2698</v>
          </cell>
          <cell r="AW2255">
            <v>4587.1130000000003</v>
          </cell>
          <cell r="AX2255">
            <v>1100.8615</v>
          </cell>
        </row>
        <row r="2256">
          <cell r="D2256" t="str">
            <v>小平　真巳</v>
          </cell>
          <cell r="E2256">
            <v>1003</v>
          </cell>
          <cell r="F2256" t="str">
            <v>研修業務部</v>
          </cell>
          <cell r="G2256">
            <v>100303</v>
          </cell>
          <cell r="H2256" t="str">
            <v>招聘業務Ｇ</v>
          </cell>
          <cell r="I2256">
            <v>1</v>
          </cell>
          <cell r="J2256" t="str">
            <v>部門1</v>
          </cell>
          <cell r="K2256">
            <v>1001</v>
          </cell>
          <cell r="L2256" t="str">
            <v>部門1-1</v>
          </cell>
          <cell r="M2256">
            <v>100102</v>
          </cell>
          <cell r="N2256" t="str">
            <v>一般職員</v>
          </cell>
          <cell r="O2256">
            <v>300</v>
          </cell>
          <cell r="P2256">
            <v>369100</v>
          </cell>
          <cell r="Q2256">
            <v>369100</v>
          </cell>
          <cell r="R2256">
            <v>0</v>
          </cell>
          <cell r="S2256">
            <v>0</v>
          </cell>
          <cell r="T2256">
            <v>0</v>
          </cell>
          <cell r="U2256">
            <v>0</v>
          </cell>
          <cell r="V2256">
            <v>0</v>
          </cell>
          <cell r="W2256">
            <v>0</v>
          </cell>
          <cell r="X2256">
            <v>0</v>
          </cell>
          <cell r="Y2256">
            <v>0</v>
          </cell>
          <cell r="Z2256">
            <v>369100</v>
          </cell>
          <cell r="AA2256">
            <v>75000</v>
          </cell>
          <cell r="AB2256">
            <v>57012</v>
          </cell>
          <cell r="AC2256">
            <v>31000</v>
          </cell>
          <cell r="AD2256">
            <v>0</v>
          </cell>
          <cell r="AE2256">
            <v>0</v>
          </cell>
          <cell r="AF2256">
            <v>21178</v>
          </cell>
          <cell r="AG2256">
            <v>0</v>
          </cell>
          <cell r="AH2256">
            <v>13900</v>
          </cell>
          <cell r="AI2256">
            <v>0</v>
          </cell>
          <cell r="AJ2256">
            <v>0</v>
          </cell>
          <cell r="AK2256">
            <v>22064</v>
          </cell>
          <cell r="AL2256">
            <v>3080</v>
          </cell>
          <cell r="AM2256">
            <v>49918.8</v>
          </cell>
          <cell r="AN2256">
            <v>840</v>
          </cell>
          <cell r="AO2256">
            <v>0</v>
          </cell>
          <cell r="AP2256">
            <v>0</v>
          </cell>
          <cell r="AQ2256">
            <v>567190</v>
          </cell>
          <cell r="AR2256">
            <v>0</v>
          </cell>
          <cell r="AS2256">
            <v>0</v>
          </cell>
          <cell r="AT2256">
            <v>0</v>
          </cell>
          <cell r="AU2256">
            <v>0</v>
          </cell>
          <cell r="AV2256">
            <v>2835</v>
          </cell>
          <cell r="AW2256">
            <v>4822.0649999999996</v>
          </cell>
          <cell r="AX2256">
            <v>1157.0676000000001</v>
          </cell>
        </row>
        <row r="2257">
          <cell r="D2257" t="str">
            <v>佐藤　裕之</v>
          </cell>
          <cell r="E2257">
            <v>1005</v>
          </cell>
          <cell r="F2257" t="str">
            <v>総務企画部</v>
          </cell>
          <cell r="G2257">
            <v>100503</v>
          </cell>
          <cell r="H2257" t="str">
            <v>人事Ｇ</v>
          </cell>
          <cell r="I2257">
            <v>1</v>
          </cell>
          <cell r="J2257" t="str">
            <v>部門1</v>
          </cell>
          <cell r="K2257">
            <v>1001</v>
          </cell>
          <cell r="L2257" t="str">
            <v>部門1-1</v>
          </cell>
          <cell r="M2257">
            <v>100102</v>
          </cell>
          <cell r="N2257" t="str">
            <v>一般職員</v>
          </cell>
          <cell r="O2257">
            <v>300</v>
          </cell>
          <cell r="P2257">
            <v>374200</v>
          </cell>
          <cell r="Q2257">
            <v>374200</v>
          </cell>
          <cell r="R2257">
            <v>0</v>
          </cell>
          <cell r="S2257">
            <v>0</v>
          </cell>
          <cell r="T2257">
            <v>0</v>
          </cell>
          <cell r="U2257">
            <v>0</v>
          </cell>
          <cell r="V2257">
            <v>0</v>
          </cell>
          <cell r="W2257">
            <v>0</v>
          </cell>
          <cell r="X2257">
            <v>0</v>
          </cell>
          <cell r="Y2257">
            <v>0</v>
          </cell>
          <cell r="Z2257">
            <v>374200</v>
          </cell>
          <cell r="AA2257">
            <v>75000</v>
          </cell>
          <cell r="AB2257">
            <v>53904</v>
          </cell>
          <cell r="AC2257">
            <v>0</v>
          </cell>
          <cell r="AD2257">
            <v>0</v>
          </cell>
          <cell r="AE2257">
            <v>0</v>
          </cell>
          <cell r="AF2257">
            <v>18298</v>
          </cell>
          <cell r="AG2257">
            <v>0</v>
          </cell>
          <cell r="AH2257">
            <v>9900</v>
          </cell>
          <cell r="AI2257">
            <v>0</v>
          </cell>
          <cell r="AJ2257">
            <v>0</v>
          </cell>
          <cell r="AK2257">
            <v>20882</v>
          </cell>
          <cell r="AL2257">
            <v>2915</v>
          </cell>
          <cell r="AM2257">
            <v>47244.4</v>
          </cell>
          <cell r="AN2257">
            <v>795</v>
          </cell>
          <cell r="AO2257">
            <v>0</v>
          </cell>
          <cell r="AP2257">
            <v>0</v>
          </cell>
          <cell r="AQ2257">
            <v>531302</v>
          </cell>
          <cell r="AR2257">
            <v>0</v>
          </cell>
          <cell r="AS2257">
            <v>0</v>
          </cell>
          <cell r="AT2257">
            <v>0</v>
          </cell>
          <cell r="AU2257">
            <v>0</v>
          </cell>
          <cell r="AV2257">
            <v>2656</v>
          </cell>
          <cell r="AW2257">
            <v>4516.5770000000002</v>
          </cell>
          <cell r="AX2257">
            <v>1083.856</v>
          </cell>
        </row>
        <row r="2258">
          <cell r="D2258" t="str">
            <v>窪田　真也</v>
          </cell>
          <cell r="E2258">
            <v>1008</v>
          </cell>
          <cell r="F2258" t="str">
            <v>HIDA総合研究所</v>
          </cell>
          <cell r="G2258">
            <v>100801</v>
          </cell>
          <cell r="H2258" t="str">
            <v>調査企画Ｇ</v>
          </cell>
          <cell r="I2258">
            <v>1</v>
          </cell>
          <cell r="J2258" t="str">
            <v>部門1</v>
          </cell>
          <cell r="K2258">
            <v>1001</v>
          </cell>
          <cell r="L2258" t="str">
            <v>部門1-1</v>
          </cell>
          <cell r="M2258">
            <v>100102</v>
          </cell>
          <cell r="N2258" t="str">
            <v>一般職員</v>
          </cell>
          <cell r="O2258">
            <v>300</v>
          </cell>
          <cell r="P2258">
            <v>365100</v>
          </cell>
          <cell r="Q2258">
            <v>365100</v>
          </cell>
          <cell r="R2258">
            <v>0</v>
          </cell>
          <cell r="S2258">
            <v>0</v>
          </cell>
          <cell r="T2258">
            <v>0</v>
          </cell>
          <cell r="U2258">
            <v>0</v>
          </cell>
          <cell r="V2258">
            <v>0</v>
          </cell>
          <cell r="W2258">
            <v>0</v>
          </cell>
          <cell r="X2258">
            <v>0</v>
          </cell>
          <cell r="Y2258">
            <v>0</v>
          </cell>
          <cell r="Z2258">
            <v>365100</v>
          </cell>
          <cell r="AA2258">
            <v>75000</v>
          </cell>
          <cell r="AB2258">
            <v>54372</v>
          </cell>
          <cell r="AC2258">
            <v>13000</v>
          </cell>
          <cell r="AD2258">
            <v>27000</v>
          </cell>
          <cell r="AE2258">
            <v>0</v>
          </cell>
          <cell r="AF2258">
            <v>7238</v>
          </cell>
          <cell r="AG2258">
            <v>0</v>
          </cell>
          <cell r="AH2258">
            <v>0</v>
          </cell>
          <cell r="AI2258">
            <v>0</v>
          </cell>
          <cell r="AJ2258">
            <v>0</v>
          </cell>
          <cell r="AK2258">
            <v>20882</v>
          </cell>
          <cell r="AL2258">
            <v>2915</v>
          </cell>
          <cell r="AM2258">
            <v>47244.4</v>
          </cell>
          <cell r="AN2258">
            <v>795</v>
          </cell>
          <cell r="AO2258">
            <v>0</v>
          </cell>
          <cell r="AP2258">
            <v>0</v>
          </cell>
          <cell r="AQ2258">
            <v>541710</v>
          </cell>
          <cell r="AR2258">
            <v>0</v>
          </cell>
          <cell r="AS2258">
            <v>0</v>
          </cell>
          <cell r="AT2258">
            <v>0</v>
          </cell>
          <cell r="AU2258">
            <v>0</v>
          </cell>
          <cell r="AV2258">
            <v>2708</v>
          </cell>
          <cell r="AW2258">
            <v>4605.085</v>
          </cell>
          <cell r="AX2258">
            <v>1105.0884000000001</v>
          </cell>
        </row>
        <row r="2259">
          <cell r="D2259" t="str">
            <v>浜本　馨</v>
          </cell>
          <cell r="E2259">
            <v>1002</v>
          </cell>
          <cell r="F2259" t="str">
            <v>政策推進部</v>
          </cell>
          <cell r="G2259">
            <v>100202</v>
          </cell>
          <cell r="H2259" t="str">
            <v>政策受託Ｇ</v>
          </cell>
          <cell r="I2259">
            <v>1</v>
          </cell>
          <cell r="J2259" t="str">
            <v>部門1</v>
          </cell>
          <cell r="K2259">
            <v>1001</v>
          </cell>
          <cell r="L2259" t="str">
            <v>部門1-1</v>
          </cell>
          <cell r="M2259">
            <v>100102</v>
          </cell>
          <cell r="N2259" t="str">
            <v>一般職員</v>
          </cell>
          <cell r="O2259">
            <v>500</v>
          </cell>
          <cell r="P2259">
            <v>357100</v>
          </cell>
          <cell r="Q2259">
            <v>357100</v>
          </cell>
          <cell r="R2259">
            <v>0</v>
          </cell>
          <cell r="S2259">
            <v>0</v>
          </cell>
          <cell r="T2259">
            <v>0</v>
          </cell>
          <cell r="U2259">
            <v>0</v>
          </cell>
          <cell r="V2259">
            <v>0</v>
          </cell>
          <cell r="W2259">
            <v>0</v>
          </cell>
          <cell r="X2259">
            <v>0</v>
          </cell>
          <cell r="Y2259">
            <v>0</v>
          </cell>
          <cell r="Z2259">
            <v>357100</v>
          </cell>
          <cell r="AA2259">
            <v>0</v>
          </cell>
          <cell r="AB2259">
            <v>45192</v>
          </cell>
          <cell r="AC2259">
            <v>19500</v>
          </cell>
          <cell r="AD2259">
            <v>27000</v>
          </cell>
          <cell r="AE2259">
            <v>0</v>
          </cell>
          <cell r="AF2259">
            <v>10610</v>
          </cell>
          <cell r="AG2259">
            <v>0</v>
          </cell>
          <cell r="AH2259">
            <v>18811</v>
          </cell>
          <cell r="AI2259">
            <v>186279</v>
          </cell>
          <cell r="AJ2259">
            <v>0</v>
          </cell>
          <cell r="AK2259">
            <v>22064</v>
          </cell>
          <cell r="AL2259">
            <v>3080</v>
          </cell>
          <cell r="AM2259">
            <v>49918.8</v>
          </cell>
          <cell r="AN2259">
            <v>840</v>
          </cell>
          <cell r="AO2259">
            <v>0</v>
          </cell>
          <cell r="AP2259">
            <v>0</v>
          </cell>
          <cell r="AQ2259">
            <v>664492</v>
          </cell>
          <cell r="AR2259">
            <v>20717</v>
          </cell>
          <cell r="AS2259">
            <v>0</v>
          </cell>
          <cell r="AT2259">
            <v>1217</v>
          </cell>
          <cell r="AU2259">
            <v>0</v>
          </cell>
          <cell r="AV2259">
            <v>3322</v>
          </cell>
          <cell r="AW2259">
            <v>5648.6419999999998</v>
          </cell>
          <cell r="AX2259">
            <v>1355.5636</v>
          </cell>
        </row>
        <row r="2260">
          <cell r="D2260" t="str">
            <v>牧野　幾太郎</v>
          </cell>
          <cell r="E2260">
            <v>1006</v>
          </cell>
          <cell r="F2260" t="str">
            <v>東京研修センター</v>
          </cell>
          <cell r="G2260">
            <v>100601</v>
          </cell>
          <cell r="H2260" t="str">
            <v>ＴＫＣＧ</v>
          </cell>
          <cell r="I2260">
            <v>1</v>
          </cell>
          <cell r="J2260" t="str">
            <v>部門1</v>
          </cell>
          <cell r="K2260">
            <v>1001</v>
          </cell>
          <cell r="L2260" t="str">
            <v>部門1-1</v>
          </cell>
          <cell r="M2260">
            <v>100102</v>
          </cell>
          <cell r="N2260" t="str">
            <v>一般職員</v>
          </cell>
          <cell r="O2260">
            <v>300</v>
          </cell>
          <cell r="P2260">
            <v>374200</v>
          </cell>
          <cell r="Q2260">
            <v>374200</v>
          </cell>
          <cell r="R2260">
            <v>0</v>
          </cell>
          <cell r="S2260">
            <v>0</v>
          </cell>
          <cell r="T2260">
            <v>0</v>
          </cell>
          <cell r="U2260">
            <v>0</v>
          </cell>
          <cell r="V2260">
            <v>0</v>
          </cell>
          <cell r="W2260">
            <v>0</v>
          </cell>
          <cell r="X2260">
            <v>0</v>
          </cell>
          <cell r="Y2260">
            <v>0</v>
          </cell>
          <cell r="Z2260">
            <v>374200</v>
          </cell>
          <cell r="AA2260">
            <v>75000</v>
          </cell>
          <cell r="AB2260">
            <v>54684</v>
          </cell>
          <cell r="AC2260">
            <v>6500</v>
          </cell>
          <cell r="AD2260">
            <v>0</v>
          </cell>
          <cell r="AE2260">
            <v>0</v>
          </cell>
          <cell r="AF2260">
            <v>28101</v>
          </cell>
          <cell r="AG2260">
            <v>0</v>
          </cell>
          <cell r="AH2260">
            <v>11400</v>
          </cell>
          <cell r="AI2260">
            <v>0</v>
          </cell>
          <cell r="AJ2260">
            <v>0</v>
          </cell>
          <cell r="AK2260">
            <v>22064</v>
          </cell>
          <cell r="AL2260">
            <v>3080</v>
          </cell>
          <cell r="AM2260">
            <v>49918.8</v>
          </cell>
          <cell r="AN2260">
            <v>840</v>
          </cell>
          <cell r="AO2260">
            <v>0</v>
          </cell>
          <cell r="AP2260">
            <v>0</v>
          </cell>
          <cell r="AQ2260">
            <v>549885</v>
          </cell>
          <cell r="AR2260">
            <v>0</v>
          </cell>
          <cell r="AS2260">
            <v>0</v>
          </cell>
          <cell r="AT2260">
            <v>0</v>
          </cell>
          <cell r="AU2260">
            <v>0</v>
          </cell>
          <cell r="AV2260">
            <v>2749</v>
          </cell>
          <cell r="AW2260">
            <v>4674.4475000000002</v>
          </cell>
          <cell r="AX2260">
            <v>1121.7654</v>
          </cell>
        </row>
        <row r="2261">
          <cell r="D2261" t="str">
            <v>竹本　優子</v>
          </cell>
          <cell r="E2261">
            <v>1001</v>
          </cell>
          <cell r="F2261" t="str">
            <v>産業推進部</v>
          </cell>
          <cell r="G2261">
            <v>100102</v>
          </cell>
          <cell r="H2261" t="str">
            <v>ＥＰＡＧ</v>
          </cell>
          <cell r="I2261">
            <v>1</v>
          </cell>
          <cell r="J2261" t="str">
            <v>部門1</v>
          </cell>
          <cell r="K2261">
            <v>1001</v>
          </cell>
          <cell r="L2261" t="str">
            <v>部門1-1</v>
          </cell>
          <cell r="M2261">
            <v>100102</v>
          </cell>
          <cell r="N2261" t="str">
            <v>一般職員</v>
          </cell>
          <cell r="O2261">
            <v>300</v>
          </cell>
          <cell r="P2261">
            <v>343500</v>
          </cell>
          <cell r="Q2261">
            <v>343500</v>
          </cell>
          <cell r="R2261">
            <v>0</v>
          </cell>
          <cell r="S2261">
            <v>0</v>
          </cell>
          <cell r="T2261">
            <v>0</v>
          </cell>
          <cell r="U2261">
            <v>0</v>
          </cell>
          <cell r="V2261">
            <v>0</v>
          </cell>
          <cell r="W2261">
            <v>0</v>
          </cell>
          <cell r="X2261">
            <v>0</v>
          </cell>
          <cell r="Y2261">
            <v>0</v>
          </cell>
          <cell r="Z2261">
            <v>343500</v>
          </cell>
          <cell r="AA2261">
            <v>45000</v>
          </cell>
          <cell r="AB2261">
            <v>46620</v>
          </cell>
          <cell r="AC2261">
            <v>0</v>
          </cell>
          <cell r="AD2261">
            <v>4696</v>
          </cell>
          <cell r="AE2261">
            <v>0</v>
          </cell>
          <cell r="AF2261">
            <v>3876</v>
          </cell>
          <cell r="AG2261">
            <v>0</v>
          </cell>
          <cell r="AH2261">
            <v>261</v>
          </cell>
          <cell r="AI2261">
            <v>0</v>
          </cell>
          <cell r="AJ2261">
            <v>0</v>
          </cell>
          <cell r="AK2261">
            <v>18518</v>
          </cell>
          <cell r="AL2261">
            <v>2585</v>
          </cell>
          <cell r="AM2261">
            <v>41896.6</v>
          </cell>
          <cell r="AN2261">
            <v>705</v>
          </cell>
          <cell r="AO2261">
            <v>0</v>
          </cell>
          <cell r="AP2261">
            <v>0</v>
          </cell>
          <cell r="AQ2261">
            <v>443953</v>
          </cell>
          <cell r="AR2261">
            <v>0</v>
          </cell>
          <cell r="AS2261">
            <v>0</v>
          </cell>
          <cell r="AT2261">
            <v>0</v>
          </cell>
          <cell r="AU2261">
            <v>0</v>
          </cell>
          <cell r="AV2261">
            <v>2219</v>
          </cell>
          <cell r="AW2261">
            <v>3774.3654999999999</v>
          </cell>
          <cell r="AX2261">
            <v>905.66409999999996</v>
          </cell>
        </row>
        <row r="2262">
          <cell r="D2262" t="str">
            <v>木村　奈苗</v>
          </cell>
          <cell r="E2262">
            <v>1003</v>
          </cell>
          <cell r="F2262" t="str">
            <v>研修業務部</v>
          </cell>
          <cell r="G2262">
            <v>100301</v>
          </cell>
          <cell r="H2262" t="str">
            <v>受入業務Ｇ</v>
          </cell>
          <cell r="I2262">
            <v>1</v>
          </cell>
          <cell r="J2262" t="str">
            <v>部門1</v>
          </cell>
          <cell r="K2262">
            <v>1001</v>
          </cell>
          <cell r="L2262" t="str">
            <v>部門1-1</v>
          </cell>
          <cell r="M2262">
            <v>100102</v>
          </cell>
          <cell r="N2262" t="str">
            <v>一般職員</v>
          </cell>
          <cell r="O2262">
            <v>500</v>
          </cell>
          <cell r="P2262">
            <v>351700</v>
          </cell>
          <cell r="Q2262">
            <v>351700</v>
          </cell>
          <cell r="R2262">
            <v>0</v>
          </cell>
          <cell r="S2262">
            <v>0</v>
          </cell>
          <cell r="T2262">
            <v>0</v>
          </cell>
          <cell r="U2262">
            <v>0</v>
          </cell>
          <cell r="V2262">
            <v>0</v>
          </cell>
          <cell r="W2262">
            <v>0</v>
          </cell>
          <cell r="X2262">
            <v>0</v>
          </cell>
          <cell r="Y2262">
            <v>0</v>
          </cell>
          <cell r="Z2262">
            <v>351700</v>
          </cell>
          <cell r="AA2262">
            <v>0</v>
          </cell>
          <cell r="AB2262">
            <v>42204</v>
          </cell>
          <cell r="AC2262">
            <v>0</v>
          </cell>
          <cell r="AD2262">
            <v>0</v>
          </cell>
          <cell r="AE2262">
            <v>0</v>
          </cell>
          <cell r="AF2262">
            <v>12835</v>
          </cell>
          <cell r="AG2262">
            <v>0</v>
          </cell>
          <cell r="AH2262">
            <v>6103</v>
          </cell>
          <cell r="AI2262">
            <v>0</v>
          </cell>
          <cell r="AJ2262">
            <v>0</v>
          </cell>
          <cell r="AK2262">
            <v>16154</v>
          </cell>
          <cell r="AL2262">
            <v>2255</v>
          </cell>
          <cell r="AM2262">
            <v>36547.800000000003</v>
          </cell>
          <cell r="AN2262">
            <v>615</v>
          </cell>
          <cell r="AO2262">
            <v>0</v>
          </cell>
          <cell r="AP2262">
            <v>0</v>
          </cell>
          <cell r="AQ2262">
            <v>412842</v>
          </cell>
          <cell r="AR2262">
            <v>0</v>
          </cell>
          <cell r="AS2262">
            <v>0</v>
          </cell>
          <cell r="AT2262">
            <v>0</v>
          </cell>
          <cell r="AU2262">
            <v>0</v>
          </cell>
          <cell r="AV2262">
            <v>2064</v>
          </cell>
          <cell r="AW2262">
            <v>3509.3670000000002</v>
          </cell>
          <cell r="AX2262">
            <v>842.19759999999997</v>
          </cell>
        </row>
        <row r="2263">
          <cell r="D2263" t="str">
            <v>蔵口　達也</v>
          </cell>
          <cell r="E2263">
            <v>1005</v>
          </cell>
          <cell r="F2263" t="str">
            <v>総務企画部</v>
          </cell>
          <cell r="G2263">
            <v>100504</v>
          </cell>
          <cell r="H2263" t="str">
            <v>会計Ｇ</v>
          </cell>
          <cell r="I2263">
            <v>1</v>
          </cell>
          <cell r="J2263" t="str">
            <v>部門1</v>
          </cell>
          <cell r="K2263">
            <v>1001</v>
          </cell>
          <cell r="L2263" t="str">
            <v>部門1-1</v>
          </cell>
          <cell r="M2263">
            <v>100102</v>
          </cell>
          <cell r="N2263" t="str">
            <v>一般職員</v>
          </cell>
          <cell r="O2263">
            <v>300</v>
          </cell>
          <cell r="P2263">
            <v>315700</v>
          </cell>
          <cell r="Q2263">
            <v>315700</v>
          </cell>
          <cell r="R2263">
            <v>0</v>
          </cell>
          <cell r="S2263">
            <v>0</v>
          </cell>
          <cell r="T2263">
            <v>0</v>
          </cell>
          <cell r="U2263">
            <v>0</v>
          </cell>
          <cell r="V2263">
            <v>0</v>
          </cell>
          <cell r="W2263">
            <v>0</v>
          </cell>
          <cell r="X2263">
            <v>0</v>
          </cell>
          <cell r="Y2263">
            <v>0</v>
          </cell>
          <cell r="Z2263">
            <v>315700</v>
          </cell>
          <cell r="AA2263">
            <v>45000</v>
          </cell>
          <cell r="AB2263">
            <v>44844</v>
          </cell>
          <cell r="AC2263">
            <v>13000</v>
          </cell>
          <cell r="AD2263">
            <v>0</v>
          </cell>
          <cell r="AE2263">
            <v>0</v>
          </cell>
          <cell r="AF2263">
            <v>6089</v>
          </cell>
          <cell r="AG2263">
            <v>0</v>
          </cell>
          <cell r="AH2263">
            <v>3000</v>
          </cell>
          <cell r="AI2263">
            <v>0</v>
          </cell>
          <cell r="AJ2263">
            <v>0</v>
          </cell>
          <cell r="AK2263">
            <v>18518</v>
          </cell>
          <cell r="AL2263">
            <v>2585</v>
          </cell>
          <cell r="AM2263">
            <v>41896.6</v>
          </cell>
          <cell r="AN2263">
            <v>705</v>
          </cell>
          <cell r="AO2263">
            <v>0</v>
          </cell>
          <cell r="AP2263">
            <v>0</v>
          </cell>
          <cell r="AQ2263">
            <v>427633</v>
          </cell>
          <cell r="AR2263">
            <v>0</v>
          </cell>
          <cell r="AS2263">
            <v>0</v>
          </cell>
          <cell r="AT2263">
            <v>0</v>
          </cell>
          <cell r="AU2263">
            <v>0</v>
          </cell>
          <cell r="AV2263">
            <v>2138</v>
          </cell>
          <cell r="AW2263">
            <v>3635.0455000000002</v>
          </cell>
          <cell r="AX2263">
            <v>872.37130000000002</v>
          </cell>
        </row>
        <row r="2264">
          <cell r="D2264" t="str">
            <v>三谷　知</v>
          </cell>
          <cell r="E2264">
            <v>1003</v>
          </cell>
          <cell r="F2264" t="str">
            <v>研修業務部</v>
          </cell>
          <cell r="G2264">
            <v>100302</v>
          </cell>
          <cell r="H2264" t="str">
            <v>低炭素化支援Ｇ</v>
          </cell>
          <cell r="I2264">
            <v>1</v>
          </cell>
          <cell r="J2264" t="str">
            <v>部門1</v>
          </cell>
          <cell r="K2264">
            <v>1001</v>
          </cell>
          <cell r="L2264" t="str">
            <v>部門1-1</v>
          </cell>
          <cell r="M2264">
            <v>100102</v>
          </cell>
          <cell r="N2264" t="str">
            <v>一般職員</v>
          </cell>
          <cell r="O2264">
            <v>300</v>
          </cell>
          <cell r="P2264">
            <v>365100</v>
          </cell>
          <cell r="Q2264">
            <v>365100</v>
          </cell>
          <cell r="R2264">
            <v>0</v>
          </cell>
          <cell r="S2264">
            <v>0</v>
          </cell>
          <cell r="T2264">
            <v>0</v>
          </cell>
          <cell r="U2264">
            <v>0</v>
          </cell>
          <cell r="V2264">
            <v>0</v>
          </cell>
          <cell r="W2264">
            <v>0</v>
          </cell>
          <cell r="X2264">
            <v>0</v>
          </cell>
          <cell r="Y2264">
            <v>0</v>
          </cell>
          <cell r="Z2264">
            <v>365100</v>
          </cell>
          <cell r="AA2264">
            <v>75000</v>
          </cell>
          <cell r="AB2264">
            <v>54372</v>
          </cell>
          <cell r="AC2264">
            <v>13000</v>
          </cell>
          <cell r="AD2264">
            <v>27000</v>
          </cell>
          <cell r="AE2264">
            <v>0</v>
          </cell>
          <cell r="AF2264">
            <v>6588</v>
          </cell>
          <cell r="AG2264">
            <v>0</v>
          </cell>
          <cell r="AH2264">
            <v>3000</v>
          </cell>
          <cell r="AI2264">
            <v>0</v>
          </cell>
          <cell r="AJ2264">
            <v>0</v>
          </cell>
          <cell r="AK2264">
            <v>22064</v>
          </cell>
          <cell r="AL2264">
            <v>3080</v>
          </cell>
          <cell r="AM2264">
            <v>49918.8</v>
          </cell>
          <cell r="AN2264">
            <v>840</v>
          </cell>
          <cell r="AO2264">
            <v>0</v>
          </cell>
          <cell r="AP2264">
            <v>0</v>
          </cell>
          <cell r="AQ2264">
            <v>544060</v>
          </cell>
          <cell r="AR2264">
            <v>0</v>
          </cell>
          <cell r="AS2264">
            <v>0</v>
          </cell>
          <cell r="AT2264">
            <v>0</v>
          </cell>
          <cell r="AU2264">
            <v>0</v>
          </cell>
          <cell r="AV2264">
            <v>2720</v>
          </cell>
          <cell r="AW2264">
            <v>4624.8100000000004</v>
          </cell>
          <cell r="AX2264">
            <v>1109.8824</v>
          </cell>
        </row>
        <row r="2265">
          <cell r="D2265" t="str">
            <v>鮎合　健一郎</v>
          </cell>
          <cell r="E2265">
            <v>1002</v>
          </cell>
          <cell r="F2265" t="str">
            <v>政策推進部</v>
          </cell>
          <cell r="G2265">
            <v>100201</v>
          </cell>
          <cell r="H2265" t="str">
            <v>国際人材Ｇ</v>
          </cell>
          <cell r="I2265">
            <v>1</v>
          </cell>
          <cell r="J2265" t="str">
            <v>部門1</v>
          </cell>
          <cell r="K2265">
            <v>1001</v>
          </cell>
          <cell r="L2265" t="str">
            <v>部門1-1</v>
          </cell>
          <cell r="M2265">
            <v>100102</v>
          </cell>
          <cell r="N2265" t="str">
            <v>一般職員</v>
          </cell>
          <cell r="O2265">
            <v>300</v>
          </cell>
          <cell r="P2265">
            <v>365100</v>
          </cell>
          <cell r="Q2265">
            <v>365100</v>
          </cell>
          <cell r="R2265">
            <v>0</v>
          </cell>
          <cell r="S2265">
            <v>0</v>
          </cell>
          <cell r="T2265">
            <v>0</v>
          </cell>
          <cell r="U2265">
            <v>0</v>
          </cell>
          <cell r="V2265">
            <v>0</v>
          </cell>
          <cell r="W2265">
            <v>0</v>
          </cell>
          <cell r="X2265">
            <v>0</v>
          </cell>
          <cell r="Y2265">
            <v>0</v>
          </cell>
          <cell r="Z2265">
            <v>365100</v>
          </cell>
          <cell r="AA2265">
            <v>75000</v>
          </cell>
          <cell r="AB2265">
            <v>55932</v>
          </cell>
          <cell r="AC2265">
            <v>26000</v>
          </cell>
          <cell r="AD2265">
            <v>27000</v>
          </cell>
          <cell r="AE2265">
            <v>0</v>
          </cell>
          <cell r="AF2265">
            <v>0</v>
          </cell>
          <cell r="AG2265">
            <v>0</v>
          </cell>
          <cell r="AH2265">
            <v>14000</v>
          </cell>
          <cell r="AI2265">
            <v>0</v>
          </cell>
          <cell r="AJ2265">
            <v>0</v>
          </cell>
          <cell r="AK2265">
            <v>22064</v>
          </cell>
          <cell r="AL2265">
            <v>3080</v>
          </cell>
          <cell r="AM2265">
            <v>49918.8</v>
          </cell>
          <cell r="AN2265">
            <v>840</v>
          </cell>
          <cell r="AO2265">
            <v>0</v>
          </cell>
          <cell r="AP2265">
            <v>0</v>
          </cell>
          <cell r="AQ2265">
            <v>563032</v>
          </cell>
          <cell r="AR2265">
            <v>0</v>
          </cell>
          <cell r="AS2265">
            <v>0</v>
          </cell>
          <cell r="AT2265">
            <v>0</v>
          </cell>
          <cell r="AU2265">
            <v>0</v>
          </cell>
          <cell r="AV2265">
            <v>2815</v>
          </cell>
          <cell r="AW2265">
            <v>4785.9319999999998</v>
          </cell>
          <cell r="AX2265">
            <v>1148.5852</v>
          </cell>
        </row>
        <row r="2266">
          <cell r="D2266" t="str">
            <v>馬場　宏和</v>
          </cell>
          <cell r="E2266">
            <v>1005</v>
          </cell>
          <cell r="F2266" t="str">
            <v>総務企画部</v>
          </cell>
          <cell r="G2266">
            <v>100501</v>
          </cell>
          <cell r="H2266" t="str">
            <v>経営戦略Ｇ</v>
          </cell>
          <cell r="I2266">
            <v>1</v>
          </cell>
          <cell r="J2266" t="str">
            <v>部門1</v>
          </cell>
          <cell r="K2266">
            <v>1001</v>
          </cell>
          <cell r="L2266" t="str">
            <v>部門1-1</v>
          </cell>
          <cell r="M2266">
            <v>100102</v>
          </cell>
          <cell r="N2266" t="str">
            <v>一般職員</v>
          </cell>
          <cell r="O2266">
            <v>500</v>
          </cell>
          <cell r="P2266">
            <v>292000</v>
          </cell>
          <cell r="Q2266">
            <v>292000</v>
          </cell>
          <cell r="R2266">
            <v>0</v>
          </cell>
          <cell r="S2266">
            <v>0</v>
          </cell>
          <cell r="T2266">
            <v>0</v>
          </cell>
          <cell r="U2266">
            <v>0</v>
          </cell>
          <cell r="V2266">
            <v>0</v>
          </cell>
          <cell r="W2266">
            <v>0</v>
          </cell>
          <cell r="X2266">
            <v>0</v>
          </cell>
          <cell r="Y2266">
            <v>0</v>
          </cell>
          <cell r="Z2266">
            <v>292000</v>
          </cell>
          <cell r="AA2266">
            <v>0</v>
          </cell>
          <cell r="AB2266">
            <v>37380</v>
          </cell>
          <cell r="AC2266">
            <v>19500</v>
          </cell>
          <cell r="AD2266">
            <v>0</v>
          </cell>
          <cell r="AE2266">
            <v>0</v>
          </cell>
          <cell r="AF2266">
            <v>9306</v>
          </cell>
          <cell r="AG2266">
            <v>0</v>
          </cell>
          <cell r="AH2266">
            <v>14902</v>
          </cell>
          <cell r="AI2266">
            <v>150558</v>
          </cell>
          <cell r="AJ2266">
            <v>0</v>
          </cell>
          <cell r="AK2266">
            <v>20882</v>
          </cell>
          <cell r="AL2266">
            <v>2915</v>
          </cell>
          <cell r="AM2266">
            <v>47244.4</v>
          </cell>
          <cell r="AN2266">
            <v>795</v>
          </cell>
          <cell r="AO2266">
            <v>0</v>
          </cell>
          <cell r="AP2266">
            <v>0</v>
          </cell>
          <cell r="AQ2266">
            <v>523646</v>
          </cell>
          <cell r="AR2266">
            <v>16571</v>
          </cell>
          <cell r="AS2266">
            <v>0</v>
          </cell>
          <cell r="AT2266">
            <v>1086</v>
          </cell>
          <cell r="AU2266">
            <v>0</v>
          </cell>
          <cell r="AV2266">
            <v>2618</v>
          </cell>
          <cell r="AW2266">
            <v>4451.2209999999995</v>
          </cell>
          <cell r="AX2266">
            <v>1068.2378000000001</v>
          </cell>
        </row>
        <row r="2267">
          <cell r="D2267" t="str">
            <v>手島　真子</v>
          </cell>
          <cell r="E2267">
            <v>1003</v>
          </cell>
          <cell r="F2267" t="str">
            <v>研修業務部</v>
          </cell>
          <cell r="G2267">
            <v>100304</v>
          </cell>
          <cell r="H2267" t="str">
            <v>受入経理Ｇ</v>
          </cell>
          <cell r="I2267">
            <v>1</v>
          </cell>
          <cell r="J2267" t="str">
            <v>部門1</v>
          </cell>
          <cell r="K2267">
            <v>1001</v>
          </cell>
          <cell r="L2267" t="str">
            <v>部門1-1</v>
          </cell>
          <cell r="M2267">
            <v>100102</v>
          </cell>
          <cell r="N2267" t="str">
            <v>一般職員</v>
          </cell>
          <cell r="O2267">
            <v>500</v>
          </cell>
          <cell r="P2267">
            <v>273300</v>
          </cell>
          <cell r="Q2267">
            <v>273300</v>
          </cell>
          <cell r="R2267">
            <v>0</v>
          </cell>
          <cell r="S2267">
            <v>0</v>
          </cell>
          <cell r="T2267">
            <v>0</v>
          </cell>
          <cell r="U2267">
            <v>0</v>
          </cell>
          <cell r="V2267">
            <v>0</v>
          </cell>
          <cell r="W2267">
            <v>0</v>
          </cell>
          <cell r="X2267">
            <v>0</v>
          </cell>
          <cell r="Y2267">
            <v>0</v>
          </cell>
          <cell r="Z2267">
            <v>273300</v>
          </cell>
          <cell r="AA2267">
            <v>0</v>
          </cell>
          <cell r="AB2267">
            <v>32796</v>
          </cell>
          <cell r="AC2267">
            <v>0</v>
          </cell>
          <cell r="AD2267">
            <v>0</v>
          </cell>
          <cell r="AE2267">
            <v>0</v>
          </cell>
          <cell r="AF2267">
            <v>12816</v>
          </cell>
          <cell r="AG2267">
            <v>0</v>
          </cell>
          <cell r="AH2267">
            <v>4643</v>
          </cell>
          <cell r="AI2267">
            <v>57031</v>
          </cell>
          <cell r="AJ2267">
            <v>0</v>
          </cell>
          <cell r="AK2267">
            <v>14972</v>
          </cell>
          <cell r="AL2267">
            <v>0</v>
          </cell>
          <cell r="AM2267">
            <v>33873.4</v>
          </cell>
          <cell r="AN2267">
            <v>570</v>
          </cell>
          <cell r="AO2267">
            <v>0</v>
          </cell>
          <cell r="AP2267">
            <v>0</v>
          </cell>
          <cell r="AQ2267">
            <v>380586</v>
          </cell>
          <cell r="AR2267">
            <v>0</v>
          </cell>
          <cell r="AS2267">
            <v>0</v>
          </cell>
          <cell r="AT2267">
            <v>0</v>
          </cell>
          <cell r="AU2267">
            <v>0</v>
          </cell>
          <cell r="AV2267">
            <v>1902</v>
          </cell>
          <cell r="AW2267">
            <v>3235.9110000000001</v>
          </cell>
          <cell r="AX2267">
            <v>776.3954</v>
          </cell>
        </row>
        <row r="2268">
          <cell r="D2268" t="str">
            <v>田中　雅聡</v>
          </cell>
          <cell r="E2268">
            <v>1004</v>
          </cell>
          <cell r="F2268" t="str">
            <v>事業統括部</v>
          </cell>
          <cell r="G2268">
            <v>100401</v>
          </cell>
          <cell r="H2268" t="str">
            <v>事業統括Ｇ</v>
          </cell>
          <cell r="I2268">
            <v>1</v>
          </cell>
          <cell r="J2268" t="str">
            <v>部門1</v>
          </cell>
          <cell r="K2268">
            <v>1001</v>
          </cell>
          <cell r="L2268" t="str">
            <v>部門1-1</v>
          </cell>
          <cell r="M2268">
            <v>100102</v>
          </cell>
          <cell r="N2268" t="str">
            <v>一般職員</v>
          </cell>
          <cell r="O2268">
            <v>300</v>
          </cell>
          <cell r="P2268">
            <v>366600</v>
          </cell>
          <cell r="Q2268">
            <v>366600</v>
          </cell>
          <cell r="R2268">
            <v>0</v>
          </cell>
          <cell r="S2268">
            <v>0</v>
          </cell>
          <cell r="T2268">
            <v>0</v>
          </cell>
          <cell r="U2268">
            <v>0</v>
          </cell>
          <cell r="V2268">
            <v>0</v>
          </cell>
          <cell r="W2268">
            <v>0</v>
          </cell>
          <cell r="X2268">
            <v>0</v>
          </cell>
          <cell r="Y2268">
            <v>0</v>
          </cell>
          <cell r="Z2268">
            <v>366600</v>
          </cell>
          <cell r="AA2268">
            <v>75000</v>
          </cell>
          <cell r="AB2268">
            <v>54552</v>
          </cell>
          <cell r="AC2268">
            <v>13000</v>
          </cell>
          <cell r="AD2268">
            <v>0</v>
          </cell>
          <cell r="AE2268">
            <v>0</v>
          </cell>
          <cell r="AF2268">
            <v>10006</v>
          </cell>
          <cell r="AG2268">
            <v>0</v>
          </cell>
          <cell r="AH2268">
            <v>1500</v>
          </cell>
          <cell r="AI2268">
            <v>0</v>
          </cell>
          <cell r="AJ2268">
            <v>0</v>
          </cell>
          <cell r="AK2268">
            <v>22064</v>
          </cell>
          <cell r="AL2268">
            <v>3080</v>
          </cell>
          <cell r="AM2268">
            <v>49918.8</v>
          </cell>
          <cell r="AN2268">
            <v>840</v>
          </cell>
          <cell r="AO2268">
            <v>0</v>
          </cell>
          <cell r="AP2268">
            <v>0</v>
          </cell>
          <cell r="AQ2268">
            <v>520658</v>
          </cell>
          <cell r="AR2268">
            <v>0</v>
          </cell>
          <cell r="AS2268">
            <v>0</v>
          </cell>
          <cell r="AT2268">
            <v>0</v>
          </cell>
          <cell r="AU2268">
            <v>0</v>
          </cell>
          <cell r="AV2268">
            <v>2603</v>
          </cell>
          <cell r="AW2268">
            <v>4425.8829999999998</v>
          </cell>
          <cell r="AX2268">
            <v>1062.1423</v>
          </cell>
        </row>
        <row r="2269">
          <cell r="D2269" t="str">
            <v>林　真理子</v>
          </cell>
          <cell r="E2269">
            <v>1002</v>
          </cell>
          <cell r="F2269" t="str">
            <v>政策推進部</v>
          </cell>
          <cell r="G2269">
            <v>100201</v>
          </cell>
          <cell r="H2269" t="str">
            <v>国際人材Ｇ</v>
          </cell>
          <cell r="I2269">
            <v>1</v>
          </cell>
          <cell r="J2269" t="str">
            <v>部門1</v>
          </cell>
          <cell r="K2269">
            <v>1001</v>
          </cell>
          <cell r="L2269" t="str">
            <v>部門1-1</v>
          </cell>
          <cell r="M2269">
            <v>100102</v>
          </cell>
          <cell r="N2269" t="str">
            <v>一般職員</v>
          </cell>
          <cell r="O2269">
            <v>500</v>
          </cell>
          <cell r="P2269">
            <v>302400</v>
          </cell>
          <cell r="Q2269">
            <v>302400</v>
          </cell>
          <cell r="R2269">
            <v>0</v>
          </cell>
          <cell r="S2269">
            <v>0</v>
          </cell>
          <cell r="T2269">
            <v>0</v>
          </cell>
          <cell r="U2269">
            <v>0</v>
          </cell>
          <cell r="V2269">
            <v>0</v>
          </cell>
          <cell r="W2269">
            <v>0</v>
          </cell>
          <cell r="X2269">
            <v>0</v>
          </cell>
          <cell r="Y2269">
            <v>0</v>
          </cell>
          <cell r="Z2269">
            <v>302400</v>
          </cell>
          <cell r="AA2269">
            <v>0</v>
          </cell>
          <cell r="AB2269">
            <v>36288</v>
          </cell>
          <cell r="AC2269">
            <v>0</v>
          </cell>
          <cell r="AD2269">
            <v>27000</v>
          </cell>
          <cell r="AE2269">
            <v>0</v>
          </cell>
          <cell r="AF2269">
            <v>7238</v>
          </cell>
          <cell r="AG2269">
            <v>0</v>
          </cell>
          <cell r="AH2269">
            <v>6702</v>
          </cell>
          <cell r="AI2269">
            <v>82723</v>
          </cell>
          <cell r="AJ2269">
            <v>0</v>
          </cell>
          <cell r="AK2269">
            <v>19700</v>
          </cell>
          <cell r="AL2269">
            <v>2750</v>
          </cell>
          <cell r="AM2269">
            <v>44570</v>
          </cell>
          <cell r="AN2269">
            <v>750</v>
          </cell>
          <cell r="AO2269">
            <v>0</v>
          </cell>
          <cell r="AP2269">
            <v>0</v>
          </cell>
          <cell r="AQ2269">
            <v>462351</v>
          </cell>
          <cell r="AR2269">
            <v>6107</v>
          </cell>
          <cell r="AS2269">
            <v>0</v>
          </cell>
          <cell r="AT2269">
            <v>0</v>
          </cell>
          <cell r="AU2269">
            <v>0</v>
          </cell>
          <cell r="AV2269">
            <v>2311</v>
          </cell>
          <cell r="AW2269">
            <v>3930.7384999999999</v>
          </cell>
          <cell r="AX2269">
            <v>943.19600000000003</v>
          </cell>
        </row>
        <row r="2270">
          <cell r="D2270" t="str">
            <v>谷口　幹治</v>
          </cell>
          <cell r="E2270">
            <v>1003</v>
          </cell>
          <cell r="F2270" t="str">
            <v>研修業務部</v>
          </cell>
          <cell r="G2270">
            <v>100301</v>
          </cell>
          <cell r="H2270" t="str">
            <v>受入業務Ｇ</v>
          </cell>
          <cell r="I2270">
            <v>1</v>
          </cell>
          <cell r="J2270" t="str">
            <v>部門1</v>
          </cell>
          <cell r="K2270">
            <v>1001</v>
          </cell>
          <cell r="L2270" t="str">
            <v>部門1-1</v>
          </cell>
          <cell r="M2270">
            <v>100102</v>
          </cell>
          <cell r="N2270" t="str">
            <v>一般職員</v>
          </cell>
          <cell r="O2270">
            <v>500</v>
          </cell>
          <cell r="P2270">
            <v>395000</v>
          </cell>
          <cell r="Q2270">
            <v>395000</v>
          </cell>
          <cell r="R2270">
            <v>0</v>
          </cell>
          <cell r="S2270">
            <v>0</v>
          </cell>
          <cell r="T2270">
            <v>0</v>
          </cell>
          <cell r="U2270">
            <v>0</v>
          </cell>
          <cell r="V2270">
            <v>0</v>
          </cell>
          <cell r="W2270">
            <v>0</v>
          </cell>
          <cell r="X2270">
            <v>0</v>
          </cell>
          <cell r="Y2270">
            <v>0</v>
          </cell>
          <cell r="Z2270">
            <v>395000</v>
          </cell>
          <cell r="AA2270">
            <v>0</v>
          </cell>
          <cell r="AB2270">
            <v>51120</v>
          </cell>
          <cell r="AC2270">
            <v>31000</v>
          </cell>
          <cell r="AD2270">
            <v>27000</v>
          </cell>
          <cell r="AE2270">
            <v>0</v>
          </cell>
          <cell r="AF2270">
            <v>18155</v>
          </cell>
          <cell r="AG2270">
            <v>0</v>
          </cell>
          <cell r="AH2270">
            <v>18459</v>
          </cell>
          <cell r="AI2270">
            <v>77070</v>
          </cell>
          <cell r="AJ2270">
            <v>0</v>
          </cell>
          <cell r="AK2270">
            <v>25610</v>
          </cell>
          <cell r="AL2270">
            <v>3575</v>
          </cell>
          <cell r="AM2270">
            <v>55267.6</v>
          </cell>
          <cell r="AN2270">
            <v>930</v>
          </cell>
          <cell r="AO2270">
            <v>0</v>
          </cell>
          <cell r="AP2270">
            <v>0</v>
          </cell>
          <cell r="AQ2270">
            <v>617804</v>
          </cell>
          <cell r="AR2270">
            <v>6190</v>
          </cell>
          <cell r="AS2270">
            <v>0</v>
          </cell>
          <cell r="AT2270">
            <v>0</v>
          </cell>
          <cell r="AU2270">
            <v>0</v>
          </cell>
          <cell r="AV2270">
            <v>3089</v>
          </cell>
          <cell r="AW2270">
            <v>5251.3540000000003</v>
          </cell>
          <cell r="AX2270">
            <v>1260.3200999999999</v>
          </cell>
        </row>
        <row r="2271">
          <cell r="D2271" t="str">
            <v>神田　久史</v>
          </cell>
          <cell r="E2271">
            <v>1008</v>
          </cell>
          <cell r="F2271" t="str">
            <v>HIDA総合研究所</v>
          </cell>
          <cell r="G2271">
            <v>100801</v>
          </cell>
          <cell r="H2271" t="str">
            <v>調査企画Ｇ</v>
          </cell>
          <cell r="I2271">
            <v>1</v>
          </cell>
          <cell r="J2271" t="str">
            <v>部門1</v>
          </cell>
          <cell r="K2271">
            <v>1001</v>
          </cell>
          <cell r="L2271" t="str">
            <v>部門1-1</v>
          </cell>
          <cell r="M2271">
            <v>100102</v>
          </cell>
          <cell r="N2271" t="str">
            <v>一般職員</v>
          </cell>
          <cell r="O2271">
            <v>300</v>
          </cell>
          <cell r="P2271">
            <v>343500</v>
          </cell>
          <cell r="Q2271">
            <v>343500</v>
          </cell>
          <cell r="R2271">
            <v>0</v>
          </cell>
          <cell r="S2271">
            <v>0</v>
          </cell>
          <cell r="T2271">
            <v>0</v>
          </cell>
          <cell r="U2271">
            <v>0</v>
          </cell>
          <cell r="V2271">
            <v>0</v>
          </cell>
          <cell r="W2271">
            <v>0</v>
          </cell>
          <cell r="X2271">
            <v>0</v>
          </cell>
          <cell r="Y2271">
            <v>0</v>
          </cell>
          <cell r="Z2271">
            <v>343500</v>
          </cell>
          <cell r="AA2271">
            <v>45000</v>
          </cell>
          <cell r="AB2271">
            <v>47400</v>
          </cell>
          <cell r="AC2271">
            <v>6500</v>
          </cell>
          <cell r="AD2271">
            <v>0</v>
          </cell>
          <cell r="AE2271">
            <v>0</v>
          </cell>
          <cell r="AF2271">
            <v>11373</v>
          </cell>
          <cell r="AG2271">
            <v>0</v>
          </cell>
          <cell r="AH2271">
            <v>11400</v>
          </cell>
          <cell r="AI2271">
            <v>0</v>
          </cell>
          <cell r="AJ2271">
            <v>0</v>
          </cell>
          <cell r="AK2271">
            <v>18518</v>
          </cell>
          <cell r="AL2271">
            <v>2585</v>
          </cell>
          <cell r="AM2271">
            <v>41896.6</v>
          </cell>
          <cell r="AN2271">
            <v>705</v>
          </cell>
          <cell r="AO2271">
            <v>0</v>
          </cell>
          <cell r="AP2271">
            <v>0</v>
          </cell>
          <cell r="AQ2271">
            <v>465173</v>
          </cell>
          <cell r="AR2271">
            <v>0</v>
          </cell>
          <cell r="AS2271">
            <v>0</v>
          </cell>
          <cell r="AT2271">
            <v>0</v>
          </cell>
          <cell r="AU2271">
            <v>0</v>
          </cell>
          <cell r="AV2271">
            <v>2325</v>
          </cell>
          <cell r="AW2271">
            <v>3954.8355000000001</v>
          </cell>
          <cell r="AX2271">
            <v>948.9529</v>
          </cell>
        </row>
        <row r="2272">
          <cell r="D2272" t="str">
            <v>梶原　翼</v>
          </cell>
          <cell r="E2272">
            <v>1007</v>
          </cell>
          <cell r="F2272" t="str">
            <v>関西研修センター</v>
          </cell>
          <cell r="G2272">
            <v>100701</v>
          </cell>
          <cell r="H2272" t="str">
            <v>ＫＫＣＧ</v>
          </cell>
          <cell r="I2272">
            <v>1</v>
          </cell>
          <cell r="J2272" t="str">
            <v>部門1</v>
          </cell>
          <cell r="K2272">
            <v>1001</v>
          </cell>
          <cell r="L2272" t="str">
            <v>部門1-1</v>
          </cell>
          <cell r="M2272">
            <v>100104</v>
          </cell>
          <cell r="N2272" t="str">
            <v>臨時職員（共通）</v>
          </cell>
          <cell r="O2272">
            <v>600</v>
          </cell>
          <cell r="P2272">
            <v>0</v>
          </cell>
          <cell r="Q2272">
            <v>0</v>
          </cell>
          <cell r="R2272">
            <v>0</v>
          </cell>
          <cell r="S2272">
            <v>0</v>
          </cell>
          <cell r="T2272">
            <v>0</v>
          </cell>
          <cell r="U2272">
            <v>0</v>
          </cell>
          <cell r="V2272">
            <v>0</v>
          </cell>
          <cell r="W2272">
            <v>0</v>
          </cell>
          <cell r="X2272">
            <v>0</v>
          </cell>
          <cell r="Y2272">
            <v>0</v>
          </cell>
          <cell r="Z2272">
            <v>92850</v>
          </cell>
          <cell r="AA2272">
            <v>0</v>
          </cell>
          <cell r="AB2272">
            <v>0</v>
          </cell>
          <cell r="AC2272">
            <v>0</v>
          </cell>
          <cell r="AD2272">
            <v>0</v>
          </cell>
          <cell r="AE2272">
            <v>0</v>
          </cell>
          <cell r="AF2272">
            <v>0</v>
          </cell>
          <cell r="AG2272">
            <v>0</v>
          </cell>
          <cell r="AH2272">
            <v>0</v>
          </cell>
          <cell r="AI2272">
            <v>1354</v>
          </cell>
          <cell r="AJ2272">
            <v>0</v>
          </cell>
          <cell r="AK2272">
            <v>4098</v>
          </cell>
          <cell r="AL2272">
            <v>0</v>
          </cell>
          <cell r="AM2272">
            <v>9271.1200000000008</v>
          </cell>
          <cell r="AN2272">
            <v>156</v>
          </cell>
          <cell r="AO2272">
            <v>0</v>
          </cell>
          <cell r="AP2272">
            <v>0</v>
          </cell>
          <cell r="AQ2272">
            <v>94204</v>
          </cell>
          <cell r="AR2272">
            <v>0</v>
          </cell>
          <cell r="AS2272">
            <v>0</v>
          </cell>
          <cell r="AT2272">
            <v>0</v>
          </cell>
          <cell r="AU2272">
            <v>0</v>
          </cell>
          <cell r="AV2272">
            <v>471</v>
          </cell>
          <cell r="AW2272">
            <v>800.75400000000002</v>
          </cell>
          <cell r="AX2272">
            <v>192.17609999999999</v>
          </cell>
        </row>
        <row r="2273">
          <cell r="D2273" t="str">
            <v>梶原　亜依子</v>
          </cell>
          <cell r="E2273">
            <v>1007</v>
          </cell>
          <cell r="F2273" t="str">
            <v>関西研修センター</v>
          </cell>
          <cell r="G2273">
            <v>100701</v>
          </cell>
          <cell r="H2273" t="str">
            <v>ＫＫＣＧ</v>
          </cell>
          <cell r="I2273">
            <v>1</v>
          </cell>
          <cell r="J2273" t="str">
            <v>部門1</v>
          </cell>
          <cell r="K2273">
            <v>1001</v>
          </cell>
          <cell r="L2273" t="str">
            <v>部門1-1</v>
          </cell>
          <cell r="M2273">
            <v>100102</v>
          </cell>
          <cell r="N2273" t="str">
            <v>一般職員</v>
          </cell>
          <cell r="O2273">
            <v>500</v>
          </cell>
          <cell r="P2273">
            <v>278700</v>
          </cell>
          <cell r="Q2273">
            <v>278700</v>
          </cell>
          <cell r="R2273">
            <v>0</v>
          </cell>
          <cell r="S2273">
            <v>0</v>
          </cell>
          <cell r="T2273">
            <v>0</v>
          </cell>
          <cell r="U2273">
            <v>0</v>
          </cell>
          <cell r="V2273">
            <v>0</v>
          </cell>
          <cell r="W2273">
            <v>0</v>
          </cell>
          <cell r="X2273">
            <v>0</v>
          </cell>
          <cell r="Y2273">
            <v>0</v>
          </cell>
          <cell r="Z2273">
            <v>278700</v>
          </cell>
          <cell r="AA2273">
            <v>0</v>
          </cell>
          <cell r="AB2273">
            <v>34764</v>
          </cell>
          <cell r="AC2273">
            <v>11000</v>
          </cell>
          <cell r="AD2273">
            <v>0</v>
          </cell>
          <cell r="AE2273">
            <v>0</v>
          </cell>
          <cell r="AF2273">
            <v>2000</v>
          </cell>
          <cell r="AG2273">
            <v>0</v>
          </cell>
          <cell r="AH2273">
            <v>4746</v>
          </cell>
          <cell r="AI2273">
            <v>0</v>
          </cell>
          <cell r="AJ2273">
            <v>0</v>
          </cell>
          <cell r="AK2273">
            <v>13396</v>
          </cell>
          <cell r="AL2273">
            <v>0</v>
          </cell>
          <cell r="AM2273">
            <v>30308.2</v>
          </cell>
          <cell r="AN2273">
            <v>510</v>
          </cell>
          <cell r="AO2273">
            <v>0</v>
          </cell>
          <cell r="AP2273">
            <v>0</v>
          </cell>
          <cell r="AQ2273">
            <v>331210</v>
          </cell>
          <cell r="AR2273">
            <v>0</v>
          </cell>
          <cell r="AS2273">
            <v>0</v>
          </cell>
          <cell r="AT2273">
            <v>0</v>
          </cell>
          <cell r="AU2273">
            <v>0</v>
          </cell>
          <cell r="AV2273">
            <v>1656</v>
          </cell>
          <cell r="AW2273">
            <v>2815.335</v>
          </cell>
          <cell r="AX2273">
            <v>675.66840000000002</v>
          </cell>
        </row>
        <row r="2274">
          <cell r="D2274" t="str">
            <v>手島　かれん</v>
          </cell>
          <cell r="E2274">
            <v>1003</v>
          </cell>
          <cell r="F2274" t="str">
            <v>研修業務部</v>
          </cell>
          <cell r="G2274">
            <v>100304</v>
          </cell>
          <cell r="H2274" t="str">
            <v>受入経理Ｇ</v>
          </cell>
          <cell r="I2274">
            <v>1</v>
          </cell>
          <cell r="J2274" t="str">
            <v>部門1</v>
          </cell>
          <cell r="K2274">
            <v>1001</v>
          </cell>
          <cell r="L2274" t="str">
            <v>部門1-1</v>
          </cell>
          <cell r="M2274">
            <v>100102</v>
          </cell>
          <cell r="N2274" t="str">
            <v>一般職員</v>
          </cell>
          <cell r="O2274">
            <v>500</v>
          </cell>
          <cell r="P2274">
            <v>302400</v>
          </cell>
          <cell r="Q2274">
            <v>302400</v>
          </cell>
          <cell r="R2274">
            <v>0</v>
          </cell>
          <cell r="S2274">
            <v>0</v>
          </cell>
          <cell r="T2274">
            <v>0</v>
          </cell>
          <cell r="U2274">
            <v>0</v>
          </cell>
          <cell r="V2274">
            <v>0</v>
          </cell>
          <cell r="W2274">
            <v>0</v>
          </cell>
          <cell r="X2274">
            <v>0</v>
          </cell>
          <cell r="Y2274">
            <v>0</v>
          </cell>
          <cell r="Z2274">
            <v>302400</v>
          </cell>
          <cell r="AA2274">
            <v>0</v>
          </cell>
          <cell r="AB2274">
            <v>36288</v>
          </cell>
          <cell r="AC2274">
            <v>0</v>
          </cell>
          <cell r="AD2274">
            <v>27000</v>
          </cell>
          <cell r="AE2274">
            <v>0</v>
          </cell>
          <cell r="AF2274">
            <v>12361</v>
          </cell>
          <cell r="AG2274">
            <v>0</v>
          </cell>
          <cell r="AH2274">
            <v>12702</v>
          </cell>
          <cell r="AI2274">
            <v>31523</v>
          </cell>
          <cell r="AJ2274">
            <v>0</v>
          </cell>
          <cell r="AK2274">
            <v>18518</v>
          </cell>
          <cell r="AL2274">
            <v>2585</v>
          </cell>
          <cell r="AM2274">
            <v>41896.6</v>
          </cell>
          <cell r="AN2274">
            <v>705</v>
          </cell>
          <cell r="AO2274">
            <v>0</v>
          </cell>
          <cell r="AP2274">
            <v>0</v>
          </cell>
          <cell r="AQ2274">
            <v>422274</v>
          </cell>
          <cell r="AR2274">
            <v>0</v>
          </cell>
          <cell r="AS2274">
            <v>0</v>
          </cell>
          <cell r="AT2274">
            <v>0</v>
          </cell>
          <cell r="AU2274">
            <v>0</v>
          </cell>
          <cell r="AV2274">
            <v>2111</v>
          </cell>
          <cell r="AW2274">
            <v>3589.6990000000001</v>
          </cell>
          <cell r="AX2274">
            <v>861.43889999999999</v>
          </cell>
        </row>
        <row r="2275">
          <cell r="D2275" t="str">
            <v>手島　栄慈</v>
          </cell>
          <cell r="E2275">
            <v>1001</v>
          </cell>
          <cell r="F2275" t="str">
            <v>産業推進部</v>
          </cell>
          <cell r="G2275">
            <v>100101</v>
          </cell>
          <cell r="H2275" t="str">
            <v>産業国際化・インフラＧ</v>
          </cell>
          <cell r="I2275">
            <v>1</v>
          </cell>
          <cell r="J2275" t="str">
            <v>部門1</v>
          </cell>
          <cell r="K2275">
            <v>1001</v>
          </cell>
          <cell r="L2275" t="str">
            <v>部門1-1</v>
          </cell>
          <cell r="M2275">
            <v>100102</v>
          </cell>
          <cell r="N2275" t="str">
            <v>一般職員</v>
          </cell>
          <cell r="O2275">
            <v>500</v>
          </cell>
          <cell r="P2275">
            <v>281400</v>
          </cell>
          <cell r="Q2275">
            <v>281400</v>
          </cell>
          <cell r="R2275">
            <v>0</v>
          </cell>
          <cell r="S2275">
            <v>0</v>
          </cell>
          <cell r="T2275">
            <v>0</v>
          </cell>
          <cell r="U2275">
            <v>0</v>
          </cell>
          <cell r="V2275">
            <v>0</v>
          </cell>
          <cell r="W2275">
            <v>0</v>
          </cell>
          <cell r="X2275">
            <v>0</v>
          </cell>
          <cell r="Y2275">
            <v>0</v>
          </cell>
          <cell r="Z2275">
            <v>281400</v>
          </cell>
          <cell r="AA2275">
            <v>0</v>
          </cell>
          <cell r="AB2275">
            <v>34548</v>
          </cell>
          <cell r="AC2275">
            <v>6500</v>
          </cell>
          <cell r="AD2275">
            <v>27000</v>
          </cell>
          <cell r="AE2275">
            <v>0</v>
          </cell>
          <cell r="AF2275">
            <v>4100</v>
          </cell>
          <cell r="AG2275">
            <v>0</v>
          </cell>
          <cell r="AH2275">
            <v>13800</v>
          </cell>
          <cell r="AI2275">
            <v>56816</v>
          </cell>
          <cell r="AJ2275">
            <v>0</v>
          </cell>
          <cell r="AK2275">
            <v>18518</v>
          </cell>
          <cell r="AL2275">
            <v>0</v>
          </cell>
          <cell r="AM2275">
            <v>41896.6</v>
          </cell>
          <cell r="AN2275">
            <v>705</v>
          </cell>
          <cell r="AO2275">
            <v>0</v>
          </cell>
          <cell r="AP2275">
            <v>0</v>
          </cell>
          <cell r="AQ2275">
            <v>424164</v>
          </cell>
          <cell r="AR2275">
            <v>0</v>
          </cell>
          <cell r="AS2275">
            <v>0</v>
          </cell>
          <cell r="AT2275">
            <v>427</v>
          </cell>
          <cell r="AU2275">
            <v>5588</v>
          </cell>
          <cell r="AV2275">
            <v>2120</v>
          </cell>
          <cell r="AW2275">
            <v>3606.2139999999999</v>
          </cell>
          <cell r="AX2275">
            <v>865.29449999999997</v>
          </cell>
        </row>
        <row r="2276">
          <cell r="D2276" t="str">
            <v>横田　英彦</v>
          </cell>
          <cell r="E2276">
            <v>1002</v>
          </cell>
          <cell r="F2276" t="str">
            <v>政策推進部</v>
          </cell>
          <cell r="G2276">
            <v>100201</v>
          </cell>
          <cell r="H2276" t="str">
            <v>国際人材Ｇ</v>
          </cell>
          <cell r="I2276">
            <v>1</v>
          </cell>
          <cell r="J2276" t="str">
            <v>部門1</v>
          </cell>
          <cell r="K2276">
            <v>1001</v>
          </cell>
          <cell r="L2276" t="str">
            <v>部門1-1</v>
          </cell>
          <cell r="M2276">
            <v>100102</v>
          </cell>
          <cell r="N2276" t="str">
            <v>一般職員</v>
          </cell>
          <cell r="O2276">
            <v>500</v>
          </cell>
          <cell r="P2276">
            <v>343500</v>
          </cell>
          <cell r="Q2276">
            <v>343500</v>
          </cell>
          <cell r="R2276">
            <v>0</v>
          </cell>
          <cell r="S2276">
            <v>0</v>
          </cell>
          <cell r="T2276">
            <v>0</v>
          </cell>
          <cell r="U2276">
            <v>0</v>
          </cell>
          <cell r="V2276">
            <v>0</v>
          </cell>
          <cell r="W2276">
            <v>0</v>
          </cell>
          <cell r="X2276">
            <v>0</v>
          </cell>
          <cell r="Y2276">
            <v>0</v>
          </cell>
          <cell r="Z2276">
            <v>343500</v>
          </cell>
          <cell r="AA2276">
            <v>0</v>
          </cell>
          <cell r="AB2276">
            <v>43560</v>
          </cell>
          <cell r="AC2276">
            <v>19500</v>
          </cell>
          <cell r="AD2276">
            <v>27000</v>
          </cell>
          <cell r="AE2276">
            <v>0</v>
          </cell>
          <cell r="AF2276">
            <v>14878</v>
          </cell>
          <cell r="AG2276">
            <v>0</v>
          </cell>
          <cell r="AH2276">
            <v>17154</v>
          </cell>
          <cell r="AI2276">
            <v>0</v>
          </cell>
          <cell r="AJ2276">
            <v>0</v>
          </cell>
          <cell r="AK2276">
            <v>19700</v>
          </cell>
          <cell r="AL2276">
            <v>2750</v>
          </cell>
          <cell r="AM2276">
            <v>44570</v>
          </cell>
          <cell r="AN2276">
            <v>750</v>
          </cell>
          <cell r="AO2276">
            <v>0</v>
          </cell>
          <cell r="AP2276">
            <v>0</v>
          </cell>
          <cell r="AQ2276">
            <v>465592</v>
          </cell>
          <cell r="AR2276">
            <v>0</v>
          </cell>
          <cell r="AS2276">
            <v>0</v>
          </cell>
          <cell r="AT2276">
            <v>0</v>
          </cell>
          <cell r="AU2276">
            <v>0</v>
          </cell>
          <cell r="AV2276">
            <v>2327</v>
          </cell>
          <cell r="AW2276">
            <v>3958.4920000000002</v>
          </cell>
          <cell r="AX2276">
            <v>949.80759999999998</v>
          </cell>
        </row>
        <row r="2277">
          <cell r="D2277" t="str">
            <v>今井　美名子</v>
          </cell>
          <cell r="E2277">
            <v>1007</v>
          </cell>
          <cell r="F2277" t="str">
            <v>関西研修センター</v>
          </cell>
          <cell r="G2277">
            <v>100701</v>
          </cell>
          <cell r="H2277" t="str">
            <v>ＫＫＣＧ</v>
          </cell>
          <cell r="I2277">
            <v>1</v>
          </cell>
          <cell r="J2277" t="str">
            <v>部門1</v>
          </cell>
          <cell r="K2277">
            <v>1001</v>
          </cell>
          <cell r="L2277" t="str">
            <v>部門1-1</v>
          </cell>
          <cell r="M2277">
            <v>100102</v>
          </cell>
          <cell r="N2277" t="str">
            <v>一般職員</v>
          </cell>
          <cell r="O2277">
            <v>300</v>
          </cell>
          <cell r="P2277">
            <v>315700</v>
          </cell>
          <cell r="Q2277">
            <v>315700</v>
          </cell>
          <cell r="R2277">
            <v>0</v>
          </cell>
          <cell r="S2277">
            <v>0</v>
          </cell>
          <cell r="T2277">
            <v>0</v>
          </cell>
          <cell r="U2277">
            <v>0</v>
          </cell>
          <cell r="V2277">
            <v>0</v>
          </cell>
          <cell r="W2277">
            <v>0</v>
          </cell>
          <cell r="X2277">
            <v>0</v>
          </cell>
          <cell r="Y2277">
            <v>0</v>
          </cell>
          <cell r="Z2277">
            <v>315700</v>
          </cell>
          <cell r="AA2277">
            <v>45000</v>
          </cell>
          <cell r="AB2277">
            <v>44064</v>
          </cell>
          <cell r="AC2277">
            <v>6500</v>
          </cell>
          <cell r="AD2277">
            <v>0</v>
          </cell>
          <cell r="AE2277">
            <v>0</v>
          </cell>
          <cell r="AF2277">
            <v>9405</v>
          </cell>
          <cell r="AG2277">
            <v>0</v>
          </cell>
          <cell r="AH2277">
            <v>0</v>
          </cell>
          <cell r="AI2277">
            <v>0</v>
          </cell>
          <cell r="AJ2277">
            <v>0</v>
          </cell>
          <cell r="AK2277">
            <v>16154</v>
          </cell>
          <cell r="AL2277">
            <v>2255</v>
          </cell>
          <cell r="AM2277">
            <v>36547.800000000003</v>
          </cell>
          <cell r="AN2277">
            <v>615</v>
          </cell>
          <cell r="AO2277">
            <v>0</v>
          </cell>
          <cell r="AP2277">
            <v>0</v>
          </cell>
          <cell r="AQ2277">
            <v>420669</v>
          </cell>
          <cell r="AR2277">
            <v>0</v>
          </cell>
          <cell r="AS2277">
            <v>0</v>
          </cell>
          <cell r="AT2277">
            <v>0</v>
          </cell>
          <cell r="AU2277">
            <v>0</v>
          </cell>
          <cell r="AV2277">
            <v>2103</v>
          </cell>
          <cell r="AW2277">
            <v>3576.0315000000001</v>
          </cell>
          <cell r="AX2277">
            <v>858.16470000000004</v>
          </cell>
        </row>
        <row r="2278">
          <cell r="D2278" t="str">
            <v>古屋　浩</v>
          </cell>
          <cell r="E2278">
            <v>1003</v>
          </cell>
          <cell r="F2278" t="str">
            <v>新国際協力事業部</v>
          </cell>
          <cell r="G2278">
            <v>100301</v>
          </cell>
          <cell r="H2278" t="str">
            <v>新国際協力事業Ｇ</v>
          </cell>
          <cell r="I2278">
            <v>1</v>
          </cell>
          <cell r="J2278" t="str">
            <v>部門1</v>
          </cell>
          <cell r="K2278">
            <v>1001</v>
          </cell>
          <cell r="L2278" t="str">
            <v>部門1-1</v>
          </cell>
          <cell r="M2278">
            <v>100102</v>
          </cell>
          <cell r="N2278" t="str">
            <v>一般職員</v>
          </cell>
          <cell r="O2278">
            <v>500</v>
          </cell>
          <cell r="P2278">
            <v>307600</v>
          </cell>
          <cell r="Q2278">
            <v>307600</v>
          </cell>
          <cell r="R2278">
            <v>0</v>
          </cell>
          <cell r="S2278">
            <v>0</v>
          </cell>
          <cell r="T2278">
            <v>0</v>
          </cell>
          <cell r="U2278">
            <v>0</v>
          </cell>
          <cell r="V2278">
            <v>0</v>
          </cell>
          <cell r="W2278">
            <v>0</v>
          </cell>
          <cell r="X2278">
            <v>0</v>
          </cell>
          <cell r="Y2278">
            <v>0</v>
          </cell>
          <cell r="Z2278">
            <v>307600</v>
          </cell>
          <cell r="AA2278">
            <v>0</v>
          </cell>
          <cell r="AB2278">
            <v>36912</v>
          </cell>
          <cell r="AC2278">
            <v>0</v>
          </cell>
          <cell r="AD2278">
            <v>27000</v>
          </cell>
          <cell r="AE2278">
            <v>0</v>
          </cell>
          <cell r="AF2278">
            <v>4690</v>
          </cell>
          <cell r="AG2278">
            <v>0</v>
          </cell>
          <cell r="AH2278">
            <v>6803</v>
          </cell>
          <cell r="AI2278">
            <v>107629</v>
          </cell>
          <cell r="AJ2278">
            <v>0</v>
          </cell>
          <cell r="AK2278">
            <v>18518</v>
          </cell>
          <cell r="AL2278">
            <v>2585</v>
          </cell>
          <cell r="AM2278">
            <v>41896.6</v>
          </cell>
          <cell r="AN2278">
            <v>705</v>
          </cell>
          <cell r="AO2278">
            <v>0</v>
          </cell>
          <cell r="AP2278">
            <v>0</v>
          </cell>
          <cell r="AQ2278">
            <v>490634</v>
          </cell>
          <cell r="AR2278">
            <v>14214</v>
          </cell>
          <cell r="AS2278">
            <v>0</v>
          </cell>
          <cell r="AT2278">
            <v>677</v>
          </cell>
          <cell r="AU2278">
            <v>0</v>
          </cell>
          <cell r="AV2278">
            <v>2453</v>
          </cell>
          <cell r="AW2278">
            <v>4170.5590000000002</v>
          </cell>
          <cell r="AX2278">
            <v>1000.8933</v>
          </cell>
        </row>
        <row r="2279">
          <cell r="D2279" t="str">
            <v>飯田　真弓</v>
          </cell>
          <cell r="E2279">
            <v>1002</v>
          </cell>
          <cell r="F2279" t="str">
            <v>政策推進部</v>
          </cell>
          <cell r="G2279">
            <v>100201</v>
          </cell>
          <cell r="H2279" t="str">
            <v>国際人材Ｇ</v>
          </cell>
          <cell r="I2279">
            <v>1</v>
          </cell>
          <cell r="J2279" t="str">
            <v>部門1</v>
          </cell>
          <cell r="K2279">
            <v>1001</v>
          </cell>
          <cell r="L2279" t="str">
            <v>部門1-1</v>
          </cell>
          <cell r="M2279">
            <v>100102</v>
          </cell>
          <cell r="N2279" t="str">
            <v>一般職員</v>
          </cell>
          <cell r="O2279">
            <v>500</v>
          </cell>
          <cell r="P2279">
            <v>270600</v>
          </cell>
          <cell r="Q2279">
            <v>270600</v>
          </cell>
          <cell r="R2279">
            <v>0</v>
          </cell>
          <cell r="S2279">
            <v>0</v>
          </cell>
          <cell r="T2279">
            <v>0</v>
          </cell>
          <cell r="U2279">
            <v>0</v>
          </cell>
          <cell r="V2279">
            <v>0</v>
          </cell>
          <cell r="W2279">
            <v>0</v>
          </cell>
          <cell r="X2279">
            <v>0</v>
          </cell>
          <cell r="Y2279">
            <v>0</v>
          </cell>
          <cell r="Z2279">
            <v>270600</v>
          </cell>
          <cell r="AA2279">
            <v>0</v>
          </cell>
          <cell r="AB2279">
            <v>32472</v>
          </cell>
          <cell r="AC2279">
            <v>0</v>
          </cell>
          <cell r="AD2279">
            <v>27000</v>
          </cell>
          <cell r="AE2279">
            <v>0</v>
          </cell>
          <cell r="AF2279">
            <v>9233</v>
          </cell>
          <cell r="AG2279">
            <v>0</v>
          </cell>
          <cell r="AH2279">
            <v>4589</v>
          </cell>
          <cell r="AI2279">
            <v>6103</v>
          </cell>
          <cell r="AJ2279">
            <v>0</v>
          </cell>
          <cell r="AK2279">
            <v>14972</v>
          </cell>
          <cell r="AL2279">
            <v>2090</v>
          </cell>
          <cell r="AM2279">
            <v>33873.4</v>
          </cell>
          <cell r="AN2279">
            <v>570</v>
          </cell>
          <cell r="AO2279">
            <v>0</v>
          </cell>
          <cell r="AP2279">
            <v>0</v>
          </cell>
          <cell r="AQ2279">
            <v>349997</v>
          </cell>
          <cell r="AR2279">
            <v>0</v>
          </cell>
          <cell r="AS2279">
            <v>0</v>
          </cell>
          <cell r="AT2279">
            <v>0</v>
          </cell>
          <cell r="AU2279">
            <v>0</v>
          </cell>
          <cell r="AV2279">
            <v>1749</v>
          </cell>
          <cell r="AW2279">
            <v>2975.9594999999999</v>
          </cell>
          <cell r="AX2279">
            <v>713.99379999999996</v>
          </cell>
        </row>
        <row r="2280">
          <cell r="D2280" t="str">
            <v>弥富　理佳</v>
          </cell>
          <cell r="E2280">
            <v>1002</v>
          </cell>
          <cell r="F2280" t="str">
            <v>政策推進部</v>
          </cell>
          <cell r="G2280">
            <v>100202</v>
          </cell>
          <cell r="H2280" t="str">
            <v>政策受託Ｇ</v>
          </cell>
          <cell r="I2280">
            <v>1</v>
          </cell>
          <cell r="J2280" t="str">
            <v>部門1</v>
          </cell>
          <cell r="K2280">
            <v>1001</v>
          </cell>
          <cell r="L2280" t="str">
            <v>部門1-1</v>
          </cell>
          <cell r="M2280">
            <v>100102</v>
          </cell>
          <cell r="N2280" t="str">
            <v>一般職員</v>
          </cell>
          <cell r="O2280">
            <v>500</v>
          </cell>
          <cell r="P2280">
            <v>276000</v>
          </cell>
          <cell r="Q2280">
            <v>276000</v>
          </cell>
          <cell r="R2280">
            <v>0</v>
          </cell>
          <cell r="S2280">
            <v>0</v>
          </cell>
          <cell r="T2280">
            <v>0</v>
          </cell>
          <cell r="U2280">
            <v>0</v>
          </cell>
          <cell r="V2280">
            <v>0</v>
          </cell>
          <cell r="W2280">
            <v>0</v>
          </cell>
          <cell r="X2280">
            <v>0</v>
          </cell>
          <cell r="Y2280">
            <v>0</v>
          </cell>
          <cell r="Z2280">
            <v>276000</v>
          </cell>
          <cell r="AA2280">
            <v>0</v>
          </cell>
          <cell r="AB2280">
            <v>33120</v>
          </cell>
          <cell r="AC2280">
            <v>0</v>
          </cell>
          <cell r="AD2280">
            <v>27000</v>
          </cell>
          <cell r="AE2280">
            <v>0</v>
          </cell>
          <cell r="AF2280">
            <v>5170</v>
          </cell>
          <cell r="AG2280">
            <v>0</v>
          </cell>
          <cell r="AH2280">
            <v>6196</v>
          </cell>
          <cell r="AI2280">
            <v>56413</v>
          </cell>
          <cell r="AJ2280">
            <v>0</v>
          </cell>
          <cell r="AK2280">
            <v>14972</v>
          </cell>
          <cell r="AL2280">
            <v>0</v>
          </cell>
          <cell r="AM2280">
            <v>33873.4</v>
          </cell>
          <cell r="AN2280">
            <v>570</v>
          </cell>
          <cell r="AO2280">
            <v>0</v>
          </cell>
          <cell r="AP2280">
            <v>0</v>
          </cell>
          <cell r="AQ2280">
            <v>403899</v>
          </cell>
          <cell r="AR2280">
            <v>1761</v>
          </cell>
          <cell r="AS2280">
            <v>0</v>
          </cell>
          <cell r="AT2280">
            <v>0</v>
          </cell>
          <cell r="AU2280">
            <v>0</v>
          </cell>
          <cell r="AV2280">
            <v>2019</v>
          </cell>
          <cell r="AW2280">
            <v>3433.6365000000001</v>
          </cell>
          <cell r="AX2280">
            <v>823.95389999999998</v>
          </cell>
        </row>
        <row r="2281">
          <cell r="D2281" t="str">
            <v>北　雅士</v>
          </cell>
          <cell r="E2281">
            <v>1004</v>
          </cell>
          <cell r="F2281" t="str">
            <v>事業統括部</v>
          </cell>
          <cell r="G2281">
            <v>100402</v>
          </cell>
          <cell r="H2281" t="str">
            <v>事業統括Ｇ地方創生支援ユニット</v>
          </cell>
          <cell r="I2281">
            <v>1</v>
          </cell>
          <cell r="J2281" t="str">
            <v>部門1</v>
          </cell>
          <cell r="K2281">
            <v>1001</v>
          </cell>
          <cell r="L2281" t="str">
            <v>部門1-1</v>
          </cell>
          <cell r="M2281">
            <v>100102</v>
          </cell>
          <cell r="N2281" t="str">
            <v>一般職員</v>
          </cell>
          <cell r="O2281">
            <v>500</v>
          </cell>
          <cell r="P2281">
            <v>276000</v>
          </cell>
          <cell r="Q2281">
            <v>276000</v>
          </cell>
          <cell r="R2281">
            <v>0</v>
          </cell>
          <cell r="S2281">
            <v>0</v>
          </cell>
          <cell r="T2281">
            <v>0</v>
          </cell>
          <cell r="U2281">
            <v>0</v>
          </cell>
          <cell r="V2281">
            <v>0</v>
          </cell>
          <cell r="W2281">
            <v>0</v>
          </cell>
          <cell r="X2281">
            <v>0</v>
          </cell>
          <cell r="Y2281">
            <v>0</v>
          </cell>
          <cell r="Z2281">
            <v>276000</v>
          </cell>
          <cell r="AA2281">
            <v>0</v>
          </cell>
          <cell r="AB2281">
            <v>36240</v>
          </cell>
          <cell r="AC2281">
            <v>26000</v>
          </cell>
          <cell r="AD2281">
            <v>0</v>
          </cell>
          <cell r="AE2281">
            <v>0</v>
          </cell>
          <cell r="AF2281">
            <v>17968</v>
          </cell>
          <cell r="AG2281">
            <v>0</v>
          </cell>
          <cell r="AH2281">
            <v>11196</v>
          </cell>
          <cell r="AI2281">
            <v>79147</v>
          </cell>
          <cell r="AJ2281">
            <v>0</v>
          </cell>
          <cell r="AK2281">
            <v>23246</v>
          </cell>
          <cell r="AL2281">
            <v>0</v>
          </cell>
          <cell r="AM2281">
            <v>52593.2</v>
          </cell>
          <cell r="AN2281">
            <v>885</v>
          </cell>
          <cell r="AO2281">
            <v>0</v>
          </cell>
          <cell r="AP2281">
            <v>0</v>
          </cell>
          <cell r="AQ2281">
            <v>446551</v>
          </cell>
          <cell r="AR2281">
            <v>0</v>
          </cell>
          <cell r="AS2281">
            <v>0</v>
          </cell>
          <cell r="AT2281">
            <v>111</v>
          </cell>
          <cell r="AU2281">
            <v>0</v>
          </cell>
          <cell r="AV2281">
            <v>2232</v>
          </cell>
          <cell r="AW2281">
            <v>3796.4385000000002</v>
          </cell>
          <cell r="AX2281">
            <v>910.96400000000006</v>
          </cell>
        </row>
        <row r="2282">
          <cell r="D2282" t="str">
            <v>神田　美帆</v>
          </cell>
          <cell r="E2282">
            <v>1004</v>
          </cell>
          <cell r="F2282" t="str">
            <v>事業統括部</v>
          </cell>
          <cell r="G2282">
            <v>100401</v>
          </cell>
          <cell r="H2282" t="str">
            <v>事業統括Ｇ</v>
          </cell>
          <cell r="I2282">
            <v>1</v>
          </cell>
          <cell r="J2282" t="str">
            <v>部門1</v>
          </cell>
          <cell r="K2282">
            <v>1001</v>
          </cell>
          <cell r="L2282" t="str">
            <v>部門1-1</v>
          </cell>
          <cell r="M2282">
            <v>100102</v>
          </cell>
          <cell r="N2282" t="str">
            <v>一般職員</v>
          </cell>
          <cell r="O2282">
            <v>500</v>
          </cell>
          <cell r="P2282">
            <v>289400</v>
          </cell>
          <cell r="Q2282">
            <v>289400</v>
          </cell>
          <cell r="R2282">
            <v>0</v>
          </cell>
          <cell r="S2282">
            <v>0</v>
          </cell>
          <cell r="T2282">
            <v>0</v>
          </cell>
          <cell r="U2282">
            <v>0</v>
          </cell>
          <cell r="V2282">
            <v>0</v>
          </cell>
          <cell r="W2282">
            <v>0</v>
          </cell>
          <cell r="X2282">
            <v>0</v>
          </cell>
          <cell r="Y2282">
            <v>0</v>
          </cell>
          <cell r="Z2282">
            <v>289400</v>
          </cell>
          <cell r="AA2282">
            <v>0</v>
          </cell>
          <cell r="AB2282">
            <v>34728</v>
          </cell>
          <cell r="AC2282">
            <v>0</v>
          </cell>
          <cell r="AD2282">
            <v>0</v>
          </cell>
          <cell r="AE2282">
            <v>0</v>
          </cell>
          <cell r="AF2282">
            <v>11373</v>
          </cell>
          <cell r="AG2282">
            <v>0</v>
          </cell>
          <cell r="AH2282">
            <v>4951</v>
          </cell>
          <cell r="AI2282">
            <v>7173</v>
          </cell>
          <cell r="AJ2282">
            <v>0</v>
          </cell>
          <cell r="AK2282">
            <v>11820</v>
          </cell>
          <cell r="AL2282">
            <v>1650</v>
          </cell>
          <cell r="AM2282">
            <v>26742</v>
          </cell>
          <cell r="AN2282">
            <v>450</v>
          </cell>
          <cell r="AO2282">
            <v>0</v>
          </cell>
          <cell r="AP2282">
            <v>0</v>
          </cell>
          <cell r="AQ2282">
            <v>347625</v>
          </cell>
          <cell r="AR2282">
            <v>0</v>
          </cell>
          <cell r="AS2282">
            <v>0</v>
          </cell>
          <cell r="AT2282">
            <v>0</v>
          </cell>
          <cell r="AU2282">
            <v>0</v>
          </cell>
          <cell r="AV2282">
            <v>1738</v>
          </cell>
          <cell r="AW2282">
            <v>2954.9375</v>
          </cell>
          <cell r="AX2282">
            <v>709.15499999999997</v>
          </cell>
        </row>
        <row r="2283">
          <cell r="D2283" t="str">
            <v>吉田　ひとみ</v>
          </cell>
          <cell r="E2283">
            <v>1003</v>
          </cell>
          <cell r="F2283" t="str">
            <v>研修業務部</v>
          </cell>
          <cell r="G2283">
            <v>100302</v>
          </cell>
          <cell r="H2283" t="str">
            <v>低炭素化支援Ｇ</v>
          </cell>
          <cell r="I2283">
            <v>1</v>
          </cell>
          <cell r="J2283" t="str">
            <v>部門1</v>
          </cell>
          <cell r="K2283">
            <v>1001</v>
          </cell>
          <cell r="L2283" t="str">
            <v>部門1-1</v>
          </cell>
          <cell r="M2283">
            <v>100102</v>
          </cell>
          <cell r="N2283" t="str">
            <v>一般職員</v>
          </cell>
          <cell r="O2283">
            <v>500</v>
          </cell>
          <cell r="P2283">
            <v>267900</v>
          </cell>
          <cell r="Q2283">
            <v>267900</v>
          </cell>
          <cell r="R2283">
            <v>0</v>
          </cell>
          <cell r="S2283">
            <v>0</v>
          </cell>
          <cell r="T2283">
            <v>0</v>
          </cell>
          <cell r="U2283">
            <v>0</v>
          </cell>
          <cell r="V2283">
            <v>0</v>
          </cell>
          <cell r="W2283">
            <v>0</v>
          </cell>
          <cell r="X2283">
            <v>0</v>
          </cell>
          <cell r="Y2283">
            <v>0</v>
          </cell>
          <cell r="Z2283">
            <v>267900</v>
          </cell>
          <cell r="AA2283">
            <v>0</v>
          </cell>
          <cell r="AB2283">
            <v>32148</v>
          </cell>
          <cell r="AC2283">
            <v>0</v>
          </cell>
          <cell r="AD2283">
            <v>27000</v>
          </cell>
          <cell r="AE2283">
            <v>0</v>
          </cell>
          <cell r="AF2283">
            <v>13311</v>
          </cell>
          <cell r="AG2283">
            <v>0</v>
          </cell>
          <cell r="AH2283">
            <v>6039</v>
          </cell>
          <cell r="AI2283">
            <v>55303</v>
          </cell>
          <cell r="AJ2283">
            <v>0</v>
          </cell>
          <cell r="AK2283">
            <v>18518</v>
          </cell>
          <cell r="AL2283">
            <v>2585</v>
          </cell>
          <cell r="AM2283">
            <v>41896.6</v>
          </cell>
          <cell r="AN2283">
            <v>705</v>
          </cell>
          <cell r="AO2283">
            <v>0</v>
          </cell>
          <cell r="AP2283">
            <v>0</v>
          </cell>
          <cell r="AQ2283">
            <v>401701</v>
          </cell>
          <cell r="AR2283">
            <v>4806</v>
          </cell>
          <cell r="AS2283">
            <v>0</v>
          </cell>
          <cell r="AT2283">
            <v>0</v>
          </cell>
          <cell r="AU2283">
            <v>0</v>
          </cell>
          <cell r="AV2283">
            <v>2008</v>
          </cell>
          <cell r="AW2283">
            <v>3414.9634999999998</v>
          </cell>
          <cell r="AX2283">
            <v>819.47</v>
          </cell>
        </row>
        <row r="2284">
          <cell r="D2284" t="str">
            <v>志村　拓也</v>
          </cell>
          <cell r="E2284">
            <v>1004</v>
          </cell>
          <cell r="F2284" t="str">
            <v>事業統括部</v>
          </cell>
          <cell r="G2284">
            <v>100405</v>
          </cell>
          <cell r="H2284" t="str">
            <v>ジャカルタ事務所</v>
          </cell>
          <cell r="I2284">
            <v>1</v>
          </cell>
          <cell r="J2284" t="str">
            <v>部門1</v>
          </cell>
          <cell r="K2284">
            <v>1001</v>
          </cell>
          <cell r="L2284" t="str">
            <v>部門1-1</v>
          </cell>
          <cell r="M2284">
            <v>100102</v>
          </cell>
          <cell r="N2284" t="str">
            <v>一般職員</v>
          </cell>
          <cell r="O2284">
            <v>400</v>
          </cell>
          <cell r="P2284">
            <v>292080</v>
          </cell>
          <cell r="Q2284">
            <v>292080</v>
          </cell>
          <cell r="R2284">
            <v>0</v>
          </cell>
          <cell r="S2284">
            <v>0</v>
          </cell>
          <cell r="T2284">
            <v>0</v>
          </cell>
          <cell r="U2284">
            <v>0</v>
          </cell>
          <cell r="V2284">
            <v>0</v>
          </cell>
          <cell r="W2284">
            <v>0</v>
          </cell>
          <cell r="X2284">
            <v>0</v>
          </cell>
          <cell r="Y2284">
            <v>0</v>
          </cell>
          <cell r="Z2284">
            <v>292080</v>
          </cell>
          <cell r="AA2284">
            <v>0</v>
          </cell>
          <cell r="AB2284">
            <v>0</v>
          </cell>
          <cell r="AC2284">
            <v>6500</v>
          </cell>
          <cell r="AD2284">
            <v>0</v>
          </cell>
          <cell r="AE2284">
            <v>0</v>
          </cell>
          <cell r="AF2284">
            <v>0</v>
          </cell>
          <cell r="AG2284">
            <v>0</v>
          </cell>
          <cell r="AH2284">
            <v>0</v>
          </cell>
          <cell r="AI2284">
            <v>0</v>
          </cell>
          <cell r="AJ2284">
            <v>0</v>
          </cell>
          <cell r="AK2284">
            <v>27974</v>
          </cell>
          <cell r="AL2284">
            <v>0</v>
          </cell>
          <cell r="AM2284">
            <v>55267.6</v>
          </cell>
          <cell r="AN2284">
            <v>930</v>
          </cell>
          <cell r="AO2284">
            <v>0</v>
          </cell>
          <cell r="AP2284">
            <v>0</v>
          </cell>
          <cell r="AQ2284">
            <v>298580</v>
          </cell>
          <cell r="AR2284">
            <v>0</v>
          </cell>
          <cell r="AS2284">
            <v>0</v>
          </cell>
          <cell r="AT2284">
            <v>0</v>
          </cell>
          <cell r="AU2284">
            <v>0</v>
          </cell>
          <cell r="AV2284">
            <v>1492</v>
          </cell>
          <cell r="AW2284">
            <v>2538.83</v>
          </cell>
          <cell r="AX2284">
            <v>0</v>
          </cell>
        </row>
        <row r="2285">
          <cell r="D2285" t="str">
            <v>山下　哲志</v>
          </cell>
          <cell r="E2285">
            <v>1006</v>
          </cell>
          <cell r="F2285" t="str">
            <v>東京研修センター</v>
          </cell>
          <cell r="G2285">
            <v>100601</v>
          </cell>
          <cell r="H2285" t="str">
            <v>ＴＫＣＧ</v>
          </cell>
          <cell r="I2285">
            <v>1</v>
          </cell>
          <cell r="J2285" t="str">
            <v>部門1</v>
          </cell>
          <cell r="K2285">
            <v>1001</v>
          </cell>
          <cell r="L2285" t="str">
            <v>部門1-1</v>
          </cell>
          <cell r="M2285">
            <v>100102</v>
          </cell>
          <cell r="N2285" t="str">
            <v>一般職員</v>
          </cell>
          <cell r="O2285">
            <v>500</v>
          </cell>
          <cell r="P2285">
            <v>310200</v>
          </cell>
          <cell r="Q2285">
            <v>310200</v>
          </cell>
          <cell r="R2285">
            <v>0</v>
          </cell>
          <cell r="S2285">
            <v>0</v>
          </cell>
          <cell r="T2285">
            <v>0</v>
          </cell>
          <cell r="U2285">
            <v>0</v>
          </cell>
          <cell r="V2285">
            <v>0</v>
          </cell>
          <cell r="W2285">
            <v>0</v>
          </cell>
          <cell r="X2285">
            <v>0</v>
          </cell>
          <cell r="Y2285">
            <v>0</v>
          </cell>
          <cell r="Z2285">
            <v>310200</v>
          </cell>
          <cell r="AA2285">
            <v>0</v>
          </cell>
          <cell r="AB2285">
            <v>38784</v>
          </cell>
          <cell r="AC2285">
            <v>13000</v>
          </cell>
          <cell r="AD2285">
            <v>27000</v>
          </cell>
          <cell r="AE2285">
            <v>0</v>
          </cell>
          <cell r="AF2285">
            <v>6840</v>
          </cell>
          <cell r="AG2285">
            <v>0</v>
          </cell>
          <cell r="AH2285">
            <v>6854</v>
          </cell>
          <cell r="AI2285">
            <v>137262</v>
          </cell>
          <cell r="AJ2285">
            <v>0</v>
          </cell>
          <cell r="AK2285">
            <v>17336</v>
          </cell>
          <cell r="AL2285">
            <v>2420</v>
          </cell>
          <cell r="AM2285">
            <v>39222.199999999997</v>
          </cell>
          <cell r="AN2285">
            <v>660</v>
          </cell>
          <cell r="AO2285">
            <v>0</v>
          </cell>
          <cell r="AP2285">
            <v>0</v>
          </cell>
          <cell r="AQ2285">
            <v>539940</v>
          </cell>
          <cell r="AR2285">
            <v>17464</v>
          </cell>
          <cell r="AS2285">
            <v>0</v>
          </cell>
          <cell r="AT2285">
            <v>0</v>
          </cell>
          <cell r="AU2285">
            <v>3564</v>
          </cell>
          <cell r="AV2285">
            <v>2699</v>
          </cell>
          <cell r="AW2285">
            <v>4590.1899999999996</v>
          </cell>
          <cell r="AX2285">
            <v>1101.4775999999999</v>
          </cell>
        </row>
        <row r="2286">
          <cell r="D2286" t="str">
            <v>山本　出</v>
          </cell>
          <cell r="E2286">
            <v>1006</v>
          </cell>
          <cell r="F2286" t="str">
            <v>東京研修センター</v>
          </cell>
          <cell r="G2286">
            <v>100601</v>
          </cell>
          <cell r="H2286" t="str">
            <v>ＴＫＣＧ</v>
          </cell>
          <cell r="I2286">
            <v>1</v>
          </cell>
          <cell r="J2286" t="str">
            <v>部門1</v>
          </cell>
          <cell r="K2286">
            <v>1001</v>
          </cell>
          <cell r="L2286" t="str">
            <v>部門1-1</v>
          </cell>
          <cell r="M2286">
            <v>100102</v>
          </cell>
          <cell r="N2286" t="str">
            <v>一般職員</v>
          </cell>
          <cell r="O2286">
            <v>300</v>
          </cell>
          <cell r="P2286">
            <v>385300</v>
          </cell>
          <cell r="Q2286">
            <v>385300</v>
          </cell>
          <cell r="R2286">
            <v>0</v>
          </cell>
          <cell r="S2286">
            <v>0</v>
          </cell>
          <cell r="T2286">
            <v>0</v>
          </cell>
          <cell r="U2286">
            <v>0</v>
          </cell>
          <cell r="V2286">
            <v>0</v>
          </cell>
          <cell r="W2286">
            <v>0</v>
          </cell>
          <cell r="X2286">
            <v>0</v>
          </cell>
          <cell r="Y2286">
            <v>0</v>
          </cell>
          <cell r="Z2286">
            <v>385300</v>
          </cell>
          <cell r="AA2286">
            <v>45000</v>
          </cell>
          <cell r="AB2286">
            <v>54576</v>
          </cell>
          <cell r="AC2286">
            <v>24500</v>
          </cell>
          <cell r="AD2286">
            <v>0</v>
          </cell>
          <cell r="AE2286">
            <v>0</v>
          </cell>
          <cell r="AF2286">
            <v>37091</v>
          </cell>
          <cell r="AG2286">
            <v>0</v>
          </cell>
          <cell r="AH2286">
            <v>6700</v>
          </cell>
          <cell r="AI2286">
            <v>0</v>
          </cell>
          <cell r="AJ2286">
            <v>0</v>
          </cell>
          <cell r="AK2286">
            <v>22064</v>
          </cell>
          <cell r="AL2286">
            <v>3080</v>
          </cell>
          <cell r="AM2286">
            <v>49918.8</v>
          </cell>
          <cell r="AN2286">
            <v>840</v>
          </cell>
          <cell r="AO2286">
            <v>0</v>
          </cell>
          <cell r="AP2286">
            <v>0</v>
          </cell>
          <cell r="AQ2286">
            <v>553167</v>
          </cell>
          <cell r="AR2286">
            <v>0</v>
          </cell>
          <cell r="AS2286">
            <v>0</v>
          </cell>
          <cell r="AT2286">
            <v>0</v>
          </cell>
          <cell r="AU2286">
            <v>0</v>
          </cell>
          <cell r="AV2286">
            <v>2765</v>
          </cell>
          <cell r="AW2286">
            <v>4702.7545</v>
          </cell>
          <cell r="AX2286">
            <v>1128.4606000000001</v>
          </cell>
        </row>
        <row r="2287">
          <cell r="D2287" t="str">
            <v>首藤　尚治</v>
          </cell>
          <cell r="E2287">
            <v>1001</v>
          </cell>
          <cell r="F2287" t="str">
            <v>産業推進部</v>
          </cell>
          <cell r="G2287">
            <v>100101</v>
          </cell>
          <cell r="H2287" t="str">
            <v>産業国際化・インフラＧ</v>
          </cell>
          <cell r="I2287">
            <v>1</v>
          </cell>
          <cell r="J2287" t="str">
            <v>部門1</v>
          </cell>
          <cell r="K2287">
            <v>1001</v>
          </cell>
          <cell r="L2287" t="str">
            <v>部門1-1</v>
          </cell>
          <cell r="M2287">
            <v>100102</v>
          </cell>
          <cell r="N2287" t="str">
            <v>一般職員</v>
          </cell>
          <cell r="O2287">
            <v>300</v>
          </cell>
          <cell r="P2287">
            <v>315700</v>
          </cell>
          <cell r="Q2287">
            <v>315700</v>
          </cell>
          <cell r="R2287">
            <v>0</v>
          </cell>
          <cell r="S2287">
            <v>0</v>
          </cell>
          <cell r="T2287">
            <v>0</v>
          </cell>
          <cell r="U2287">
            <v>0</v>
          </cell>
          <cell r="V2287">
            <v>0</v>
          </cell>
          <cell r="W2287">
            <v>0</v>
          </cell>
          <cell r="X2287">
            <v>0</v>
          </cell>
          <cell r="Y2287">
            <v>0</v>
          </cell>
          <cell r="Z2287">
            <v>315700</v>
          </cell>
          <cell r="AA2287">
            <v>45000</v>
          </cell>
          <cell r="AB2287">
            <v>43284</v>
          </cell>
          <cell r="AC2287">
            <v>0</v>
          </cell>
          <cell r="AD2287">
            <v>0</v>
          </cell>
          <cell r="AE2287">
            <v>0</v>
          </cell>
          <cell r="AF2287">
            <v>14446</v>
          </cell>
          <cell r="AG2287">
            <v>0</v>
          </cell>
          <cell r="AH2287">
            <v>0</v>
          </cell>
          <cell r="AI2287">
            <v>0</v>
          </cell>
          <cell r="AJ2287">
            <v>0</v>
          </cell>
          <cell r="AK2287">
            <v>18518</v>
          </cell>
          <cell r="AL2287">
            <v>2585</v>
          </cell>
          <cell r="AM2287">
            <v>41896.6</v>
          </cell>
          <cell r="AN2287">
            <v>705</v>
          </cell>
          <cell r="AO2287">
            <v>0</v>
          </cell>
          <cell r="AP2287">
            <v>0</v>
          </cell>
          <cell r="AQ2287">
            <v>418430</v>
          </cell>
          <cell r="AR2287">
            <v>0</v>
          </cell>
          <cell r="AS2287">
            <v>0</v>
          </cell>
          <cell r="AT2287">
            <v>0</v>
          </cell>
          <cell r="AU2287">
            <v>0</v>
          </cell>
          <cell r="AV2287">
            <v>2092</v>
          </cell>
          <cell r="AW2287">
            <v>3556.8049999999998</v>
          </cell>
          <cell r="AX2287">
            <v>853.59720000000004</v>
          </cell>
        </row>
        <row r="2288">
          <cell r="D2288" t="str">
            <v>下村　真理</v>
          </cell>
          <cell r="E2288">
            <v>1001</v>
          </cell>
          <cell r="F2288" t="str">
            <v>産業推進部</v>
          </cell>
          <cell r="G2288">
            <v>100101</v>
          </cell>
          <cell r="H2288" t="str">
            <v>産業国際化・インフラＧ</v>
          </cell>
          <cell r="I2288">
            <v>1</v>
          </cell>
          <cell r="J2288" t="str">
            <v>部門1</v>
          </cell>
          <cell r="K2288">
            <v>1001</v>
          </cell>
          <cell r="L2288" t="str">
            <v>部門1-1</v>
          </cell>
          <cell r="M2288">
            <v>100102</v>
          </cell>
          <cell r="N2288" t="str">
            <v>一般職員</v>
          </cell>
          <cell r="O2288">
            <v>500</v>
          </cell>
          <cell r="P2288">
            <v>276000</v>
          </cell>
          <cell r="Q2288">
            <v>276000</v>
          </cell>
          <cell r="R2288">
            <v>0</v>
          </cell>
          <cell r="S2288">
            <v>0</v>
          </cell>
          <cell r="T2288">
            <v>0</v>
          </cell>
          <cell r="U2288">
            <v>0</v>
          </cell>
          <cell r="V2288">
            <v>0</v>
          </cell>
          <cell r="W2288">
            <v>0</v>
          </cell>
          <cell r="X2288">
            <v>0</v>
          </cell>
          <cell r="Y2288">
            <v>0</v>
          </cell>
          <cell r="Z2288">
            <v>276000</v>
          </cell>
          <cell r="AA2288">
            <v>0</v>
          </cell>
          <cell r="AB2288">
            <v>33120</v>
          </cell>
          <cell r="AC2288">
            <v>0</v>
          </cell>
          <cell r="AD2288">
            <v>0</v>
          </cell>
          <cell r="AE2288">
            <v>0</v>
          </cell>
          <cell r="AF2288">
            <v>6500</v>
          </cell>
          <cell r="AG2288">
            <v>0</v>
          </cell>
          <cell r="AH2288">
            <v>14596</v>
          </cell>
          <cell r="AI2288">
            <v>46067</v>
          </cell>
          <cell r="AJ2288">
            <v>0</v>
          </cell>
          <cell r="AK2288">
            <v>14972</v>
          </cell>
          <cell r="AL2288">
            <v>0</v>
          </cell>
          <cell r="AM2288">
            <v>33873.4</v>
          </cell>
          <cell r="AN2288">
            <v>570</v>
          </cell>
          <cell r="AO2288">
            <v>0</v>
          </cell>
          <cell r="AP2288">
            <v>0</v>
          </cell>
          <cell r="AQ2288">
            <v>376283</v>
          </cell>
          <cell r="AR2288">
            <v>0</v>
          </cell>
          <cell r="AS2288">
            <v>0</v>
          </cell>
          <cell r="AT2288">
            <v>0</v>
          </cell>
          <cell r="AU2288">
            <v>0</v>
          </cell>
          <cell r="AV2288">
            <v>1881</v>
          </cell>
          <cell r="AW2288">
            <v>3198.8204999999998</v>
          </cell>
          <cell r="AX2288">
            <v>767.6173</v>
          </cell>
        </row>
        <row r="2289">
          <cell r="D2289" t="str">
            <v>齋藤　香</v>
          </cell>
          <cell r="E2289">
            <v>1002</v>
          </cell>
          <cell r="F2289" t="str">
            <v>政策推進部</v>
          </cell>
          <cell r="G2289">
            <v>100202</v>
          </cell>
          <cell r="H2289" t="str">
            <v>政策受託Ｇ</v>
          </cell>
          <cell r="I2289">
            <v>1</v>
          </cell>
          <cell r="J2289" t="str">
            <v>部門1</v>
          </cell>
          <cell r="K2289">
            <v>1001</v>
          </cell>
          <cell r="L2289" t="str">
            <v>部門1-1</v>
          </cell>
          <cell r="M2289">
            <v>100102</v>
          </cell>
          <cell r="N2289" t="str">
            <v>一般職員</v>
          </cell>
          <cell r="O2289">
            <v>500</v>
          </cell>
          <cell r="P2289">
            <v>270600</v>
          </cell>
          <cell r="Q2289">
            <v>270600</v>
          </cell>
          <cell r="R2289">
            <v>0</v>
          </cell>
          <cell r="S2289">
            <v>0</v>
          </cell>
          <cell r="T2289">
            <v>0</v>
          </cell>
          <cell r="U2289">
            <v>0</v>
          </cell>
          <cell r="V2289">
            <v>0</v>
          </cell>
          <cell r="W2289">
            <v>0</v>
          </cell>
          <cell r="X2289">
            <v>0</v>
          </cell>
          <cell r="Y2289">
            <v>0</v>
          </cell>
          <cell r="Z2289">
            <v>270600</v>
          </cell>
          <cell r="AA2289">
            <v>0</v>
          </cell>
          <cell r="AB2289">
            <v>32472</v>
          </cell>
          <cell r="AC2289">
            <v>0</v>
          </cell>
          <cell r="AD2289">
            <v>27000</v>
          </cell>
          <cell r="AE2289">
            <v>0</v>
          </cell>
          <cell r="AF2289">
            <v>6003</v>
          </cell>
          <cell r="AG2289">
            <v>0</v>
          </cell>
          <cell r="AH2289">
            <v>6089</v>
          </cell>
          <cell r="AI2289">
            <v>47223</v>
          </cell>
          <cell r="AJ2289">
            <v>0</v>
          </cell>
          <cell r="AK2289">
            <v>16154</v>
          </cell>
          <cell r="AL2289">
            <v>0</v>
          </cell>
          <cell r="AM2289">
            <v>36547.800000000003</v>
          </cell>
          <cell r="AN2289">
            <v>615</v>
          </cell>
          <cell r="AO2289">
            <v>0</v>
          </cell>
          <cell r="AP2289">
            <v>0</v>
          </cell>
          <cell r="AQ2289">
            <v>389387</v>
          </cell>
          <cell r="AR2289">
            <v>109</v>
          </cell>
          <cell r="AS2289">
            <v>0</v>
          </cell>
          <cell r="AT2289">
            <v>0</v>
          </cell>
          <cell r="AU2289">
            <v>0</v>
          </cell>
          <cell r="AV2289">
            <v>1946</v>
          </cell>
          <cell r="AW2289">
            <v>3310.7244999999998</v>
          </cell>
          <cell r="AX2289">
            <v>794.34939999999995</v>
          </cell>
        </row>
        <row r="2290">
          <cell r="D2290" t="str">
            <v>宮寺　宏明</v>
          </cell>
          <cell r="E2290">
            <v>1008</v>
          </cell>
          <cell r="F2290" t="str">
            <v>HIDA総合研究所</v>
          </cell>
          <cell r="G2290">
            <v>100801</v>
          </cell>
          <cell r="H2290" t="str">
            <v>調査企画Ｇ</v>
          </cell>
          <cell r="I2290">
            <v>1</v>
          </cell>
          <cell r="J2290" t="str">
            <v>部門1</v>
          </cell>
          <cell r="K2290">
            <v>1001</v>
          </cell>
          <cell r="L2290" t="str">
            <v>部門1-1</v>
          </cell>
          <cell r="M2290">
            <v>100102</v>
          </cell>
          <cell r="N2290" t="str">
            <v>一般職員</v>
          </cell>
          <cell r="O2290">
            <v>500</v>
          </cell>
          <cell r="P2290">
            <v>278700</v>
          </cell>
          <cell r="Q2290">
            <v>278700</v>
          </cell>
          <cell r="R2290">
            <v>0</v>
          </cell>
          <cell r="S2290">
            <v>0</v>
          </cell>
          <cell r="T2290">
            <v>0</v>
          </cell>
          <cell r="U2290">
            <v>0</v>
          </cell>
          <cell r="V2290">
            <v>0</v>
          </cell>
          <cell r="W2290">
            <v>0</v>
          </cell>
          <cell r="X2290">
            <v>0</v>
          </cell>
          <cell r="Y2290">
            <v>0</v>
          </cell>
          <cell r="Z2290">
            <v>278700</v>
          </cell>
          <cell r="AA2290">
            <v>0</v>
          </cell>
          <cell r="AB2290">
            <v>33444</v>
          </cell>
          <cell r="AC2290">
            <v>0</v>
          </cell>
          <cell r="AD2290">
            <v>27000</v>
          </cell>
          <cell r="AE2290">
            <v>0</v>
          </cell>
          <cell r="AF2290">
            <v>6800</v>
          </cell>
          <cell r="AG2290">
            <v>0</v>
          </cell>
          <cell r="AH2290">
            <v>6246</v>
          </cell>
          <cell r="AI2290">
            <v>0</v>
          </cell>
          <cell r="AJ2290">
            <v>0</v>
          </cell>
          <cell r="AK2290">
            <v>13396</v>
          </cell>
          <cell r="AL2290">
            <v>0</v>
          </cell>
          <cell r="AM2290">
            <v>30308.2</v>
          </cell>
          <cell r="AN2290">
            <v>510</v>
          </cell>
          <cell r="AO2290">
            <v>0</v>
          </cell>
          <cell r="AP2290">
            <v>0</v>
          </cell>
          <cell r="AQ2290">
            <v>352190</v>
          </cell>
          <cell r="AR2290">
            <v>0</v>
          </cell>
          <cell r="AS2290">
            <v>0</v>
          </cell>
          <cell r="AT2290">
            <v>0</v>
          </cell>
          <cell r="AU2290">
            <v>0</v>
          </cell>
          <cell r="AV2290">
            <v>1760</v>
          </cell>
          <cell r="AW2290">
            <v>2994.5650000000001</v>
          </cell>
          <cell r="AX2290">
            <v>718.46759999999995</v>
          </cell>
        </row>
        <row r="2291">
          <cell r="D2291" t="str">
            <v>太田　絵美</v>
          </cell>
          <cell r="E2291">
            <v>1006</v>
          </cell>
          <cell r="F2291" t="str">
            <v>東京研修センター</v>
          </cell>
          <cell r="G2291">
            <v>100601</v>
          </cell>
          <cell r="H2291" t="str">
            <v>ＴＫＣＧ</v>
          </cell>
          <cell r="I2291">
            <v>1</v>
          </cell>
          <cell r="J2291" t="str">
            <v>部門1</v>
          </cell>
          <cell r="K2291">
            <v>1001</v>
          </cell>
          <cell r="L2291" t="str">
            <v>部門1-1</v>
          </cell>
          <cell r="M2291">
            <v>100102</v>
          </cell>
          <cell r="N2291" t="str">
            <v>一般職員</v>
          </cell>
          <cell r="O2291">
            <v>500</v>
          </cell>
          <cell r="P2291">
            <v>265200</v>
          </cell>
          <cell r="Q2291">
            <v>265200</v>
          </cell>
          <cell r="R2291">
            <v>0</v>
          </cell>
          <cell r="S2291">
            <v>0</v>
          </cell>
          <cell r="T2291">
            <v>0</v>
          </cell>
          <cell r="U2291">
            <v>0</v>
          </cell>
          <cell r="V2291">
            <v>0</v>
          </cell>
          <cell r="W2291">
            <v>0</v>
          </cell>
          <cell r="X2291">
            <v>0</v>
          </cell>
          <cell r="Y2291">
            <v>0</v>
          </cell>
          <cell r="Z2291">
            <v>265200</v>
          </cell>
          <cell r="AA2291">
            <v>0</v>
          </cell>
          <cell r="AB2291">
            <v>31824</v>
          </cell>
          <cell r="AC2291">
            <v>0</v>
          </cell>
          <cell r="AD2291">
            <v>27000</v>
          </cell>
          <cell r="AE2291">
            <v>0</v>
          </cell>
          <cell r="AF2291">
            <v>55000</v>
          </cell>
          <cell r="AG2291">
            <v>0</v>
          </cell>
          <cell r="AH2291">
            <v>4486</v>
          </cell>
          <cell r="AI2291">
            <v>27970</v>
          </cell>
          <cell r="AJ2291">
            <v>0</v>
          </cell>
          <cell r="AK2291">
            <v>16154</v>
          </cell>
          <cell r="AL2291">
            <v>0</v>
          </cell>
          <cell r="AM2291">
            <v>36547.800000000003</v>
          </cell>
          <cell r="AN2291">
            <v>615</v>
          </cell>
          <cell r="AO2291">
            <v>0</v>
          </cell>
          <cell r="AP2291">
            <v>0</v>
          </cell>
          <cell r="AQ2291">
            <v>411480</v>
          </cell>
          <cell r="AR2291">
            <v>0</v>
          </cell>
          <cell r="AS2291">
            <v>0</v>
          </cell>
          <cell r="AT2291">
            <v>0</v>
          </cell>
          <cell r="AU2291">
            <v>0</v>
          </cell>
          <cell r="AV2291">
            <v>2057</v>
          </cell>
          <cell r="AW2291">
            <v>3497.98</v>
          </cell>
          <cell r="AX2291">
            <v>839.41920000000005</v>
          </cell>
        </row>
        <row r="2292">
          <cell r="D2292" t="str">
            <v>福田　美穂</v>
          </cell>
          <cell r="E2292">
            <v>1008</v>
          </cell>
          <cell r="F2292" t="str">
            <v>HIDA総合研究所</v>
          </cell>
          <cell r="G2292">
            <v>100802</v>
          </cell>
          <cell r="H2292" t="str">
            <v>海外戦略Ｇ</v>
          </cell>
          <cell r="I2292">
            <v>1</v>
          </cell>
          <cell r="J2292" t="str">
            <v>部門1</v>
          </cell>
          <cell r="K2292">
            <v>1001</v>
          </cell>
          <cell r="L2292" t="str">
            <v>部門1-1</v>
          </cell>
          <cell r="M2292">
            <v>100102</v>
          </cell>
          <cell r="N2292" t="str">
            <v>一般職員</v>
          </cell>
          <cell r="O2292">
            <v>500</v>
          </cell>
          <cell r="P2292">
            <v>270600</v>
          </cell>
          <cell r="Q2292">
            <v>270600</v>
          </cell>
          <cell r="R2292">
            <v>0</v>
          </cell>
          <cell r="S2292">
            <v>0</v>
          </cell>
          <cell r="T2292">
            <v>0</v>
          </cell>
          <cell r="U2292">
            <v>0</v>
          </cell>
          <cell r="V2292">
            <v>0</v>
          </cell>
          <cell r="W2292">
            <v>0</v>
          </cell>
          <cell r="X2292">
            <v>0</v>
          </cell>
          <cell r="Y2292">
            <v>0</v>
          </cell>
          <cell r="Z2292">
            <v>270600</v>
          </cell>
          <cell r="AA2292">
            <v>0</v>
          </cell>
          <cell r="AB2292">
            <v>32472</v>
          </cell>
          <cell r="AC2292">
            <v>0</v>
          </cell>
          <cell r="AD2292">
            <v>0</v>
          </cell>
          <cell r="AE2292">
            <v>0</v>
          </cell>
          <cell r="AF2292">
            <v>4680</v>
          </cell>
          <cell r="AG2292">
            <v>0</v>
          </cell>
          <cell r="AH2292">
            <v>4589</v>
          </cell>
          <cell r="AI2292">
            <v>35981</v>
          </cell>
          <cell r="AJ2292">
            <v>-15090</v>
          </cell>
          <cell r="AK2292">
            <v>12608</v>
          </cell>
          <cell r="AL2292">
            <v>0</v>
          </cell>
          <cell r="AM2292">
            <v>28525.599999999999</v>
          </cell>
          <cell r="AN2292">
            <v>480</v>
          </cell>
          <cell r="AO2292">
            <v>0</v>
          </cell>
          <cell r="AP2292">
            <v>0</v>
          </cell>
          <cell r="AQ2292">
            <v>333232</v>
          </cell>
          <cell r="AR2292">
            <v>0</v>
          </cell>
          <cell r="AS2292">
            <v>0</v>
          </cell>
          <cell r="AT2292">
            <v>0</v>
          </cell>
          <cell r="AU2292">
            <v>0</v>
          </cell>
          <cell r="AV2292">
            <v>1666</v>
          </cell>
          <cell r="AW2292">
            <v>2832.6320000000001</v>
          </cell>
          <cell r="AX2292">
            <v>679.79319999999996</v>
          </cell>
        </row>
        <row r="2293">
          <cell r="D2293" t="str">
            <v>江口　健一郎</v>
          </cell>
          <cell r="E2293">
            <v>1004</v>
          </cell>
          <cell r="F2293" t="str">
            <v>事業統括部</v>
          </cell>
          <cell r="G2293">
            <v>100407</v>
          </cell>
          <cell r="H2293" t="str">
            <v>ヤンゴン事務所</v>
          </cell>
          <cell r="I2293">
            <v>1</v>
          </cell>
          <cell r="J2293" t="str">
            <v>部門1</v>
          </cell>
          <cell r="K2293">
            <v>1001</v>
          </cell>
          <cell r="L2293" t="str">
            <v>部門1-1</v>
          </cell>
          <cell r="M2293">
            <v>100102</v>
          </cell>
          <cell r="N2293" t="str">
            <v>一般職員</v>
          </cell>
          <cell r="O2293">
            <v>400</v>
          </cell>
          <cell r="P2293">
            <v>218640</v>
          </cell>
          <cell r="Q2293">
            <v>218640</v>
          </cell>
          <cell r="R2293">
            <v>0</v>
          </cell>
          <cell r="S2293">
            <v>0</v>
          </cell>
          <cell r="T2293">
            <v>0</v>
          </cell>
          <cell r="U2293">
            <v>0</v>
          </cell>
          <cell r="V2293">
            <v>0</v>
          </cell>
          <cell r="W2293">
            <v>0</v>
          </cell>
          <cell r="X2293">
            <v>0</v>
          </cell>
          <cell r="Y2293">
            <v>0</v>
          </cell>
          <cell r="Z2293">
            <v>218640</v>
          </cell>
          <cell r="AA2293">
            <v>0</v>
          </cell>
          <cell r="AB2293">
            <v>0</v>
          </cell>
          <cell r="AC2293">
            <v>32500</v>
          </cell>
          <cell r="AD2293">
            <v>0</v>
          </cell>
          <cell r="AE2293">
            <v>0</v>
          </cell>
          <cell r="AF2293">
            <v>0</v>
          </cell>
          <cell r="AG2293">
            <v>0</v>
          </cell>
          <cell r="AH2293">
            <v>6500</v>
          </cell>
          <cell r="AI2293">
            <v>0</v>
          </cell>
          <cell r="AJ2293">
            <v>0</v>
          </cell>
          <cell r="AK2293">
            <v>25610</v>
          </cell>
          <cell r="AL2293">
            <v>0</v>
          </cell>
          <cell r="AM2293">
            <v>55267.6</v>
          </cell>
          <cell r="AN2293">
            <v>930</v>
          </cell>
          <cell r="AO2293">
            <v>0</v>
          </cell>
          <cell r="AP2293">
            <v>0</v>
          </cell>
          <cell r="AQ2293">
            <v>257640</v>
          </cell>
          <cell r="AR2293">
            <v>0</v>
          </cell>
          <cell r="AS2293">
            <v>0</v>
          </cell>
          <cell r="AT2293">
            <v>0</v>
          </cell>
          <cell r="AU2293">
            <v>0</v>
          </cell>
          <cell r="AV2293">
            <v>1288</v>
          </cell>
          <cell r="AW2293">
            <v>2190.14</v>
          </cell>
          <cell r="AX2293">
            <v>0</v>
          </cell>
        </row>
        <row r="2294">
          <cell r="D2294" t="str">
            <v>田中　拓</v>
          </cell>
          <cell r="E2294">
            <v>1001</v>
          </cell>
          <cell r="F2294" t="str">
            <v>産業推進部</v>
          </cell>
          <cell r="G2294">
            <v>100102</v>
          </cell>
          <cell r="H2294" t="str">
            <v>ＥＰＡＧ</v>
          </cell>
          <cell r="I2294">
            <v>1</v>
          </cell>
          <cell r="J2294" t="str">
            <v>部門1</v>
          </cell>
          <cell r="K2294">
            <v>1001</v>
          </cell>
          <cell r="L2294" t="str">
            <v>部門1-1</v>
          </cell>
          <cell r="M2294">
            <v>100102</v>
          </cell>
          <cell r="N2294" t="str">
            <v>一般職員</v>
          </cell>
          <cell r="O2294">
            <v>300</v>
          </cell>
          <cell r="P2294">
            <v>365100</v>
          </cell>
          <cell r="Q2294">
            <v>365100</v>
          </cell>
          <cell r="R2294">
            <v>0</v>
          </cell>
          <cell r="S2294">
            <v>0</v>
          </cell>
          <cell r="T2294">
            <v>0</v>
          </cell>
          <cell r="U2294">
            <v>0</v>
          </cell>
          <cell r="V2294">
            <v>0</v>
          </cell>
          <cell r="W2294">
            <v>0</v>
          </cell>
          <cell r="X2294">
            <v>0</v>
          </cell>
          <cell r="Y2294">
            <v>0</v>
          </cell>
          <cell r="Z2294">
            <v>365100</v>
          </cell>
          <cell r="AA2294">
            <v>75000</v>
          </cell>
          <cell r="AB2294">
            <v>55152</v>
          </cell>
          <cell r="AC2294">
            <v>19500</v>
          </cell>
          <cell r="AD2294">
            <v>27000</v>
          </cell>
          <cell r="AE2294">
            <v>0</v>
          </cell>
          <cell r="AF2294">
            <v>18298</v>
          </cell>
          <cell r="AG2294">
            <v>0</v>
          </cell>
          <cell r="AH2294">
            <v>12500</v>
          </cell>
          <cell r="AI2294">
            <v>0</v>
          </cell>
          <cell r="AJ2294">
            <v>0</v>
          </cell>
          <cell r="AK2294">
            <v>22064</v>
          </cell>
          <cell r="AL2294">
            <v>3080</v>
          </cell>
          <cell r="AM2294">
            <v>49918.8</v>
          </cell>
          <cell r="AN2294">
            <v>840</v>
          </cell>
          <cell r="AO2294">
            <v>0</v>
          </cell>
          <cell r="AP2294">
            <v>0</v>
          </cell>
          <cell r="AQ2294">
            <v>572550</v>
          </cell>
          <cell r="AR2294">
            <v>0</v>
          </cell>
          <cell r="AS2294">
            <v>0</v>
          </cell>
          <cell r="AT2294">
            <v>0</v>
          </cell>
          <cell r="AU2294">
            <v>0</v>
          </cell>
          <cell r="AV2294">
            <v>2862</v>
          </cell>
          <cell r="AW2294">
            <v>4867.4250000000002</v>
          </cell>
          <cell r="AX2294">
            <v>1168.002</v>
          </cell>
        </row>
        <row r="2295">
          <cell r="D2295" t="str">
            <v>井上　修平</v>
          </cell>
          <cell r="E2295">
            <v>1003</v>
          </cell>
          <cell r="F2295" t="str">
            <v>研修業務部</v>
          </cell>
          <cell r="G2295">
            <v>100301</v>
          </cell>
          <cell r="H2295" t="str">
            <v>受入業務Ｇ</v>
          </cell>
          <cell r="I2295">
            <v>1</v>
          </cell>
          <cell r="J2295" t="str">
            <v>部門1</v>
          </cell>
          <cell r="K2295">
            <v>1001</v>
          </cell>
          <cell r="L2295" t="str">
            <v>部門1-1</v>
          </cell>
          <cell r="M2295">
            <v>100102</v>
          </cell>
          <cell r="N2295" t="str">
            <v>一般職員</v>
          </cell>
          <cell r="O2295">
            <v>500</v>
          </cell>
          <cell r="P2295">
            <v>299800</v>
          </cell>
          <cell r="Q2295">
            <v>299800</v>
          </cell>
          <cell r="R2295">
            <v>0</v>
          </cell>
          <cell r="S2295">
            <v>0</v>
          </cell>
          <cell r="T2295">
            <v>0</v>
          </cell>
          <cell r="U2295">
            <v>0</v>
          </cell>
          <cell r="V2295">
            <v>0</v>
          </cell>
          <cell r="W2295">
            <v>0</v>
          </cell>
          <cell r="X2295">
            <v>0</v>
          </cell>
          <cell r="Y2295">
            <v>0</v>
          </cell>
          <cell r="Z2295">
            <v>299800</v>
          </cell>
          <cell r="AA2295">
            <v>0</v>
          </cell>
          <cell r="AB2295">
            <v>35976</v>
          </cell>
          <cell r="AC2295">
            <v>0</v>
          </cell>
          <cell r="AD2295">
            <v>0</v>
          </cell>
          <cell r="AE2295">
            <v>0</v>
          </cell>
          <cell r="AF2295">
            <v>33643</v>
          </cell>
          <cell r="AG2295">
            <v>0</v>
          </cell>
          <cell r="AH2295">
            <v>5151</v>
          </cell>
          <cell r="AI2295">
            <v>180567</v>
          </cell>
          <cell r="AJ2295">
            <v>0</v>
          </cell>
          <cell r="AK2295">
            <v>23246</v>
          </cell>
          <cell r="AL2295">
            <v>3245</v>
          </cell>
          <cell r="AM2295">
            <v>52593.2</v>
          </cell>
          <cell r="AN2295">
            <v>885</v>
          </cell>
          <cell r="AO2295">
            <v>0</v>
          </cell>
          <cell r="AP2295">
            <v>0</v>
          </cell>
          <cell r="AQ2295">
            <v>555137</v>
          </cell>
          <cell r="AR2295">
            <v>22419</v>
          </cell>
          <cell r="AS2295">
            <v>0</v>
          </cell>
          <cell r="AT2295">
            <v>0</v>
          </cell>
          <cell r="AU2295">
            <v>0</v>
          </cell>
          <cell r="AV2295">
            <v>2775</v>
          </cell>
          <cell r="AW2295">
            <v>4719.3495000000003</v>
          </cell>
          <cell r="AX2295">
            <v>1132.4793999999999</v>
          </cell>
        </row>
        <row r="2296">
          <cell r="D2296" t="str">
            <v>木嵜　芙美乃</v>
          </cell>
          <cell r="E2296">
            <v>1007</v>
          </cell>
          <cell r="F2296" t="str">
            <v>関西研修センター</v>
          </cell>
          <cell r="G2296">
            <v>100701</v>
          </cell>
          <cell r="H2296" t="str">
            <v>ＫＫＣＧ</v>
          </cell>
          <cell r="I2296">
            <v>1</v>
          </cell>
          <cell r="J2296" t="str">
            <v>部門1</v>
          </cell>
          <cell r="K2296">
            <v>1001</v>
          </cell>
          <cell r="L2296" t="str">
            <v>部門1-1</v>
          </cell>
          <cell r="M2296">
            <v>100102</v>
          </cell>
          <cell r="N2296" t="str">
            <v>一般職員</v>
          </cell>
          <cell r="O2296">
            <v>500</v>
          </cell>
          <cell r="P2296">
            <v>276000</v>
          </cell>
          <cell r="Q2296">
            <v>276000</v>
          </cell>
          <cell r="R2296">
            <v>0</v>
          </cell>
          <cell r="S2296">
            <v>0</v>
          </cell>
          <cell r="T2296">
            <v>0</v>
          </cell>
          <cell r="U2296">
            <v>0</v>
          </cell>
          <cell r="V2296">
            <v>0</v>
          </cell>
          <cell r="W2296">
            <v>0</v>
          </cell>
          <cell r="X2296">
            <v>0</v>
          </cell>
          <cell r="Y2296">
            <v>0</v>
          </cell>
          <cell r="Z2296">
            <v>264000</v>
          </cell>
          <cell r="AA2296">
            <v>0</v>
          </cell>
          <cell r="AB2296">
            <v>31680</v>
          </cell>
          <cell r="AC2296">
            <v>0</v>
          </cell>
          <cell r="AD2296">
            <v>0</v>
          </cell>
          <cell r="AE2296">
            <v>0</v>
          </cell>
          <cell r="AF2296">
            <v>0</v>
          </cell>
          <cell r="AG2296">
            <v>0</v>
          </cell>
          <cell r="AH2296">
            <v>4492</v>
          </cell>
          <cell r="AI2296">
            <v>0</v>
          </cell>
          <cell r="AJ2296">
            <v>0</v>
          </cell>
          <cell r="AK2296">
            <v>0</v>
          </cell>
          <cell r="AL2296">
            <v>0</v>
          </cell>
          <cell r="AM2296">
            <v>0</v>
          </cell>
          <cell r="AN2296">
            <v>0</v>
          </cell>
          <cell r="AO2296">
            <v>0</v>
          </cell>
          <cell r="AP2296">
            <v>0</v>
          </cell>
          <cell r="AQ2296">
            <v>300172</v>
          </cell>
          <cell r="AR2296">
            <v>0</v>
          </cell>
          <cell r="AS2296">
            <v>0</v>
          </cell>
          <cell r="AT2296">
            <v>0</v>
          </cell>
          <cell r="AU2296">
            <v>0</v>
          </cell>
          <cell r="AV2296">
            <v>1500</v>
          </cell>
          <cell r="AW2296">
            <v>2552.3220000000001</v>
          </cell>
          <cell r="AX2296">
            <v>612.35080000000005</v>
          </cell>
        </row>
        <row r="2297">
          <cell r="D2297" t="str">
            <v>吉田　維子</v>
          </cell>
          <cell r="E2297">
            <v>1008</v>
          </cell>
          <cell r="F2297" t="str">
            <v>HIDA総合研究所</v>
          </cell>
          <cell r="G2297">
            <v>100803</v>
          </cell>
          <cell r="H2297" t="str">
            <v>日本語教育センター</v>
          </cell>
          <cell r="I2297">
            <v>1</v>
          </cell>
          <cell r="J2297" t="str">
            <v>部門1</v>
          </cell>
          <cell r="K2297">
            <v>1001</v>
          </cell>
          <cell r="L2297" t="str">
            <v>部門1-1</v>
          </cell>
          <cell r="M2297">
            <v>100102</v>
          </cell>
          <cell r="N2297" t="str">
            <v>一般職員</v>
          </cell>
          <cell r="O2297">
            <v>500</v>
          </cell>
          <cell r="P2297">
            <v>286800</v>
          </cell>
          <cell r="Q2297">
            <v>286800</v>
          </cell>
          <cell r="R2297">
            <v>0</v>
          </cell>
          <cell r="S2297">
            <v>0</v>
          </cell>
          <cell r="T2297">
            <v>0</v>
          </cell>
          <cell r="U2297">
            <v>0</v>
          </cell>
          <cell r="V2297">
            <v>0</v>
          </cell>
          <cell r="W2297">
            <v>0</v>
          </cell>
          <cell r="X2297">
            <v>0</v>
          </cell>
          <cell r="Y2297">
            <v>0</v>
          </cell>
          <cell r="Z2297">
            <v>286800</v>
          </cell>
          <cell r="AA2297">
            <v>0</v>
          </cell>
          <cell r="AB2297">
            <v>34416</v>
          </cell>
          <cell r="AC2297">
            <v>0</v>
          </cell>
          <cell r="AD2297">
            <v>0</v>
          </cell>
          <cell r="AE2297">
            <v>0</v>
          </cell>
          <cell r="AF2297">
            <v>15113</v>
          </cell>
          <cell r="AG2297">
            <v>0</v>
          </cell>
          <cell r="AH2297">
            <v>4901</v>
          </cell>
          <cell r="AI2297">
            <v>18842</v>
          </cell>
          <cell r="AJ2297">
            <v>0</v>
          </cell>
          <cell r="AK2297">
            <v>18518</v>
          </cell>
          <cell r="AL2297">
            <v>2585</v>
          </cell>
          <cell r="AM2297">
            <v>41896.6</v>
          </cell>
          <cell r="AN2297">
            <v>705</v>
          </cell>
          <cell r="AO2297">
            <v>0</v>
          </cell>
          <cell r="AP2297">
            <v>0</v>
          </cell>
          <cell r="AQ2297">
            <v>360072</v>
          </cell>
          <cell r="AR2297">
            <v>0</v>
          </cell>
          <cell r="AS2297">
            <v>0</v>
          </cell>
          <cell r="AT2297">
            <v>0</v>
          </cell>
          <cell r="AU2297">
            <v>0</v>
          </cell>
          <cell r="AV2297">
            <v>1800</v>
          </cell>
          <cell r="AW2297">
            <v>3060.9720000000002</v>
          </cell>
          <cell r="AX2297">
            <v>734.54679999999996</v>
          </cell>
        </row>
        <row r="2298">
          <cell r="D2298" t="str">
            <v>荒川　勝彦</v>
          </cell>
          <cell r="E2298">
            <v>1002</v>
          </cell>
          <cell r="F2298" t="str">
            <v>政策推進部</v>
          </cell>
          <cell r="G2298">
            <v>100202</v>
          </cell>
          <cell r="H2298" t="str">
            <v>政策受託Ｇ</v>
          </cell>
          <cell r="I2298">
            <v>1</v>
          </cell>
          <cell r="J2298" t="str">
            <v>部門1</v>
          </cell>
          <cell r="K2298">
            <v>1001</v>
          </cell>
          <cell r="L2298" t="str">
            <v>部門1-1</v>
          </cell>
          <cell r="M2298">
            <v>100102</v>
          </cell>
          <cell r="N2298" t="str">
            <v>一般職員</v>
          </cell>
          <cell r="O2298">
            <v>500</v>
          </cell>
          <cell r="P2298">
            <v>248700</v>
          </cell>
          <cell r="Q2298">
            <v>248700</v>
          </cell>
          <cell r="R2298">
            <v>0</v>
          </cell>
          <cell r="S2298">
            <v>0</v>
          </cell>
          <cell r="T2298">
            <v>0</v>
          </cell>
          <cell r="U2298">
            <v>0</v>
          </cell>
          <cell r="V2298">
            <v>0</v>
          </cell>
          <cell r="W2298">
            <v>0</v>
          </cell>
          <cell r="X2298">
            <v>0</v>
          </cell>
          <cell r="Y2298">
            <v>0</v>
          </cell>
          <cell r="Z2298">
            <v>248700</v>
          </cell>
          <cell r="AA2298">
            <v>0</v>
          </cell>
          <cell r="AB2298">
            <v>29844</v>
          </cell>
          <cell r="AC2298">
            <v>0</v>
          </cell>
          <cell r="AD2298">
            <v>26000</v>
          </cell>
          <cell r="AE2298">
            <v>0</v>
          </cell>
          <cell r="AF2298">
            <v>12573</v>
          </cell>
          <cell r="AG2298">
            <v>0</v>
          </cell>
          <cell r="AH2298">
            <v>4172</v>
          </cell>
          <cell r="AI2298">
            <v>52370</v>
          </cell>
          <cell r="AJ2298">
            <v>0</v>
          </cell>
          <cell r="AK2298">
            <v>10244</v>
          </cell>
          <cell r="AL2298">
            <v>0</v>
          </cell>
          <cell r="AM2298">
            <v>23176.799999999999</v>
          </cell>
          <cell r="AN2298">
            <v>390</v>
          </cell>
          <cell r="AO2298">
            <v>0</v>
          </cell>
          <cell r="AP2298">
            <v>0</v>
          </cell>
          <cell r="AQ2298">
            <v>373659</v>
          </cell>
          <cell r="AR2298">
            <v>4666</v>
          </cell>
          <cell r="AS2298">
            <v>0</v>
          </cell>
          <cell r="AT2298">
            <v>0</v>
          </cell>
          <cell r="AU2298">
            <v>0</v>
          </cell>
          <cell r="AV2298">
            <v>1868</v>
          </cell>
          <cell r="AW2298">
            <v>3176.3964999999998</v>
          </cell>
          <cell r="AX2298">
            <v>762.26430000000005</v>
          </cell>
        </row>
        <row r="2299">
          <cell r="D2299" t="str">
            <v>井手　遊</v>
          </cell>
          <cell r="E2299">
            <v>1004</v>
          </cell>
          <cell r="F2299" t="str">
            <v>事業統括部</v>
          </cell>
          <cell r="G2299">
            <v>100404</v>
          </cell>
          <cell r="H2299" t="str">
            <v>バンコク事務所</v>
          </cell>
          <cell r="I2299">
            <v>1</v>
          </cell>
          <cell r="J2299" t="str">
            <v>部門1</v>
          </cell>
          <cell r="K2299">
            <v>1001</v>
          </cell>
          <cell r="L2299" t="str">
            <v>部門1-1</v>
          </cell>
          <cell r="M2299">
            <v>100102</v>
          </cell>
          <cell r="N2299" t="str">
            <v>一般職員</v>
          </cell>
          <cell r="O2299">
            <v>400</v>
          </cell>
          <cell r="P2299">
            <v>216480</v>
          </cell>
          <cell r="Q2299">
            <v>216480</v>
          </cell>
          <cell r="R2299">
            <v>0</v>
          </cell>
          <cell r="S2299">
            <v>0</v>
          </cell>
          <cell r="T2299">
            <v>0</v>
          </cell>
          <cell r="U2299">
            <v>0</v>
          </cell>
          <cell r="V2299">
            <v>0</v>
          </cell>
          <cell r="W2299">
            <v>0</v>
          </cell>
          <cell r="X2299">
            <v>0</v>
          </cell>
          <cell r="Y2299">
            <v>0</v>
          </cell>
          <cell r="Z2299">
            <v>216480</v>
          </cell>
          <cell r="AA2299">
            <v>0</v>
          </cell>
          <cell r="AB2299">
            <v>0</v>
          </cell>
          <cell r="AC2299">
            <v>0</v>
          </cell>
          <cell r="AD2299">
            <v>0</v>
          </cell>
          <cell r="AE2299">
            <v>0</v>
          </cell>
          <cell r="AF2299">
            <v>0</v>
          </cell>
          <cell r="AG2299">
            <v>0</v>
          </cell>
          <cell r="AH2299">
            <v>0</v>
          </cell>
          <cell r="AI2299">
            <v>0</v>
          </cell>
          <cell r="AJ2299">
            <v>0</v>
          </cell>
          <cell r="AK2299">
            <v>19700</v>
          </cell>
          <cell r="AL2299">
            <v>0</v>
          </cell>
          <cell r="AM2299">
            <v>44570</v>
          </cell>
          <cell r="AN2299">
            <v>750</v>
          </cell>
          <cell r="AO2299">
            <v>0</v>
          </cell>
          <cell r="AP2299">
            <v>0</v>
          </cell>
          <cell r="AQ2299">
            <v>216480</v>
          </cell>
          <cell r="AR2299">
            <v>0</v>
          </cell>
          <cell r="AS2299">
            <v>0</v>
          </cell>
          <cell r="AT2299">
            <v>0</v>
          </cell>
          <cell r="AU2299">
            <v>0</v>
          </cell>
          <cell r="AV2299">
            <v>1082</v>
          </cell>
          <cell r="AW2299">
            <v>1840.48</v>
          </cell>
          <cell r="AX2299">
            <v>0</v>
          </cell>
        </row>
        <row r="2300">
          <cell r="D2300" t="str">
            <v>小金丸　幸</v>
          </cell>
          <cell r="E2300">
            <v>1005</v>
          </cell>
          <cell r="F2300" t="str">
            <v>総務企画部</v>
          </cell>
          <cell r="G2300">
            <v>100501</v>
          </cell>
          <cell r="H2300" t="str">
            <v>経営戦略Ｇ</v>
          </cell>
          <cell r="I2300">
            <v>1</v>
          </cell>
          <cell r="J2300" t="str">
            <v>部門1</v>
          </cell>
          <cell r="K2300">
            <v>1001</v>
          </cell>
          <cell r="L2300" t="str">
            <v>部門1-1</v>
          </cell>
          <cell r="M2300">
            <v>100102</v>
          </cell>
          <cell r="N2300" t="str">
            <v>一般職員</v>
          </cell>
          <cell r="O2300">
            <v>500</v>
          </cell>
          <cell r="P2300">
            <v>257100</v>
          </cell>
          <cell r="Q2300">
            <v>257100</v>
          </cell>
          <cell r="R2300">
            <v>0</v>
          </cell>
          <cell r="S2300">
            <v>0</v>
          </cell>
          <cell r="T2300">
            <v>0</v>
          </cell>
          <cell r="U2300">
            <v>0</v>
          </cell>
          <cell r="V2300">
            <v>0</v>
          </cell>
          <cell r="W2300">
            <v>0</v>
          </cell>
          <cell r="X2300">
            <v>0</v>
          </cell>
          <cell r="Y2300">
            <v>0</v>
          </cell>
          <cell r="Z2300">
            <v>257100</v>
          </cell>
          <cell r="AA2300">
            <v>0</v>
          </cell>
          <cell r="AB2300">
            <v>30852</v>
          </cell>
          <cell r="AC2300">
            <v>0</v>
          </cell>
          <cell r="AD2300">
            <v>27000</v>
          </cell>
          <cell r="AE2300">
            <v>0</v>
          </cell>
          <cell r="AF2300">
            <v>0</v>
          </cell>
          <cell r="AG2300">
            <v>0</v>
          </cell>
          <cell r="AH2300">
            <v>5829</v>
          </cell>
          <cell r="AI2300">
            <v>37563</v>
          </cell>
          <cell r="AJ2300">
            <v>0</v>
          </cell>
          <cell r="AK2300">
            <v>13396</v>
          </cell>
          <cell r="AL2300">
            <v>0</v>
          </cell>
          <cell r="AM2300">
            <v>30308.2</v>
          </cell>
          <cell r="AN2300">
            <v>510</v>
          </cell>
          <cell r="AO2300">
            <v>0</v>
          </cell>
          <cell r="AP2300">
            <v>0</v>
          </cell>
          <cell r="AQ2300">
            <v>358344</v>
          </cell>
          <cell r="AR2300">
            <v>1450</v>
          </cell>
          <cell r="AS2300">
            <v>0</v>
          </cell>
          <cell r="AT2300">
            <v>295</v>
          </cell>
          <cell r="AU2300">
            <v>0</v>
          </cell>
          <cell r="AV2300">
            <v>1791</v>
          </cell>
          <cell r="AW2300">
            <v>3046.6439999999998</v>
          </cell>
          <cell r="AX2300">
            <v>731.02170000000001</v>
          </cell>
        </row>
        <row r="2301">
          <cell r="D2301" t="str">
            <v>三浦　綾子</v>
          </cell>
          <cell r="E2301">
            <v>1005</v>
          </cell>
          <cell r="F2301" t="str">
            <v>総務企画部</v>
          </cell>
          <cell r="G2301">
            <v>100503</v>
          </cell>
          <cell r="H2301" t="str">
            <v>人事Ｇ</v>
          </cell>
          <cell r="I2301">
            <v>1</v>
          </cell>
          <cell r="J2301" t="str">
            <v>部門1</v>
          </cell>
          <cell r="K2301">
            <v>1001</v>
          </cell>
          <cell r="L2301" t="str">
            <v>部門1-1</v>
          </cell>
          <cell r="M2301">
            <v>100102</v>
          </cell>
          <cell r="N2301" t="str">
            <v>一般職員</v>
          </cell>
          <cell r="O2301">
            <v>500</v>
          </cell>
          <cell r="P2301">
            <v>248700</v>
          </cell>
          <cell r="Q2301">
            <v>248700</v>
          </cell>
          <cell r="R2301">
            <v>0</v>
          </cell>
          <cell r="S2301">
            <v>0</v>
          </cell>
          <cell r="T2301">
            <v>0</v>
          </cell>
          <cell r="U2301">
            <v>0</v>
          </cell>
          <cell r="V2301">
            <v>0</v>
          </cell>
          <cell r="W2301">
            <v>0</v>
          </cell>
          <cell r="X2301">
            <v>0</v>
          </cell>
          <cell r="Y2301">
            <v>0</v>
          </cell>
          <cell r="Z2301">
            <v>248700</v>
          </cell>
          <cell r="AA2301">
            <v>0</v>
          </cell>
          <cell r="AB2301">
            <v>29844</v>
          </cell>
          <cell r="AC2301">
            <v>0</v>
          </cell>
          <cell r="AD2301">
            <v>27000</v>
          </cell>
          <cell r="AE2301">
            <v>0</v>
          </cell>
          <cell r="AF2301">
            <v>9233</v>
          </cell>
          <cell r="AG2301">
            <v>0</v>
          </cell>
          <cell r="AH2301">
            <v>11672</v>
          </cell>
          <cell r="AI2301">
            <v>90159</v>
          </cell>
          <cell r="AJ2301">
            <v>0</v>
          </cell>
          <cell r="AK2301">
            <v>14184</v>
          </cell>
          <cell r="AL2301">
            <v>0</v>
          </cell>
          <cell r="AM2301">
            <v>32090.799999999999</v>
          </cell>
          <cell r="AN2301">
            <v>540</v>
          </cell>
          <cell r="AO2301">
            <v>0</v>
          </cell>
          <cell r="AP2301">
            <v>0</v>
          </cell>
          <cell r="AQ2301">
            <v>416608</v>
          </cell>
          <cell r="AR2301">
            <v>3642</v>
          </cell>
          <cell r="AS2301">
            <v>0</v>
          </cell>
          <cell r="AT2301">
            <v>1309</v>
          </cell>
          <cell r="AU2301">
            <v>0</v>
          </cell>
          <cell r="AV2301">
            <v>2083</v>
          </cell>
          <cell r="AW2301">
            <v>3541.2080000000001</v>
          </cell>
          <cell r="AX2301">
            <v>849.88030000000003</v>
          </cell>
        </row>
        <row r="2302">
          <cell r="D2302" t="str">
            <v>長谷　麻里子</v>
          </cell>
          <cell r="E2302">
            <v>1003</v>
          </cell>
          <cell r="F2302" t="str">
            <v>研修業務部</v>
          </cell>
          <cell r="G2302">
            <v>100302</v>
          </cell>
          <cell r="H2302" t="str">
            <v>低炭素化支援Ｇ</v>
          </cell>
          <cell r="I2302">
            <v>1</v>
          </cell>
          <cell r="J2302" t="str">
            <v>部門1</v>
          </cell>
          <cell r="K2302">
            <v>1001</v>
          </cell>
          <cell r="L2302" t="str">
            <v>部門1-1</v>
          </cell>
          <cell r="M2302">
            <v>100102</v>
          </cell>
          <cell r="N2302" t="str">
            <v>一般職員</v>
          </cell>
          <cell r="O2302">
            <v>500</v>
          </cell>
          <cell r="P2302">
            <v>248700</v>
          </cell>
          <cell r="Q2302">
            <v>248700</v>
          </cell>
          <cell r="R2302">
            <v>0</v>
          </cell>
          <cell r="S2302">
            <v>0</v>
          </cell>
          <cell r="T2302">
            <v>0</v>
          </cell>
          <cell r="U2302">
            <v>0</v>
          </cell>
          <cell r="V2302">
            <v>0</v>
          </cell>
          <cell r="W2302">
            <v>0</v>
          </cell>
          <cell r="X2302">
            <v>0</v>
          </cell>
          <cell r="Y2302">
            <v>0</v>
          </cell>
          <cell r="Z2302">
            <v>248700</v>
          </cell>
          <cell r="AA2302">
            <v>0</v>
          </cell>
          <cell r="AB2302">
            <v>29844</v>
          </cell>
          <cell r="AC2302">
            <v>0</v>
          </cell>
          <cell r="AD2302">
            <v>27000</v>
          </cell>
          <cell r="AE2302">
            <v>0</v>
          </cell>
          <cell r="AF2302">
            <v>6733</v>
          </cell>
          <cell r="AG2302">
            <v>0</v>
          </cell>
          <cell r="AH2302">
            <v>5672</v>
          </cell>
          <cell r="AI2302">
            <v>116221</v>
          </cell>
          <cell r="AJ2302">
            <v>0</v>
          </cell>
          <cell r="AK2302">
            <v>16154</v>
          </cell>
          <cell r="AL2302">
            <v>0</v>
          </cell>
          <cell r="AM2302">
            <v>36547.800000000003</v>
          </cell>
          <cell r="AN2302">
            <v>615</v>
          </cell>
          <cell r="AO2302">
            <v>0</v>
          </cell>
          <cell r="AP2302">
            <v>0</v>
          </cell>
          <cell r="AQ2302">
            <v>434170</v>
          </cell>
          <cell r="AR2302">
            <v>16632</v>
          </cell>
          <cell r="AS2302">
            <v>0</v>
          </cell>
          <cell r="AT2302">
            <v>3996</v>
          </cell>
          <cell r="AU2302">
            <v>0</v>
          </cell>
          <cell r="AV2302">
            <v>2170</v>
          </cell>
          <cell r="AW2302">
            <v>3691.2950000000001</v>
          </cell>
          <cell r="AX2302">
            <v>885.70680000000004</v>
          </cell>
        </row>
        <row r="2303">
          <cell r="D2303" t="str">
            <v>竹内　祐輔</v>
          </cell>
          <cell r="E2303">
            <v>1007</v>
          </cell>
          <cell r="F2303" t="str">
            <v>関西研修センター</v>
          </cell>
          <cell r="G2303">
            <v>100701</v>
          </cell>
          <cell r="H2303" t="str">
            <v>ＫＫＣＧ</v>
          </cell>
          <cell r="I2303">
            <v>1</v>
          </cell>
          <cell r="J2303" t="str">
            <v>部門1</v>
          </cell>
          <cell r="K2303">
            <v>1001</v>
          </cell>
          <cell r="L2303" t="str">
            <v>部門1-1</v>
          </cell>
          <cell r="M2303">
            <v>100102</v>
          </cell>
          <cell r="N2303" t="str">
            <v>一般職員</v>
          </cell>
          <cell r="O2303">
            <v>300</v>
          </cell>
          <cell r="P2303">
            <v>315700</v>
          </cell>
          <cell r="Q2303">
            <v>315700</v>
          </cell>
          <cell r="R2303">
            <v>0</v>
          </cell>
          <cell r="S2303">
            <v>0</v>
          </cell>
          <cell r="T2303">
            <v>0</v>
          </cell>
          <cell r="U2303">
            <v>0</v>
          </cell>
          <cell r="V2303">
            <v>0</v>
          </cell>
          <cell r="W2303">
            <v>0</v>
          </cell>
          <cell r="X2303">
            <v>0</v>
          </cell>
          <cell r="Y2303">
            <v>0</v>
          </cell>
          <cell r="Z2303">
            <v>315700</v>
          </cell>
          <cell r="AA2303">
            <v>45000</v>
          </cell>
          <cell r="AB2303">
            <v>44844</v>
          </cell>
          <cell r="AC2303">
            <v>13000</v>
          </cell>
          <cell r="AD2303">
            <v>0</v>
          </cell>
          <cell r="AE2303">
            <v>0</v>
          </cell>
          <cell r="AF2303">
            <v>17375</v>
          </cell>
          <cell r="AG2303">
            <v>0</v>
          </cell>
          <cell r="AH2303">
            <v>0</v>
          </cell>
          <cell r="AI2303">
            <v>0</v>
          </cell>
          <cell r="AJ2303">
            <v>0</v>
          </cell>
          <cell r="AK2303">
            <v>16154</v>
          </cell>
          <cell r="AL2303">
            <v>2255</v>
          </cell>
          <cell r="AM2303">
            <v>36547.800000000003</v>
          </cell>
          <cell r="AN2303">
            <v>615</v>
          </cell>
          <cell r="AO2303">
            <v>0</v>
          </cell>
          <cell r="AP2303">
            <v>0</v>
          </cell>
          <cell r="AQ2303">
            <v>435919</v>
          </cell>
          <cell r="AR2303">
            <v>0</v>
          </cell>
          <cell r="AS2303">
            <v>0</v>
          </cell>
          <cell r="AT2303">
            <v>0</v>
          </cell>
          <cell r="AU2303">
            <v>0</v>
          </cell>
          <cell r="AV2303">
            <v>2179</v>
          </cell>
          <cell r="AW2303">
            <v>3705.9065000000001</v>
          </cell>
          <cell r="AX2303">
            <v>889.27470000000005</v>
          </cell>
        </row>
        <row r="2304">
          <cell r="D2304" t="str">
            <v>上井　智香子</v>
          </cell>
          <cell r="E2304">
            <v>1005</v>
          </cell>
          <cell r="F2304" t="str">
            <v>総務企画部</v>
          </cell>
          <cell r="G2304">
            <v>100502</v>
          </cell>
          <cell r="H2304" t="str">
            <v>総務Ｇ</v>
          </cell>
          <cell r="I2304">
            <v>1</v>
          </cell>
          <cell r="J2304" t="str">
            <v>部門1</v>
          </cell>
          <cell r="K2304">
            <v>1001</v>
          </cell>
          <cell r="L2304" t="str">
            <v>部門1-1</v>
          </cell>
          <cell r="M2304">
            <v>100102</v>
          </cell>
          <cell r="N2304" t="str">
            <v>一般職員</v>
          </cell>
          <cell r="O2304">
            <v>500</v>
          </cell>
          <cell r="P2304">
            <v>340700</v>
          </cell>
          <cell r="Q2304">
            <v>340700</v>
          </cell>
          <cell r="R2304">
            <v>0</v>
          </cell>
          <cell r="S2304">
            <v>0</v>
          </cell>
          <cell r="T2304">
            <v>0</v>
          </cell>
          <cell r="U2304">
            <v>0</v>
          </cell>
          <cell r="V2304">
            <v>0</v>
          </cell>
          <cell r="W2304">
            <v>0</v>
          </cell>
          <cell r="X2304">
            <v>0</v>
          </cell>
          <cell r="Y2304">
            <v>0</v>
          </cell>
          <cell r="Z2304">
            <v>340700</v>
          </cell>
          <cell r="AA2304">
            <v>0</v>
          </cell>
          <cell r="AB2304">
            <v>41664</v>
          </cell>
          <cell r="AC2304">
            <v>6500</v>
          </cell>
          <cell r="AD2304">
            <v>15261</v>
          </cell>
          <cell r="AE2304">
            <v>0</v>
          </cell>
          <cell r="AF2304">
            <v>13835</v>
          </cell>
          <cell r="AG2304">
            <v>0</v>
          </cell>
          <cell r="AH2304">
            <v>11632</v>
          </cell>
          <cell r="AI2304">
            <v>0</v>
          </cell>
          <cell r="AJ2304">
            <v>0</v>
          </cell>
          <cell r="AK2304">
            <v>17336</v>
          </cell>
          <cell r="AL2304">
            <v>2420</v>
          </cell>
          <cell r="AM2304">
            <v>39222.199999999997</v>
          </cell>
          <cell r="AN2304">
            <v>660</v>
          </cell>
          <cell r="AO2304">
            <v>0</v>
          </cell>
          <cell r="AP2304">
            <v>0</v>
          </cell>
          <cell r="AQ2304">
            <v>429592</v>
          </cell>
          <cell r="AR2304">
            <v>0</v>
          </cell>
          <cell r="AS2304">
            <v>0</v>
          </cell>
          <cell r="AT2304">
            <v>0</v>
          </cell>
          <cell r="AU2304">
            <v>0</v>
          </cell>
          <cell r="AV2304">
            <v>2147</v>
          </cell>
          <cell r="AW2304">
            <v>3652.4920000000002</v>
          </cell>
          <cell r="AX2304">
            <v>876.36760000000004</v>
          </cell>
        </row>
        <row r="2305">
          <cell r="D2305" t="str">
            <v>熊谷　昌樹</v>
          </cell>
          <cell r="E2305">
            <v>1004</v>
          </cell>
          <cell r="F2305" t="str">
            <v>事業統括部</v>
          </cell>
          <cell r="G2305">
            <v>100403</v>
          </cell>
          <cell r="H2305" t="str">
            <v>管理システムＧ</v>
          </cell>
          <cell r="I2305">
            <v>1</v>
          </cell>
          <cell r="J2305" t="str">
            <v>部門1</v>
          </cell>
          <cell r="K2305">
            <v>1001</v>
          </cell>
          <cell r="L2305" t="str">
            <v>部門1-1</v>
          </cell>
          <cell r="M2305">
            <v>100102</v>
          </cell>
          <cell r="N2305" t="str">
            <v>一般職員</v>
          </cell>
          <cell r="O2305">
            <v>500</v>
          </cell>
          <cell r="P2305">
            <v>278700</v>
          </cell>
          <cell r="Q2305">
            <v>278700</v>
          </cell>
          <cell r="R2305">
            <v>0</v>
          </cell>
          <cell r="S2305">
            <v>0</v>
          </cell>
          <cell r="T2305">
            <v>0</v>
          </cell>
          <cell r="U2305">
            <v>0</v>
          </cell>
          <cell r="V2305">
            <v>0</v>
          </cell>
          <cell r="W2305">
            <v>0</v>
          </cell>
          <cell r="X2305">
            <v>0</v>
          </cell>
          <cell r="Y2305">
            <v>0</v>
          </cell>
          <cell r="Z2305">
            <v>278700</v>
          </cell>
          <cell r="AA2305">
            <v>0</v>
          </cell>
          <cell r="AB2305">
            <v>36564</v>
          </cell>
          <cell r="AC2305">
            <v>26000</v>
          </cell>
          <cell r="AD2305">
            <v>0</v>
          </cell>
          <cell r="AE2305">
            <v>0</v>
          </cell>
          <cell r="AF2305">
            <v>31258</v>
          </cell>
          <cell r="AG2305">
            <v>0</v>
          </cell>
          <cell r="AH2305">
            <v>21146</v>
          </cell>
          <cell r="AI2305">
            <v>113942</v>
          </cell>
          <cell r="AJ2305">
            <v>-15540</v>
          </cell>
          <cell r="AK2305">
            <v>22064</v>
          </cell>
          <cell r="AL2305">
            <v>0</v>
          </cell>
          <cell r="AM2305">
            <v>49918.8</v>
          </cell>
          <cell r="AN2305">
            <v>840</v>
          </cell>
          <cell r="AO2305">
            <v>0</v>
          </cell>
          <cell r="AP2305">
            <v>0</v>
          </cell>
          <cell r="AQ2305">
            <v>492070</v>
          </cell>
          <cell r="AR2305">
            <v>13174</v>
          </cell>
          <cell r="AS2305">
            <v>0</v>
          </cell>
          <cell r="AT2305">
            <v>0</v>
          </cell>
          <cell r="AU2305">
            <v>0</v>
          </cell>
          <cell r="AV2305">
            <v>2460</v>
          </cell>
          <cell r="AW2305">
            <v>4182.9449999999997</v>
          </cell>
          <cell r="AX2305">
            <v>1003.8228</v>
          </cell>
        </row>
        <row r="2306">
          <cell r="D2306" t="str">
            <v>吉竹　和宏</v>
          </cell>
          <cell r="E2306">
            <v>1002</v>
          </cell>
          <cell r="F2306" t="str">
            <v>派遣業務部</v>
          </cell>
          <cell r="G2306">
            <v>100201</v>
          </cell>
          <cell r="H2306" t="str">
            <v>派遣業務Ｇ</v>
          </cell>
          <cell r="I2306">
            <v>1</v>
          </cell>
          <cell r="J2306" t="str">
            <v>部門1</v>
          </cell>
          <cell r="K2306">
            <v>1001</v>
          </cell>
          <cell r="L2306" t="str">
            <v>部門1-1</v>
          </cell>
          <cell r="M2306">
            <v>100102</v>
          </cell>
          <cell r="N2306" t="str">
            <v>一般職員</v>
          </cell>
          <cell r="O2306">
            <v>500</v>
          </cell>
          <cell r="P2306">
            <v>289400</v>
          </cell>
          <cell r="Q2306">
            <v>289400</v>
          </cell>
          <cell r="R2306">
            <v>0</v>
          </cell>
          <cell r="S2306">
            <v>0</v>
          </cell>
          <cell r="T2306">
            <v>0</v>
          </cell>
          <cell r="U2306">
            <v>0</v>
          </cell>
          <cell r="V2306">
            <v>0</v>
          </cell>
          <cell r="W2306">
            <v>0</v>
          </cell>
          <cell r="X2306">
            <v>0</v>
          </cell>
          <cell r="Y2306">
            <v>0</v>
          </cell>
          <cell r="Z2306">
            <v>289400</v>
          </cell>
          <cell r="AA2306">
            <v>0</v>
          </cell>
          <cell r="AB2306">
            <v>37848</v>
          </cell>
          <cell r="AC2306">
            <v>26000</v>
          </cell>
          <cell r="AD2306">
            <v>27000</v>
          </cell>
          <cell r="AE2306">
            <v>0</v>
          </cell>
          <cell r="AF2306">
            <v>13368</v>
          </cell>
          <cell r="AG2306">
            <v>0</v>
          </cell>
          <cell r="AH2306">
            <v>4951</v>
          </cell>
          <cell r="AI2306">
            <v>0</v>
          </cell>
          <cell r="AJ2306">
            <v>0</v>
          </cell>
          <cell r="AK2306">
            <v>17336</v>
          </cell>
          <cell r="AL2306">
            <v>2420</v>
          </cell>
          <cell r="AM2306">
            <v>39222.199999999997</v>
          </cell>
          <cell r="AN2306">
            <v>660</v>
          </cell>
          <cell r="AO2306">
            <v>0</v>
          </cell>
          <cell r="AP2306">
            <v>0</v>
          </cell>
          <cell r="AQ2306">
            <v>398567</v>
          </cell>
          <cell r="AR2306">
            <v>0</v>
          </cell>
          <cell r="AS2306">
            <v>0</v>
          </cell>
          <cell r="AT2306">
            <v>0</v>
          </cell>
          <cell r="AU2306">
            <v>0</v>
          </cell>
          <cell r="AV2306">
            <v>1992</v>
          </cell>
          <cell r="AW2306">
            <v>3388.6545000000001</v>
          </cell>
          <cell r="AX2306">
            <v>813.07659999999998</v>
          </cell>
        </row>
        <row r="2307">
          <cell r="D2307" t="str">
            <v>岡野　裕香</v>
          </cell>
          <cell r="E2307">
            <v>1001</v>
          </cell>
          <cell r="F2307" t="str">
            <v>産業推進部</v>
          </cell>
          <cell r="G2307">
            <v>100101</v>
          </cell>
          <cell r="H2307" t="str">
            <v>産業国際化・インフラＧ</v>
          </cell>
          <cell r="I2307">
            <v>1</v>
          </cell>
          <cell r="J2307" t="str">
            <v>部門1</v>
          </cell>
          <cell r="K2307">
            <v>1001</v>
          </cell>
          <cell r="L2307" t="str">
            <v>部門1-1</v>
          </cell>
          <cell r="M2307">
            <v>100102</v>
          </cell>
          <cell r="N2307" t="str">
            <v>一般職員</v>
          </cell>
          <cell r="O2307">
            <v>500</v>
          </cell>
          <cell r="P2307">
            <v>251500</v>
          </cell>
          <cell r="Q2307">
            <v>251500</v>
          </cell>
          <cell r="R2307">
            <v>0</v>
          </cell>
          <cell r="S2307">
            <v>0</v>
          </cell>
          <cell r="T2307">
            <v>0</v>
          </cell>
          <cell r="U2307">
            <v>0</v>
          </cell>
          <cell r="V2307">
            <v>0</v>
          </cell>
          <cell r="W2307">
            <v>0</v>
          </cell>
          <cell r="X2307">
            <v>0</v>
          </cell>
          <cell r="Y2307">
            <v>0</v>
          </cell>
          <cell r="Z2307">
            <v>251500</v>
          </cell>
          <cell r="AA2307">
            <v>0</v>
          </cell>
          <cell r="AB2307">
            <v>30180</v>
          </cell>
          <cell r="AC2307">
            <v>0</v>
          </cell>
          <cell r="AD2307">
            <v>0</v>
          </cell>
          <cell r="AE2307">
            <v>0</v>
          </cell>
          <cell r="AF2307">
            <v>26613</v>
          </cell>
          <cell r="AG2307">
            <v>0</v>
          </cell>
          <cell r="AH2307">
            <v>4225</v>
          </cell>
          <cell r="AI2307">
            <v>33785</v>
          </cell>
          <cell r="AJ2307">
            <v>0</v>
          </cell>
          <cell r="AK2307">
            <v>14972</v>
          </cell>
          <cell r="AL2307">
            <v>0</v>
          </cell>
          <cell r="AM2307">
            <v>33873.4</v>
          </cell>
          <cell r="AN2307">
            <v>570</v>
          </cell>
          <cell r="AO2307">
            <v>0</v>
          </cell>
          <cell r="AP2307">
            <v>0</v>
          </cell>
          <cell r="AQ2307">
            <v>346303</v>
          </cell>
          <cell r="AR2307">
            <v>0</v>
          </cell>
          <cell r="AS2307">
            <v>0</v>
          </cell>
          <cell r="AT2307">
            <v>0</v>
          </cell>
          <cell r="AU2307">
            <v>0</v>
          </cell>
          <cell r="AV2307">
            <v>1731</v>
          </cell>
          <cell r="AW2307">
            <v>2944.0904999999998</v>
          </cell>
          <cell r="AX2307">
            <v>706.45809999999994</v>
          </cell>
        </row>
        <row r="2308">
          <cell r="D2308" t="str">
            <v>土居　育枝</v>
          </cell>
          <cell r="E2308">
            <v>1005</v>
          </cell>
          <cell r="F2308" t="str">
            <v>総務企画部</v>
          </cell>
          <cell r="G2308">
            <v>100504</v>
          </cell>
          <cell r="H2308" t="str">
            <v>会計Ｇ</v>
          </cell>
          <cell r="I2308">
            <v>1</v>
          </cell>
          <cell r="J2308" t="str">
            <v>部門1</v>
          </cell>
          <cell r="K2308">
            <v>1001</v>
          </cell>
          <cell r="L2308" t="str">
            <v>部門1-1</v>
          </cell>
          <cell r="M2308">
            <v>100102</v>
          </cell>
          <cell r="N2308" t="str">
            <v>一般職員</v>
          </cell>
          <cell r="O2308">
            <v>500</v>
          </cell>
          <cell r="P2308">
            <v>340700</v>
          </cell>
          <cell r="Q2308">
            <v>340700</v>
          </cell>
          <cell r="R2308">
            <v>0</v>
          </cell>
          <cell r="S2308">
            <v>0</v>
          </cell>
          <cell r="T2308">
            <v>0</v>
          </cell>
          <cell r="U2308">
            <v>0</v>
          </cell>
          <cell r="V2308">
            <v>0</v>
          </cell>
          <cell r="W2308">
            <v>0</v>
          </cell>
          <cell r="X2308">
            <v>0</v>
          </cell>
          <cell r="Y2308">
            <v>0</v>
          </cell>
          <cell r="Z2308">
            <v>340700</v>
          </cell>
          <cell r="AA2308">
            <v>0</v>
          </cell>
          <cell r="AB2308">
            <v>40884</v>
          </cell>
          <cell r="AC2308">
            <v>0</v>
          </cell>
          <cell r="AD2308">
            <v>0</v>
          </cell>
          <cell r="AE2308">
            <v>0</v>
          </cell>
          <cell r="AF2308">
            <v>9081</v>
          </cell>
          <cell r="AG2308">
            <v>0</v>
          </cell>
          <cell r="AH2308">
            <v>5893</v>
          </cell>
          <cell r="AI2308">
            <v>147466</v>
          </cell>
          <cell r="AJ2308">
            <v>0</v>
          </cell>
          <cell r="AK2308">
            <v>20882</v>
          </cell>
          <cell r="AL2308">
            <v>2915</v>
          </cell>
          <cell r="AM2308">
            <v>47244.4</v>
          </cell>
          <cell r="AN2308">
            <v>795</v>
          </cell>
          <cell r="AO2308">
            <v>0</v>
          </cell>
          <cell r="AP2308">
            <v>0</v>
          </cell>
          <cell r="AQ2308">
            <v>544024</v>
          </cell>
          <cell r="AR2308">
            <v>17703</v>
          </cell>
          <cell r="AS2308">
            <v>0</v>
          </cell>
          <cell r="AT2308">
            <v>158</v>
          </cell>
          <cell r="AU2308">
            <v>0</v>
          </cell>
          <cell r="AV2308">
            <v>2720</v>
          </cell>
          <cell r="AW2308">
            <v>4624.3239999999996</v>
          </cell>
          <cell r="AX2308">
            <v>1109.8089</v>
          </cell>
        </row>
        <row r="2309">
          <cell r="D2309" t="str">
            <v>藁谷　靖昭</v>
          </cell>
          <cell r="E2309">
            <v>1008</v>
          </cell>
          <cell r="F2309" t="str">
            <v>HIDA総合研究所</v>
          </cell>
          <cell r="G2309">
            <v>100801</v>
          </cell>
          <cell r="H2309" t="str">
            <v>調査企画Ｇ</v>
          </cell>
          <cell r="I2309">
            <v>1</v>
          </cell>
          <cell r="J2309" t="str">
            <v>部門1</v>
          </cell>
          <cell r="K2309">
            <v>1001</v>
          </cell>
          <cell r="L2309" t="str">
            <v>部門1-1</v>
          </cell>
          <cell r="M2309">
            <v>100102</v>
          </cell>
          <cell r="N2309" t="str">
            <v>一般職員</v>
          </cell>
          <cell r="O2309">
            <v>500</v>
          </cell>
          <cell r="P2309">
            <v>286800</v>
          </cell>
          <cell r="Q2309">
            <v>286800</v>
          </cell>
          <cell r="R2309">
            <v>0</v>
          </cell>
          <cell r="S2309">
            <v>0</v>
          </cell>
          <cell r="T2309">
            <v>0</v>
          </cell>
          <cell r="U2309">
            <v>0</v>
          </cell>
          <cell r="V2309">
            <v>0</v>
          </cell>
          <cell r="W2309">
            <v>0</v>
          </cell>
          <cell r="X2309">
            <v>0</v>
          </cell>
          <cell r="Y2309">
            <v>0</v>
          </cell>
          <cell r="Z2309">
            <v>286800</v>
          </cell>
          <cell r="AA2309">
            <v>0</v>
          </cell>
          <cell r="AB2309">
            <v>37536</v>
          </cell>
          <cell r="AC2309">
            <v>26000</v>
          </cell>
          <cell r="AD2309">
            <v>0</v>
          </cell>
          <cell r="AE2309">
            <v>0</v>
          </cell>
          <cell r="AF2309">
            <v>23225</v>
          </cell>
          <cell r="AG2309">
            <v>0</v>
          </cell>
          <cell r="AH2309">
            <v>21301</v>
          </cell>
          <cell r="AI2309">
            <v>15606</v>
          </cell>
          <cell r="AJ2309">
            <v>0</v>
          </cell>
          <cell r="AK2309">
            <v>16154</v>
          </cell>
          <cell r="AL2309">
            <v>2255</v>
          </cell>
          <cell r="AM2309">
            <v>36547.800000000003</v>
          </cell>
          <cell r="AN2309">
            <v>615</v>
          </cell>
          <cell r="AO2309">
            <v>0</v>
          </cell>
          <cell r="AP2309">
            <v>0</v>
          </cell>
          <cell r="AQ2309">
            <v>410468</v>
          </cell>
          <cell r="AR2309">
            <v>0</v>
          </cell>
          <cell r="AS2309">
            <v>0</v>
          </cell>
          <cell r="AT2309">
            <v>0</v>
          </cell>
          <cell r="AU2309">
            <v>0</v>
          </cell>
          <cell r="AV2309">
            <v>2052</v>
          </cell>
          <cell r="AW2309">
            <v>3489.3180000000002</v>
          </cell>
          <cell r="AX2309">
            <v>837.35469999999998</v>
          </cell>
        </row>
        <row r="2310">
          <cell r="D2310" t="str">
            <v>竹内　明日香</v>
          </cell>
          <cell r="E2310">
            <v>1006</v>
          </cell>
          <cell r="F2310" t="str">
            <v>東京研修センター</v>
          </cell>
          <cell r="G2310">
            <v>100601</v>
          </cell>
          <cell r="H2310" t="str">
            <v>ＴＫＣＧ</v>
          </cell>
          <cell r="I2310">
            <v>1</v>
          </cell>
          <cell r="J2310" t="str">
            <v>部門1</v>
          </cell>
          <cell r="K2310">
            <v>1001</v>
          </cell>
          <cell r="L2310" t="str">
            <v>部門1-1</v>
          </cell>
          <cell r="M2310">
            <v>100102</v>
          </cell>
          <cell r="N2310" t="str">
            <v>一般職員</v>
          </cell>
          <cell r="O2310">
            <v>500</v>
          </cell>
          <cell r="P2310">
            <v>248700</v>
          </cell>
          <cell r="Q2310">
            <v>248700</v>
          </cell>
          <cell r="R2310">
            <v>0</v>
          </cell>
          <cell r="S2310">
            <v>0</v>
          </cell>
          <cell r="T2310">
            <v>0</v>
          </cell>
          <cell r="U2310">
            <v>0</v>
          </cell>
          <cell r="V2310">
            <v>0</v>
          </cell>
          <cell r="W2310">
            <v>0</v>
          </cell>
          <cell r="X2310">
            <v>0</v>
          </cell>
          <cell r="Y2310">
            <v>0</v>
          </cell>
          <cell r="Z2310">
            <v>248700</v>
          </cell>
          <cell r="AA2310">
            <v>0</v>
          </cell>
          <cell r="AB2310">
            <v>29844</v>
          </cell>
          <cell r="AC2310">
            <v>0</v>
          </cell>
          <cell r="AD2310">
            <v>27000</v>
          </cell>
          <cell r="AE2310">
            <v>0</v>
          </cell>
          <cell r="AF2310">
            <v>8560</v>
          </cell>
          <cell r="AG2310">
            <v>0</v>
          </cell>
          <cell r="AH2310">
            <v>5672</v>
          </cell>
          <cell r="AI2310">
            <v>97898</v>
          </cell>
          <cell r="AJ2310">
            <v>0</v>
          </cell>
          <cell r="AK2310">
            <v>14972</v>
          </cell>
          <cell r="AL2310">
            <v>0</v>
          </cell>
          <cell r="AM2310">
            <v>33873.4</v>
          </cell>
          <cell r="AN2310">
            <v>570</v>
          </cell>
          <cell r="AO2310">
            <v>0</v>
          </cell>
          <cell r="AP2310">
            <v>0</v>
          </cell>
          <cell r="AQ2310">
            <v>417674</v>
          </cell>
          <cell r="AR2310">
            <v>13768</v>
          </cell>
          <cell r="AS2310">
            <v>0</v>
          </cell>
          <cell r="AT2310">
            <v>0</v>
          </cell>
          <cell r="AU2310">
            <v>0</v>
          </cell>
          <cell r="AV2310">
            <v>2088</v>
          </cell>
          <cell r="AW2310">
            <v>3550.5990000000002</v>
          </cell>
          <cell r="AX2310">
            <v>852.05489999999998</v>
          </cell>
        </row>
        <row r="2311">
          <cell r="D2311" t="str">
            <v>小美野　顕宏</v>
          </cell>
          <cell r="E2311">
            <v>1003</v>
          </cell>
          <cell r="F2311" t="str">
            <v>研修業務部</v>
          </cell>
          <cell r="G2311">
            <v>100301</v>
          </cell>
          <cell r="H2311" t="str">
            <v>受入業務Ｇ</v>
          </cell>
          <cell r="I2311">
            <v>1</v>
          </cell>
          <cell r="J2311" t="str">
            <v>部門1</v>
          </cell>
          <cell r="K2311">
            <v>1001</v>
          </cell>
          <cell r="L2311" t="str">
            <v>部門1-1</v>
          </cell>
          <cell r="M2311">
            <v>100102</v>
          </cell>
          <cell r="N2311" t="str">
            <v>一般職員</v>
          </cell>
          <cell r="O2311">
            <v>300</v>
          </cell>
          <cell r="P2311">
            <v>366600</v>
          </cell>
          <cell r="Q2311">
            <v>366600</v>
          </cell>
          <cell r="R2311">
            <v>0</v>
          </cell>
          <cell r="S2311">
            <v>0</v>
          </cell>
          <cell r="T2311">
            <v>0</v>
          </cell>
          <cell r="U2311">
            <v>0</v>
          </cell>
          <cell r="V2311">
            <v>0</v>
          </cell>
          <cell r="W2311">
            <v>0</v>
          </cell>
          <cell r="X2311">
            <v>0</v>
          </cell>
          <cell r="Y2311">
            <v>0</v>
          </cell>
          <cell r="Z2311">
            <v>366600</v>
          </cell>
          <cell r="AA2311">
            <v>75000</v>
          </cell>
          <cell r="AB2311">
            <v>52992</v>
          </cell>
          <cell r="AC2311">
            <v>0</v>
          </cell>
          <cell r="AD2311">
            <v>27000</v>
          </cell>
          <cell r="AE2311">
            <v>0</v>
          </cell>
          <cell r="AF2311">
            <v>11998</v>
          </cell>
          <cell r="AG2311">
            <v>0</v>
          </cell>
          <cell r="AH2311">
            <v>0</v>
          </cell>
          <cell r="AI2311">
            <v>0</v>
          </cell>
          <cell r="AJ2311">
            <v>0</v>
          </cell>
          <cell r="AK2311">
            <v>20882</v>
          </cell>
          <cell r="AL2311">
            <v>2915</v>
          </cell>
          <cell r="AM2311">
            <v>47244.4</v>
          </cell>
          <cell r="AN2311">
            <v>795</v>
          </cell>
          <cell r="AO2311">
            <v>0</v>
          </cell>
          <cell r="AP2311">
            <v>0</v>
          </cell>
          <cell r="AQ2311">
            <v>533590</v>
          </cell>
          <cell r="AR2311">
            <v>0</v>
          </cell>
          <cell r="AS2311">
            <v>0</v>
          </cell>
          <cell r="AT2311">
            <v>0</v>
          </cell>
          <cell r="AU2311">
            <v>0</v>
          </cell>
          <cell r="AV2311">
            <v>2667</v>
          </cell>
          <cell r="AW2311">
            <v>4536.4650000000001</v>
          </cell>
          <cell r="AX2311">
            <v>1088.5236</v>
          </cell>
        </row>
        <row r="2312">
          <cell r="D2312" t="str">
            <v>戸梶　輝子</v>
          </cell>
          <cell r="E2312">
            <v>1007</v>
          </cell>
          <cell r="F2312" t="str">
            <v>関西研修センター</v>
          </cell>
          <cell r="G2312">
            <v>100701</v>
          </cell>
          <cell r="H2312" t="str">
            <v>ＫＫＣＧ</v>
          </cell>
          <cell r="I2312">
            <v>1</v>
          </cell>
          <cell r="J2312" t="str">
            <v>部門1</v>
          </cell>
          <cell r="K2312">
            <v>1001</v>
          </cell>
          <cell r="L2312" t="str">
            <v>部門1-1</v>
          </cell>
          <cell r="M2312">
            <v>100102</v>
          </cell>
          <cell r="N2312" t="str">
            <v>一般職員</v>
          </cell>
          <cell r="O2312">
            <v>500</v>
          </cell>
          <cell r="P2312">
            <v>286800</v>
          </cell>
          <cell r="Q2312">
            <v>286800</v>
          </cell>
          <cell r="R2312">
            <v>0</v>
          </cell>
          <cell r="S2312">
            <v>0</v>
          </cell>
          <cell r="T2312">
            <v>0</v>
          </cell>
          <cell r="U2312">
            <v>0</v>
          </cell>
          <cell r="V2312">
            <v>0</v>
          </cell>
          <cell r="W2312">
            <v>0</v>
          </cell>
          <cell r="X2312">
            <v>0</v>
          </cell>
          <cell r="Y2312">
            <v>0</v>
          </cell>
          <cell r="Z2312">
            <v>286800</v>
          </cell>
          <cell r="AA2312">
            <v>0</v>
          </cell>
          <cell r="AB2312">
            <v>34416</v>
          </cell>
          <cell r="AC2312">
            <v>0</v>
          </cell>
          <cell r="AD2312">
            <v>0</v>
          </cell>
          <cell r="AE2312">
            <v>0</v>
          </cell>
          <cell r="AF2312">
            <v>13898</v>
          </cell>
          <cell r="AG2312">
            <v>0</v>
          </cell>
          <cell r="AH2312">
            <v>4901</v>
          </cell>
          <cell r="AI2312">
            <v>0</v>
          </cell>
          <cell r="AJ2312">
            <v>0</v>
          </cell>
          <cell r="AK2312">
            <v>13396</v>
          </cell>
          <cell r="AL2312">
            <v>0</v>
          </cell>
          <cell r="AM2312">
            <v>30308.2</v>
          </cell>
          <cell r="AN2312">
            <v>510</v>
          </cell>
          <cell r="AO2312">
            <v>0</v>
          </cell>
          <cell r="AP2312">
            <v>0</v>
          </cell>
          <cell r="AQ2312">
            <v>340015</v>
          </cell>
          <cell r="AR2312">
            <v>0</v>
          </cell>
          <cell r="AS2312">
            <v>0</v>
          </cell>
          <cell r="AT2312">
            <v>0</v>
          </cell>
          <cell r="AU2312">
            <v>0</v>
          </cell>
          <cell r="AV2312">
            <v>1700</v>
          </cell>
          <cell r="AW2312">
            <v>2890.2024999999999</v>
          </cell>
          <cell r="AX2312">
            <v>693.63059999999996</v>
          </cell>
        </row>
        <row r="2313">
          <cell r="D2313" t="str">
            <v>樋口　美紀</v>
          </cell>
          <cell r="E2313">
            <v>1008</v>
          </cell>
          <cell r="F2313" t="str">
            <v>HIDA総合研究所</v>
          </cell>
          <cell r="G2313">
            <v>100801</v>
          </cell>
          <cell r="H2313" t="str">
            <v>調査企画Ｇ</v>
          </cell>
          <cell r="I2313">
            <v>1</v>
          </cell>
          <cell r="J2313" t="str">
            <v>部門1</v>
          </cell>
          <cell r="K2313">
            <v>1001</v>
          </cell>
          <cell r="L2313" t="str">
            <v>部門1-1</v>
          </cell>
          <cell r="M2313">
            <v>100102</v>
          </cell>
          <cell r="N2313" t="str">
            <v>一般職員</v>
          </cell>
          <cell r="O2313">
            <v>500</v>
          </cell>
          <cell r="P2313">
            <v>281400</v>
          </cell>
          <cell r="Q2313">
            <v>281400</v>
          </cell>
          <cell r="R2313">
            <v>0</v>
          </cell>
          <cell r="S2313">
            <v>0</v>
          </cell>
          <cell r="T2313">
            <v>0</v>
          </cell>
          <cell r="U2313">
            <v>0</v>
          </cell>
          <cell r="V2313">
            <v>0</v>
          </cell>
          <cell r="W2313">
            <v>0</v>
          </cell>
          <cell r="X2313">
            <v>0</v>
          </cell>
          <cell r="Y2313">
            <v>0</v>
          </cell>
          <cell r="Z2313">
            <v>281400</v>
          </cell>
          <cell r="AA2313">
            <v>0</v>
          </cell>
          <cell r="AB2313">
            <v>33768</v>
          </cell>
          <cell r="AC2313">
            <v>0</v>
          </cell>
          <cell r="AD2313">
            <v>0</v>
          </cell>
          <cell r="AE2313">
            <v>0</v>
          </cell>
          <cell r="AF2313">
            <v>10085</v>
          </cell>
          <cell r="AG2313">
            <v>0</v>
          </cell>
          <cell r="AH2313">
            <v>4800</v>
          </cell>
          <cell r="AI2313">
            <v>19142</v>
          </cell>
          <cell r="AJ2313">
            <v>0</v>
          </cell>
          <cell r="AK2313">
            <v>17336</v>
          </cell>
          <cell r="AL2313">
            <v>2420</v>
          </cell>
          <cell r="AM2313">
            <v>39222.199999999997</v>
          </cell>
          <cell r="AN2313">
            <v>660</v>
          </cell>
          <cell r="AO2313">
            <v>0</v>
          </cell>
          <cell r="AP2313">
            <v>0</v>
          </cell>
          <cell r="AQ2313">
            <v>349195</v>
          </cell>
          <cell r="AR2313">
            <v>0</v>
          </cell>
          <cell r="AS2313">
            <v>0</v>
          </cell>
          <cell r="AT2313">
            <v>0</v>
          </cell>
          <cell r="AU2313">
            <v>0</v>
          </cell>
          <cell r="AV2313">
            <v>1745</v>
          </cell>
          <cell r="AW2313">
            <v>2969.1325000000002</v>
          </cell>
          <cell r="AX2313">
            <v>712.3578</v>
          </cell>
        </row>
        <row r="2314">
          <cell r="D2314" t="str">
            <v>瀧本　三枝喜</v>
          </cell>
          <cell r="E2314">
            <v>1004</v>
          </cell>
          <cell r="F2314" t="str">
            <v>事業統括部</v>
          </cell>
          <cell r="G2314">
            <v>100403</v>
          </cell>
          <cell r="H2314" t="str">
            <v>管理システムＧ</v>
          </cell>
          <cell r="I2314">
            <v>1</v>
          </cell>
          <cell r="J2314" t="str">
            <v>部門1</v>
          </cell>
          <cell r="K2314">
            <v>1001</v>
          </cell>
          <cell r="L2314" t="str">
            <v>部門1-1</v>
          </cell>
          <cell r="M2314">
            <v>100102</v>
          </cell>
          <cell r="N2314" t="str">
            <v>一般職員</v>
          </cell>
          <cell r="O2314">
            <v>500</v>
          </cell>
          <cell r="P2314">
            <v>346300</v>
          </cell>
          <cell r="Q2314">
            <v>346300</v>
          </cell>
          <cell r="R2314">
            <v>0</v>
          </cell>
          <cell r="S2314">
            <v>0</v>
          </cell>
          <cell r="T2314">
            <v>0</v>
          </cell>
          <cell r="U2314">
            <v>0</v>
          </cell>
          <cell r="V2314">
            <v>0</v>
          </cell>
          <cell r="W2314">
            <v>0</v>
          </cell>
          <cell r="X2314">
            <v>0</v>
          </cell>
          <cell r="Y2314">
            <v>0</v>
          </cell>
          <cell r="Z2314">
            <v>346300</v>
          </cell>
          <cell r="AA2314">
            <v>0</v>
          </cell>
          <cell r="AB2314">
            <v>42876</v>
          </cell>
          <cell r="AC2314">
            <v>11000</v>
          </cell>
          <cell r="AD2314">
            <v>0</v>
          </cell>
          <cell r="AE2314">
            <v>0</v>
          </cell>
          <cell r="AF2314">
            <v>7713</v>
          </cell>
          <cell r="AG2314">
            <v>0</v>
          </cell>
          <cell r="AH2314">
            <v>15147</v>
          </cell>
          <cell r="AI2314">
            <v>27252</v>
          </cell>
          <cell r="AJ2314">
            <v>0</v>
          </cell>
          <cell r="AK2314">
            <v>23246</v>
          </cell>
          <cell r="AL2314">
            <v>3245</v>
          </cell>
          <cell r="AM2314">
            <v>52593.2</v>
          </cell>
          <cell r="AN2314">
            <v>885</v>
          </cell>
          <cell r="AO2314">
            <v>0</v>
          </cell>
          <cell r="AP2314">
            <v>0</v>
          </cell>
          <cell r="AQ2314">
            <v>450288</v>
          </cell>
          <cell r="AR2314">
            <v>0</v>
          </cell>
          <cell r="AS2314">
            <v>0</v>
          </cell>
          <cell r="AT2314">
            <v>0</v>
          </cell>
          <cell r="AU2314">
            <v>0</v>
          </cell>
          <cell r="AV2314">
            <v>2251</v>
          </cell>
          <cell r="AW2314">
            <v>3827.8879999999999</v>
          </cell>
          <cell r="AX2314">
            <v>918.58749999999998</v>
          </cell>
        </row>
        <row r="2315">
          <cell r="D2315" t="str">
            <v>徳山　朋美</v>
          </cell>
          <cell r="E2315">
            <v>1003</v>
          </cell>
          <cell r="F2315" t="str">
            <v>研修業務部</v>
          </cell>
          <cell r="G2315">
            <v>100302</v>
          </cell>
          <cell r="H2315" t="str">
            <v>低炭素化支援Ｇ</v>
          </cell>
          <cell r="I2315">
            <v>1</v>
          </cell>
          <cell r="J2315" t="str">
            <v>部門1</v>
          </cell>
          <cell r="K2315">
            <v>1001</v>
          </cell>
          <cell r="L2315" t="str">
            <v>部門1-1</v>
          </cell>
          <cell r="M2315">
            <v>100102</v>
          </cell>
          <cell r="N2315" t="str">
            <v>一般職員</v>
          </cell>
          <cell r="O2315">
            <v>500</v>
          </cell>
          <cell r="P2315">
            <v>248700</v>
          </cell>
          <cell r="Q2315">
            <v>248700</v>
          </cell>
          <cell r="R2315">
            <v>0</v>
          </cell>
          <cell r="S2315">
            <v>0</v>
          </cell>
          <cell r="T2315">
            <v>0</v>
          </cell>
          <cell r="U2315">
            <v>0</v>
          </cell>
          <cell r="V2315">
            <v>0</v>
          </cell>
          <cell r="W2315">
            <v>0</v>
          </cell>
          <cell r="X2315">
            <v>0</v>
          </cell>
          <cell r="Y2315">
            <v>0</v>
          </cell>
          <cell r="Z2315">
            <v>248700</v>
          </cell>
          <cell r="AA2315">
            <v>0</v>
          </cell>
          <cell r="AB2315">
            <v>29844</v>
          </cell>
          <cell r="AC2315">
            <v>0</v>
          </cell>
          <cell r="AD2315">
            <v>27000</v>
          </cell>
          <cell r="AE2315">
            <v>0</v>
          </cell>
          <cell r="AF2315">
            <v>13311</v>
          </cell>
          <cell r="AG2315">
            <v>0</v>
          </cell>
          <cell r="AH2315">
            <v>5672</v>
          </cell>
          <cell r="AI2315">
            <v>107674</v>
          </cell>
          <cell r="AJ2315">
            <v>0</v>
          </cell>
          <cell r="AK2315">
            <v>16154</v>
          </cell>
          <cell r="AL2315">
            <v>0</v>
          </cell>
          <cell r="AM2315">
            <v>36547.800000000003</v>
          </cell>
          <cell r="AN2315">
            <v>615</v>
          </cell>
          <cell r="AO2315">
            <v>0</v>
          </cell>
          <cell r="AP2315">
            <v>0</v>
          </cell>
          <cell r="AQ2315">
            <v>432201</v>
          </cell>
          <cell r="AR2315">
            <v>9402</v>
          </cell>
          <cell r="AS2315">
            <v>0</v>
          </cell>
          <cell r="AT2315">
            <v>3881</v>
          </cell>
          <cell r="AU2315">
            <v>0</v>
          </cell>
          <cell r="AV2315">
            <v>2161</v>
          </cell>
          <cell r="AW2315">
            <v>3673.7134999999998</v>
          </cell>
          <cell r="AX2315">
            <v>881.69</v>
          </cell>
        </row>
        <row r="2316">
          <cell r="D2316" t="str">
            <v>杉山　充</v>
          </cell>
          <cell r="E2316">
            <v>1008</v>
          </cell>
          <cell r="F2316" t="str">
            <v>HIDA総合研究所</v>
          </cell>
          <cell r="G2316">
            <v>100803</v>
          </cell>
          <cell r="H2316" t="str">
            <v>日本語教育センター</v>
          </cell>
          <cell r="I2316">
            <v>1</v>
          </cell>
          <cell r="J2316" t="str">
            <v>部門1</v>
          </cell>
          <cell r="K2316">
            <v>1001</v>
          </cell>
          <cell r="L2316" t="str">
            <v>部門1-1</v>
          </cell>
          <cell r="M2316">
            <v>100102</v>
          </cell>
          <cell r="N2316" t="str">
            <v>一般職員</v>
          </cell>
          <cell r="O2316">
            <v>500</v>
          </cell>
          <cell r="P2316">
            <v>254300</v>
          </cell>
          <cell r="Q2316">
            <v>254300</v>
          </cell>
          <cell r="R2316">
            <v>0</v>
          </cell>
          <cell r="S2316">
            <v>0</v>
          </cell>
          <cell r="T2316">
            <v>0</v>
          </cell>
          <cell r="U2316">
            <v>0</v>
          </cell>
          <cell r="V2316">
            <v>0</v>
          </cell>
          <cell r="W2316">
            <v>0</v>
          </cell>
          <cell r="X2316">
            <v>0</v>
          </cell>
          <cell r="Y2316">
            <v>0</v>
          </cell>
          <cell r="Z2316">
            <v>254300</v>
          </cell>
          <cell r="AA2316">
            <v>0</v>
          </cell>
          <cell r="AB2316">
            <v>32076</v>
          </cell>
          <cell r="AC2316">
            <v>13000</v>
          </cell>
          <cell r="AD2316">
            <v>27000</v>
          </cell>
          <cell r="AE2316">
            <v>0</v>
          </cell>
          <cell r="AF2316">
            <v>19313</v>
          </cell>
          <cell r="AG2316">
            <v>0</v>
          </cell>
          <cell r="AH2316">
            <v>4276</v>
          </cell>
          <cell r="AI2316">
            <v>33912</v>
          </cell>
          <cell r="AJ2316">
            <v>0</v>
          </cell>
          <cell r="AK2316">
            <v>14184</v>
          </cell>
          <cell r="AL2316">
            <v>0</v>
          </cell>
          <cell r="AM2316">
            <v>32090.799999999999</v>
          </cell>
          <cell r="AN2316">
            <v>540</v>
          </cell>
          <cell r="AO2316">
            <v>0</v>
          </cell>
          <cell r="AP2316">
            <v>0</v>
          </cell>
          <cell r="AQ2316">
            <v>383877</v>
          </cell>
          <cell r="AR2316">
            <v>0</v>
          </cell>
          <cell r="AS2316">
            <v>0</v>
          </cell>
          <cell r="AT2316">
            <v>0</v>
          </cell>
          <cell r="AU2316">
            <v>0</v>
          </cell>
          <cell r="AV2316">
            <v>1919</v>
          </cell>
          <cell r="AW2316">
            <v>3263.3395</v>
          </cell>
          <cell r="AX2316">
            <v>783.10900000000004</v>
          </cell>
        </row>
        <row r="2317">
          <cell r="D2317" t="str">
            <v>田中　勇人</v>
          </cell>
          <cell r="E2317">
            <v>1002</v>
          </cell>
          <cell r="F2317" t="str">
            <v>政策推進部</v>
          </cell>
          <cell r="G2317">
            <v>100202</v>
          </cell>
          <cell r="H2317" t="str">
            <v>政策受託Ｇ</v>
          </cell>
          <cell r="I2317">
            <v>1</v>
          </cell>
          <cell r="J2317" t="str">
            <v>部門1</v>
          </cell>
          <cell r="K2317">
            <v>1001</v>
          </cell>
          <cell r="L2317" t="str">
            <v>部門1-1</v>
          </cell>
          <cell r="M2317">
            <v>100102</v>
          </cell>
          <cell r="N2317" t="str">
            <v>一般職員</v>
          </cell>
          <cell r="O2317">
            <v>300</v>
          </cell>
          <cell r="P2317">
            <v>315700</v>
          </cell>
          <cell r="Q2317">
            <v>315700</v>
          </cell>
          <cell r="R2317">
            <v>0</v>
          </cell>
          <cell r="S2317">
            <v>0</v>
          </cell>
          <cell r="T2317">
            <v>0</v>
          </cell>
          <cell r="U2317">
            <v>0</v>
          </cell>
          <cell r="V2317">
            <v>0</v>
          </cell>
          <cell r="W2317">
            <v>0</v>
          </cell>
          <cell r="X2317">
            <v>0</v>
          </cell>
          <cell r="Y2317">
            <v>0</v>
          </cell>
          <cell r="Z2317">
            <v>315700</v>
          </cell>
          <cell r="AA2317">
            <v>45000</v>
          </cell>
          <cell r="AB2317">
            <v>46404</v>
          </cell>
          <cell r="AC2317">
            <v>26000</v>
          </cell>
          <cell r="AD2317">
            <v>40500</v>
          </cell>
          <cell r="AE2317">
            <v>41000</v>
          </cell>
          <cell r="AF2317">
            <v>4680</v>
          </cell>
          <cell r="AG2317">
            <v>0</v>
          </cell>
          <cell r="AH2317">
            <v>17250</v>
          </cell>
          <cell r="AI2317">
            <v>0</v>
          </cell>
          <cell r="AJ2317">
            <v>0</v>
          </cell>
          <cell r="AK2317">
            <v>20882</v>
          </cell>
          <cell r="AL2317">
            <v>2915</v>
          </cell>
          <cell r="AM2317">
            <v>47244.4</v>
          </cell>
          <cell r="AN2317">
            <v>795</v>
          </cell>
          <cell r="AO2317">
            <v>0</v>
          </cell>
          <cell r="AP2317">
            <v>0</v>
          </cell>
          <cell r="AQ2317">
            <v>536534</v>
          </cell>
          <cell r="AR2317">
            <v>0</v>
          </cell>
          <cell r="AS2317">
            <v>0</v>
          </cell>
          <cell r="AT2317">
            <v>0</v>
          </cell>
          <cell r="AU2317">
            <v>0</v>
          </cell>
          <cell r="AV2317">
            <v>2682</v>
          </cell>
          <cell r="AW2317">
            <v>4561.2089999999998</v>
          </cell>
          <cell r="AX2317">
            <v>1094.5292999999999</v>
          </cell>
        </row>
        <row r="2318">
          <cell r="D2318" t="str">
            <v>岩屋　恭子</v>
          </cell>
          <cell r="E2318">
            <v>1005</v>
          </cell>
          <cell r="F2318" t="str">
            <v>総務企画部</v>
          </cell>
          <cell r="G2318">
            <v>100503</v>
          </cell>
          <cell r="H2318" t="str">
            <v>人事Ｇ</v>
          </cell>
          <cell r="I2318">
            <v>1</v>
          </cell>
          <cell r="J2318" t="str">
            <v>部門1</v>
          </cell>
          <cell r="K2318">
            <v>1001</v>
          </cell>
          <cell r="L2318" t="str">
            <v>部門1-1</v>
          </cell>
          <cell r="M2318">
            <v>100102</v>
          </cell>
          <cell r="N2318" t="str">
            <v>一般職員</v>
          </cell>
          <cell r="O2318">
            <v>500</v>
          </cell>
          <cell r="P2318">
            <v>234700</v>
          </cell>
          <cell r="Q2318">
            <v>234700</v>
          </cell>
          <cell r="R2318">
            <v>0</v>
          </cell>
          <cell r="S2318">
            <v>0</v>
          </cell>
          <cell r="T2318">
            <v>0</v>
          </cell>
          <cell r="U2318">
            <v>0</v>
          </cell>
          <cell r="V2318">
            <v>0</v>
          </cell>
          <cell r="W2318">
            <v>0</v>
          </cell>
          <cell r="X2318">
            <v>0</v>
          </cell>
          <cell r="Y2318">
            <v>0</v>
          </cell>
          <cell r="Z2318">
            <v>234700</v>
          </cell>
          <cell r="AA2318">
            <v>0</v>
          </cell>
          <cell r="AB2318">
            <v>28164</v>
          </cell>
          <cell r="AC2318">
            <v>0</v>
          </cell>
          <cell r="AD2318">
            <v>27000</v>
          </cell>
          <cell r="AE2318">
            <v>0</v>
          </cell>
          <cell r="AF2318">
            <v>6958</v>
          </cell>
          <cell r="AG2318">
            <v>0</v>
          </cell>
          <cell r="AH2318">
            <v>3924</v>
          </cell>
          <cell r="AI2318">
            <v>7911</v>
          </cell>
          <cell r="AJ2318">
            <v>0</v>
          </cell>
          <cell r="AK2318">
            <v>14972</v>
          </cell>
          <cell r="AL2318">
            <v>0</v>
          </cell>
          <cell r="AM2318">
            <v>33873.4</v>
          </cell>
          <cell r="AN2318">
            <v>570</v>
          </cell>
          <cell r="AO2318">
            <v>0</v>
          </cell>
          <cell r="AP2318">
            <v>0</v>
          </cell>
          <cell r="AQ2318">
            <v>308657</v>
          </cell>
          <cell r="AR2318">
            <v>0</v>
          </cell>
          <cell r="AS2318">
            <v>0</v>
          </cell>
          <cell r="AT2318">
            <v>0</v>
          </cell>
          <cell r="AU2318">
            <v>0</v>
          </cell>
          <cell r="AV2318">
            <v>1543</v>
          </cell>
          <cell r="AW2318">
            <v>2623.8694999999998</v>
          </cell>
          <cell r="AX2318">
            <v>629.66020000000003</v>
          </cell>
        </row>
        <row r="2319">
          <cell r="D2319" t="str">
            <v>宮田　花子</v>
          </cell>
          <cell r="E2319">
            <v>1004</v>
          </cell>
          <cell r="F2319" t="str">
            <v>事業統括部</v>
          </cell>
          <cell r="G2319">
            <v>100402</v>
          </cell>
          <cell r="H2319" t="str">
            <v>事業統括Ｇ地方創生支援ユニット</v>
          </cell>
          <cell r="I2319">
            <v>1</v>
          </cell>
          <cell r="J2319" t="str">
            <v>部門1</v>
          </cell>
          <cell r="K2319">
            <v>1001</v>
          </cell>
          <cell r="L2319" t="str">
            <v>部門1-1</v>
          </cell>
          <cell r="M2319">
            <v>100102</v>
          </cell>
          <cell r="N2319" t="str">
            <v>一般職員</v>
          </cell>
          <cell r="O2319">
            <v>500</v>
          </cell>
          <cell r="P2319">
            <v>251500</v>
          </cell>
          <cell r="Q2319">
            <v>251500</v>
          </cell>
          <cell r="R2319">
            <v>0</v>
          </cell>
          <cell r="S2319">
            <v>0</v>
          </cell>
          <cell r="T2319">
            <v>0</v>
          </cell>
          <cell r="U2319">
            <v>0</v>
          </cell>
          <cell r="V2319">
            <v>0</v>
          </cell>
          <cell r="W2319">
            <v>0</v>
          </cell>
          <cell r="X2319">
            <v>0</v>
          </cell>
          <cell r="Y2319">
            <v>0</v>
          </cell>
          <cell r="Z2319">
            <v>251500</v>
          </cell>
          <cell r="AA2319">
            <v>0</v>
          </cell>
          <cell r="AB2319">
            <v>30180</v>
          </cell>
          <cell r="AC2319">
            <v>0</v>
          </cell>
          <cell r="AD2319">
            <v>27000</v>
          </cell>
          <cell r="AE2319">
            <v>0</v>
          </cell>
          <cell r="AF2319">
            <v>6283</v>
          </cell>
          <cell r="AG2319">
            <v>0</v>
          </cell>
          <cell r="AH2319">
            <v>5725</v>
          </cell>
          <cell r="AI2319">
            <v>75014</v>
          </cell>
          <cell r="AJ2319">
            <v>0</v>
          </cell>
          <cell r="AK2319">
            <v>18518</v>
          </cell>
          <cell r="AL2319">
            <v>0</v>
          </cell>
          <cell r="AM2319">
            <v>41896.6</v>
          </cell>
          <cell r="AN2319">
            <v>705</v>
          </cell>
          <cell r="AO2319">
            <v>0</v>
          </cell>
          <cell r="AP2319">
            <v>0</v>
          </cell>
          <cell r="AQ2319">
            <v>395702</v>
          </cell>
          <cell r="AR2319">
            <v>3385</v>
          </cell>
          <cell r="AS2319">
            <v>0</v>
          </cell>
          <cell r="AT2319">
            <v>694</v>
          </cell>
          <cell r="AU2319">
            <v>0</v>
          </cell>
          <cell r="AV2319">
            <v>1978</v>
          </cell>
          <cell r="AW2319">
            <v>3363.9769999999999</v>
          </cell>
          <cell r="AX2319">
            <v>807.23199999999997</v>
          </cell>
        </row>
        <row r="2320">
          <cell r="D2320" t="str">
            <v>小田川　裕香子</v>
          </cell>
          <cell r="E2320">
            <v>1005</v>
          </cell>
          <cell r="F2320" t="str">
            <v>総務企画部</v>
          </cell>
          <cell r="G2320">
            <v>100503</v>
          </cell>
          <cell r="H2320" t="str">
            <v>人事Ｇ</v>
          </cell>
          <cell r="I2320">
            <v>1</v>
          </cell>
          <cell r="J2320" t="str">
            <v>部門1</v>
          </cell>
          <cell r="K2320">
            <v>1001</v>
          </cell>
          <cell r="L2320" t="str">
            <v>部門1-1</v>
          </cell>
          <cell r="M2320">
            <v>100102</v>
          </cell>
          <cell r="N2320" t="str">
            <v>一般職員</v>
          </cell>
          <cell r="O2320">
            <v>500</v>
          </cell>
          <cell r="P2320">
            <v>226300</v>
          </cell>
          <cell r="Q2320">
            <v>226300</v>
          </cell>
          <cell r="R2320">
            <v>0</v>
          </cell>
          <cell r="S2320">
            <v>0</v>
          </cell>
          <cell r="T2320">
            <v>0</v>
          </cell>
          <cell r="U2320">
            <v>0</v>
          </cell>
          <cell r="V2320">
            <v>0</v>
          </cell>
          <cell r="W2320">
            <v>0</v>
          </cell>
          <cell r="X2320">
            <v>0</v>
          </cell>
          <cell r="Y2320">
            <v>0</v>
          </cell>
          <cell r="Z2320">
            <v>226300</v>
          </cell>
          <cell r="AA2320">
            <v>0</v>
          </cell>
          <cell r="AB2320">
            <v>27156</v>
          </cell>
          <cell r="AC2320">
            <v>0</v>
          </cell>
          <cell r="AD2320">
            <v>0</v>
          </cell>
          <cell r="AE2320">
            <v>0</v>
          </cell>
          <cell r="AF2320">
            <v>10006</v>
          </cell>
          <cell r="AG2320">
            <v>0</v>
          </cell>
          <cell r="AH2320">
            <v>3830</v>
          </cell>
          <cell r="AI2320">
            <v>106235</v>
          </cell>
          <cell r="AJ2320">
            <v>0</v>
          </cell>
          <cell r="AK2320">
            <v>13396</v>
          </cell>
          <cell r="AL2320">
            <v>0</v>
          </cell>
          <cell r="AM2320">
            <v>30308.2</v>
          </cell>
          <cell r="AN2320">
            <v>510</v>
          </cell>
          <cell r="AO2320">
            <v>0</v>
          </cell>
          <cell r="AP2320">
            <v>0</v>
          </cell>
          <cell r="AQ2320">
            <v>373527</v>
          </cell>
          <cell r="AR2320">
            <v>15949</v>
          </cell>
          <cell r="AS2320">
            <v>0</v>
          </cell>
          <cell r="AT2320">
            <v>105</v>
          </cell>
          <cell r="AU2320">
            <v>0</v>
          </cell>
          <cell r="AV2320">
            <v>1867</v>
          </cell>
          <cell r="AW2320">
            <v>3175.6145000000001</v>
          </cell>
          <cell r="AX2320">
            <v>761.995</v>
          </cell>
        </row>
        <row r="2321">
          <cell r="D2321" t="str">
            <v>藤木　昌彦</v>
          </cell>
          <cell r="E2321">
            <v>1001</v>
          </cell>
          <cell r="F2321" t="str">
            <v>役員他</v>
          </cell>
          <cell r="G2321">
            <v>100102</v>
          </cell>
          <cell r="H2321" t="str">
            <v>出納長</v>
          </cell>
          <cell r="I2321">
            <v>1</v>
          </cell>
          <cell r="J2321" t="str">
            <v>部門1</v>
          </cell>
          <cell r="K2321">
            <v>1001</v>
          </cell>
          <cell r="L2321" t="str">
            <v>部門1-1</v>
          </cell>
          <cell r="M2321">
            <v>100102</v>
          </cell>
          <cell r="N2321" t="str">
            <v>一般職員</v>
          </cell>
          <cell r="O2321">
            <v>200</v>
          </cell>
          <cell r="P2321">
            <v>600000</v>
          </cell>
          <cell r="Q2321">
            <v>600000</v>
          </cell>
          <cell r="R2321">
            <v>0</v>
          </cell>
          <cell r="S2321">
            <v>0</v>
          </cell>
          <cell r="T2321">
            <v>0</v>
          </cell>
          <cell r="U2321">
            <v>0</v>
          </cell>
          <cell r="V2321">
            <v>0</v>
          </cell>
          <cell r="W2321">
            <v>0</v>
          </cell>
          <cell r="X2321">
            <v>0</v>
          </cell>
          <cell r="Y2321">
            <v>0</v>
          </cell>
          <cell r="Z2321">
            <v>600000</v>
          </cell>
          <cell r="AA2321">
            <v>0</v>
          </cell>
          <cell r="AB2321">
            <v>0</v>
          </cell>
          <cell r="AC2321">
            <v>0</v>
          </cell>
          <cell r="AD2321">
            <v>0</v>
          </cell>
          <cell r="AE2321">
            <v>0</v>
          </cell>
          <cell r="AF2321">
            <v>10265</v>
          </cell>
          <cell r="AG2321">
            <v>0</v>
          </cell>
          <cell r="AH2321">
            <v>0</v>
          </cell>
          <cell r="AI2321">
            <v>0</v>
          </cell>
          <cell r="AJ2321">
            <v>0</v>
          </cell>
          <cell r="AK2321">
            <v>24428</v>
          </cell>
          <cell r="AL2321">
            <v>3410</v>
          </cell>
          <cell r="AM2321">
            <v>55267.6</v>
          </cell>
          <cell r="AN2321">
            <v>930</v>
          </cell>
          <cell r="AO2321">
            <v>0</v>
          </cell>
          <cell r="AP2321">
            <v>0</v>
          </cell>
          <cell r="AQ2321">
            <v>610265</v>
          </cell>
          <cell r="AR2321">
            <v>0</v>
          </cell>
          <cell r="AS2321">
            <v>0</v>
          </cell>
          <cell r="AT2321">
            <v>0</v>
          </cell>
          <cell r="AU2321">
            <v>0</v>
          </cell>
          <cell r="AV2321">
            <v>3051</v>
          </cell>
          <cell r="AW2321">
            <v>5187.5775000000003</v>
          </cell>
          <cell r="AX2321">
            <v>1244.9405999999999</v>
          </cell>
        </row>
        <row r="2322">
          <cell r="D2322" t="str">
            <v>湊　雅美</v>
          </cell>
          <cell r="E2322">
            <v>1002</v>
          </cell>
          <cell r="F2322" t="str">
            <v>派遣業務部</v>
          </cell>
          <cell r="G2322">
            <v>100201</v>
          </cell>
          <cell r="H2322" t="str">
            <v>派遣業務Ｇ</v>
          </cell>
          <cell r="I2322">
            <v>1</v>
          </cell>
          <cell r="J2322" t="str">
            <v>部門1</v>
          </cell>
          <cell r="K2322">
            <v>1001</v>
          </cell>
          <cell r="L2322" t="str">
            <v>部門1-1</v>
          </cell>
          <cell r="M2322">
            <v>100102</v>
          </cell>
          <cell r="N2322" t="str">
            <v>一般職員</v>
          </cell>
          <cell r="O2322">
            <v>300</v>
          </cell>
          <cell r="P2322">
            <v>459300</v>
          </cell>
          <cell r="Q2322">
            <v>459300</v>
          </cell>
          <cell r="R2322">
            <v>0</v>
          </cell>
          <cell r="S2322">
            <v>0</v>
          </cell>
          <cell r="T2322">
            <v>0</v>
          </cell>
          <cell r="U2322">
            <v>0</v>
          </cell>
          <cell r="V2322">
            <v>0</v>
          </cell>
          <cell r="W2322">
            <v>0</v>
          </cell>
          <cell r="X2322">
            <v>0</v>
          </cell>
          <cell r="Y2322">
            <v>0</v>
          </cell>
          <cell r="Z2322">
            <v>459300</v>
          </cell>
          <cell r="AA2322">
            <v>75000</v>
          </cell>
          <cell r="AB2322">
            <v>64116</v>
          </cell>
          <cell r="AC2322">
            <v>0</v>
          </cell>
          <cell r="AD2322">
            <v>0</v>
          </cell>
          <cell r="AE2322">
            <v>0</v>
          </cell>
          <cell r="AF2322">
            <v>12908</v>
          </cell>
          <cell r="AG2322">
            <v>0</v>
          </cell>
          <cell r="AH2322">
            <v>10006</v>
          </cell>
          <cell r="AI2322">
            <v>0</v>
          </cell>
          <cell r="AJ2322">
            <v>0</v>
          </cell>
          <cell r="AK2322">
            <v>24428</v>
          </cell>
          <cell r="AL2322">
            <v>3410</v>
          </cell>
          <cell r="AM2322">
            <v>55267.6</v>
          </cell>
          <cell r="AN2322">
            <v>930</v>
          </cell>
          <cell r="AO2322">
            <v>0</v>
          </cell>
          <cell r="AP2322">
            <v>0</v>
          </cell>
          <cell r="AQ2322">
            <v>621330</v>
          </cell>
          <cell r="AR2322">
            <v>0</v>
          </cell>
          <cell r="AS2322">
            <v>0</v>
          </cell>
          <cell r="AT2322">
            <v>0</v>
          </cell>
          <cell r="AU2322">
            <v>0</v>
          </cell>
          <cell r="AV2322">
            <v>3106</v>
          </cell>
          <cell r="AW2322">
            <v>5281.9549999999999</v>
          </cell>
          <cell r="AX2322">
            <v>1267.5132000000001</v>
          </cell>
        </row>
        <row r="2323">
          <cell r="D2323" t="str">
            <v>野上　弘毅</v>
          </cell>
          <cell r="E2323">
            <v>1002</v>
          </cell>
          <cell r="F2323" t="str">
            <v>政策推進部</v>
          </cell>
          <cell r="G2323">
            <v>100202</v>
          </cell>
          <cell r="H2323" t="str">
            <v>政策受託Ｇ</v>
          </cell>
          <cell r="I2323">
            <v>1</v>
          </cell>
          <cell r="J2323" t="str">
            <v>部門1</v>
          </cell>
          <cell r="K2323">
            <v>1001</v>
          </cell>
          <cell r="L2323" t="str">
            <v>部門1-1</v>
          </cell>
          <cell r="M2323">
            <v>100102</v>
          </cell>
          <cell r="N2323" t="str">
            <v>一般職員</v>
          </cell>
          <cell r="O2323">
            <v>300</v>
          </cell>
          <cell r="P2323">
            <v>378900</v>
          </cell>
          <cell r="Q2323">
            <v>378900</v>
          </cell>
          <cell r="R2323">
            <v>0</v>
          </cell>
          <cell r="S2323">
            <v>0</v>
          </cell>
          <cell r="T2323">
            <v>0</v>
          </cell>
          <cell r="U2323">
            <v>0</v>
          </cell>
          <cell r="V2323">
            <v>0</v>
          </cell>
          <cell r="W2323">
            <v>0</v>
          </cell>
          <cell r="X2323">
            <v>0</v>
          </cell>
          <cell r="Y2323">
            <v>0</v>
          </cell>
          <cell r="Z2323">
            <v>378900</v>
          </cell>
          <cell r="AA2323">
            <v>75000</v>
          </cell>
          <cell r="AB2323">
            <v>54468</v>
          </cell>
          <cell r="AC2323">
            <v>0</v>
          </cell>
          <cell r="AD2323">
            <v>0</v>
          </cell>
          <cell r="AE2323">
            <v>0</v>
          </cell>
          <cell r="AF2323">
            <v>13618</v>
          </cell>
          <cell r="AG2323">
            <v>0</v>
          </cell>
          <cell r="AH2323">
            <v>1580</v>
          </cell>
          <cell r="AI2323">
            <v>0</v>
          </cell>
          <cell r="AJ2323">
            <v>0</v>
          </cell>
          <cell r="AK2323">
            <v>20882</v>
          </cell>
          <cell r="AL2323">
            <v>2915</v>
          </cell>
          <cell r="AM2323">
            <v>47244.4</v>
          </cell>
          <cell r="AN2323">
            <v>795</v>
          </cell>
          <cell r="AO2323">
            <v>0</v>
          </cell>
          <cell r="AP2323">
            <v>0</v>
          </cell>
          <cell r="AQ2323">
            <v>523566</v>
          </cell>
          <cell r="AR2323">
            <v>0</v>
          </cell>
          <cell r="AS2323">
            <v>0</v>
          </cell>
          <cell r="AT2323">
            <v>0</v>
          </cell>
          <cell r="AU2323">
            <v>0</v>
          </cell>
          <cell r="AV2323">
            <v>2617</v>
          </cell>
          <cell r="AW2323">
            <v>4451.1409999999996</v>
          </cell>
          <cell r="AX2323">
            <v>1068.0745999999999</v>
          </cell>
        </row>
        <row r="2324">
          <cell r="D2324" t="str">
            <v>中村　比呂志</v>
          </cell>
          <cell r="E2324">
            <v>1002</v>
          </cell>
          <cell r="F2324" t="str">
            <v>政策推進部</v>
          </cell>
          <cell r="G2324">
            <v>100202</v>
          </cell>
          <cell r="H2324" t="str">
            <v>政策受託Ｇ</v>
          </cell>
          <cell r="I2324">
            <v>1</v>
          </cell>
          <cell r="J2324" t="str">
            <v>部門1</v>
          </cell>
          <cell r="K2324">
            <v>1001</v>
          </cell>
          <cell r="L2324" t="str">
            <v>部門1-1</v>
          </cell>
          <cell r="M2324">
            <v>100102</v>
          </cell>
          <cell r="N2324" t="str">
            <v>一般職員</v>
          </cell>
          <cell r="O2324">
            <v>700</v>
          </cell>
          <cell r="P2324">
            <v>0</v>
          </cell>
          <cell r="Q2324">
            <v>160000</v>
          </cell>
          <cell r="R2324">
            <v>0</v>
          </cell>
          <cell r="S2324">
            <v>0</v>
          </cell>
          <cell r="T2324">
            <v>0</v>
          </cell>
          <cell r="U2324">
            <v>0</v>
          </cell>
          <cell r="V2324">
            <v>0</v>
          </cell>
          <cell r="W2324">
            <v>0</v>
          </cell>
          <cell r="X2324">
            <v>0</v>
          </cell>
          <cell r="Y2324">
            <v>0</v>
          </cell>
          <cell r="Z2324">
            <v>160000</v>
          </cell>
          <cell r="AA2324">
            <v>0</v>
          </cell>
          <cell r="AB2324">
            <v>0</v>
          </cell>
          <cell r="AC2324">
            <v>0</v>
          </cell>
          <cell r="AD2324">
            <v>0</v>
          </cell>
          <cell r="AE2324">
            <v>0</v>
          </cell>
          <cell r="AF2324">
            <v>17370</v>
          </cell>
          <cell r="AG2324">
            <v>0</v>
          </cell>
          <cell r="AH2324">
            <v>0</v>
          </cell>
          <cell r="AI2324">
            <v>22302</v>
          </cell>
          <cell r="AJ2324">
            <v>0</v>
          </cell>
          <cell r="AK2324">
            <v>7092</v>
          </cell>
          <cell r="AL2324">
            <v>990</v>
          </cell>
          <cell r="AM2324">
            <v>16045.4</v>
          </cell>
          <cell r="AN2324">
            <v>270</v>
          </cell>
          <cell r="AO2324">
            <v>0</v>
          </cell>
          <cell r="AP2324">
            <v>0</v>
          </cell>
          <cell r="AQ2324">
            <v>199672</v>
          </cell>
          <cell r="AR2324">
            <v>0</v>
          </cell>
          <cell r="AS2324">
            <v>0</v>
          </cell>
          <cell r="AT2324">
            <v>0</v>
          </cell>
          <cell r="AU2324">
            <v>0</v>
          </cell>
          <cell r="AV2324">
            <v>998</v>
          </cell>
          <cell r="AW2324">
            <v>1697.5719999999999</v>
          </cell>
          <cell r="AX2324">
            <v>407.33080000000001</v>
          </cell>
        </row>
        <row r="2325">
          <cell r="D2325" t="str">
            <v>内藤　亘</v>
          </cell>
          <cell r="E2325">
            <v>1005</v>
          </cell>
          <cell r="F2325" t="str">
            <v>総務企画部</v>
          </cell>
          <cell r="G2325">
            <v>100504</v>
          </cell>
          <cell r="H2325" t="str">
            <v>会計Ｇ</v>
          </cell>
          <cell r="I2325">
            <v>1</v>
          </cell>
          <cell r="J2325" t="str">
            <v>部門1</v>
          </cell>
          <cell r="K2325">
            <v>1001</v>
          </cell>
          <cell r="L2325" t="str">
            <v>部門1-1</v>
          </cell>
          <cell r="M2325">
            <v>100102</v>
          </cell>
          <cell r="N2325" t="str">
            <v>一般職員</v>
          </cell>
          <cell r="O2325">
            <v>500</v>
          </cell>
          <cell r="P2325">
            <v>273300</v>
          </cell>
          <cell r="Q2325">
            <v>273300</v>
          </cell>
          <cell r="R2325">
            <v>0</v>
          </cell>
          <cell r="S2325">
            <v>0</v>
          </cell>
          <cell r="T2325">
            <v>0</v>
          </cell>
          <cell r="U2325">
            <v>0</v>
          </cell>
          <cell r="V2325">
            <v>0</v>
          </cell>
          <cell r="W2325">
            <v>0</v>
          </cell>
          <cell r="X2325">
            <v>0</v>
          </cell>
          <cell r="Y2325">
            <v>0</v>
          </cell>
          <cell r="Z2325">
            <v>273300</v>
          </cell>
          <cell r="AA2325">
            <v>0</v>
          </cell>
          <cell r="AB2325">
            <v>32796</v>
          </cell>
          <cell r="AC2325">
            <v>0</v>
          </cell>
          <cell r="AD2325">
            <v>0</v>
          </cell>
          <cell r="AE2325">
            <v>0</v>
          </cell>
          <cell r="AF2325">
            <v>18260</v>
          </cell>
          <cell r="AG2325">
            <v>0</v>
          </cell>
          <cell r="AH2325">
            <v>2136</v>
          </cell>
          <cell r="AI2325">
            <v>48565</v>
          </cell>
          <cell r="AJ2325">
            <v>0</v>
          </cell>
          <cell r="AK2325">
            <v>14184</v>
          </cell>
          <cell r="AL2325">
            <v>1980</v>
          </cell>
          <cell r="AM2325">
            <v>32090.799999999999</v>
          </cell>
          <cell r="AN2325">
            <v>540</v>
          </cell>
          <cell r="AO2325">
            <v>0</v>
          </cell>
          <cell r="AP2325">
            <v>0</v>
          </cell>
          <cell r="AQ2325">
            <v>375057</v>
          </cell>
          <cell r="AR2325">
            <v>0</v>
          </cell>
          <cell r="AS2325">
            <v>0</v>
          </cell>
          <cell r="AT2325">
            <v>0</v>
          </cell>
          <cell r="AU2325">
            <v>0</v>
          </cell>
          <cell r="AV2325">
            <v>1875</v>
          </cell>
          <cell r="AW2325">
            <v>3188.2694999999999</v>
          </cell>
          <cell r="AX2325">
            <v>765.11620000000005</v>
          </cell>
        </row>
        <row r="2326">
          <cell r="D2326" t="str">
            <v>須藤　弥生</v>
          </cell>
          <cell r="E2326">
            <v>1002</v>
          </cell>
          <cell r="F2326" t="str">
            <v>派遣業務部</v>
          </cell>
          <cell r="G2326">
            <v>100202</v>
          </cell>
          <cell r="H2326" t="str">
            <v>庶務経理Ｇ</v>
          </cell>
          <cell r="I2326">
            <v>1</v>
          </cell>
          <cell r="J2326" t="str">
            <v>部門1</v>
          </cell>
          <cell r="K2326">
            <v>1001</v>
          </cell>
          <cell r="L2326" t="str">
            <v>部門1-1</v>
          </cell>
          <cell r="M2326">
            <v>100102</v>
          </cell>
          <cell r="N2326" t="str">
            <v>一般職員</v>
          </cell>
          <cell r="O2326">
            <v>500</v>
          </cell>
          <cell r="P2326">
            <v>432600</v>
          </cell>
          <cell r="Q2326">
            <v>432600</v>
          </cell>
          <cell r="R2326">
            <v>0</v>
          </cell>
          <cell r="S2326">
            <v>0</v>
          </cell>
          <cell r="T2326">
            <v>0</v>
          </cell>
          <cell r="U2326">
            <v>0</v>
          </cell>
          <cell r="V2326">
            <v>0</v>
          </cell>
          <cell r="W2326">
            <v>0</v>
          </cell>
          <cell r="X2326">
            <v>0</v>
          </cell>
          <cell r="Y2326">
            <v>0</v>
          </cell>
          <cell r="Z2326">
            <v>432600</v>
          </cell>
          <cell r="AA2326">
            <v>0</v>
          </cell>
          <cell r="AB2326">
            <v>51912</v>
          </cell>
          <cell r="AC2326">
            <v>0</v>
          </cell>
          <cell r="AD2326">
            <v>0</v>
          </cell>
          <cell r="AE2326">
            <v>0</v>
          </cell>
          <cell r="AF2326">
            <v>13906</v>
          </cell>
          <cell r="AG2326">
            <v>0</v>
          </cell>
          <cell r="AH2326">
            <v>26663</v>
          </cell>
          <cell r="AI2326">
            <v>104793</v>
          </cell>
          <cell r="AJ2326">
            <v>0</v>
          </cell>
          <cell r="AK2326">
            <v>29550</v>
          </cell>
          <cell r="AL2326">
            <v>4125</v>
          </cell>
          <cell r="AM2326">
            <v>55267.6</v>
          </cell>
          <cell r="AN2326">
            <v>930</v>
          </cell>
          <cell r="AO2326">
            <v>0</v>
          </cell>
          <cell r="AP2326">
            <v>0</v>
          </cell>
          <cell r="AQ2326">
            <v>629874</v>
          </cell>
          <cell r="AR2326">
            <v>1206</v>
          </cell>
          <cell r="AS2326">
            <v>0</v>
          </cell>
          <cell r="AT2326">
            <v>0</v>
          </cell>
          <cell r="AU2326">
            <v>0</v>
          </cell>
          <cell r="AV2326">
            <v>3149</v>
          </cell>
          <cell r="AW2326">
            <v>5354.299</v>
          </cell>
          <cell r="AX2326">
            <v>1284.9429</v>
          </cell>
        </row>
        <row r="2327">
          <cell r="D2327" t="str">
            <v>金澤　美佳</v>
          </cell>
          <cell r="E2327">
            <v>1002</v>
          </cell>
          <cell r="F2327" t="str">
            <v>政策推進部</v>
          </cell>
          <cell r="G2327">
            <v>100201</v>
          </cell>
          <cell r="H2327" t="str">
            <v>国際人材Ｇ</v>
          </cell>
          <cell r="I2327">
            <v>1</v>
          </cell>
          <cell r="J2327" t="str">
            <v>部門1</v>
          </cell>
          <cell r="K2327">
            <v>1001</v>
          </cell>
          <cell r="L2327" t="str">
            <v>部門1-1</v>
          </cell>
          <cell r="M2327">
            <v>100102</v>
          </cell>
          <cell r="N2327" t="str">
            <v>一般職員</v>
          </cell>
          <cell r="O2327">
            <v>500</v>
          </cell>
          <cell r="P2327">
            <v>281400</v>
          </cell>
          <cell r="Q2327">
            <v>281400</v>
          </cell>
          <cell r="R2327">
            <v>0</v>
          </cell>
          <cell r="S2327">
            <v>0</v>
          </cell>
          <cell r="T2327">
            <v>0</v>
          </cell>
          <cell r="U2327">
            <v>0</v>
          </cell>
          <cell r="V2327">
            <v>0</v>
          </cell>
          <cell r="W2327">
            <v>0</v>
          </cell>
          <cell r="X2327">
            <v>0</v>
          </cell>
          <cell r="Y2327">
            <v>0</v>
          </cell>
          <cell r="Z2327">
            <v>281400</v>
          </cell>
          <cell r="AA2327">
            <v>0</v>
          </cell>
          <cell r="AB2327">
            <v>33768</v>
          </cell>
          <cell r="AC2327">
            <v>0</v>
          </cell>
          <cell r="AD2327">
            <v>27000</v>
          </cell>
          <cell r="AE2327">
            <v>0</v>
          </cell>
          <cell r="AF2327">
            <v>15676</v>
          </cell>
          <cell r="AG2327">
            <v>0</v>
          </cell>
          <cell r="AH2327">
            <v>4239</v>
          </cell>
          <cell r="AI2327">
            <v>15097</v>
          </cell>
          <cell r="AJ2327">
            <v>0</v>
          </cell>
          <cell r="AK2327">
            <v>16154</v>
          </cell>
          <cell r="AL2327">
            <v>2255</v>
          </cell>
          <cell r="AM2327">
            <v>36547.800000000003</v>
          </cell>
          <cell r="AN2327">
            <v>615</v>
          </cell>
          <cell r="AO2327">
            <v>0</v>
          </cell>
          <cell r="AP2327">
            <v>0</v>
          </cell>
          <cell r="AQ2327">
            <v>377180</v>
          </cell>
          <cell r="AR2327">
            <v>0</v>
          </cell>
          <cell r="AS2327">
            <v>0</v>
          </cell>
          <cell r="AT2327">
            <v>0</v>
          </cell>
          <cell r="AU2327">
            <v>0</v>
          </cell>
          <cell r="AV2327">
            <v>1885</v>
          </cell>
          <cell r="AW2327">
            <v>3206.93</v>
          </cell>
          <cell r="AX2327">
            <v>769.44719999999995</v>
          </cell>
        </row>
        <row r="2328">
          <cell r="D2328" t="str">
            <v>笠井　雅紀</v>
          </cell>
          <cell r="E2328">
            <v>1006</v>
          </cell>
          <cell r="F2328" t="str">
            <v>東京研修センター</v>
          </cell>
          <cell r="G2328">
            <v>100601</v>
          </cell>
          <cell r="H2328" t="str">
            <v>ＴＫＣＧ</v>
          </cell>
          <cell r="I2328">
            <v>1</v>
          </cell>
          <cell r="J2328" t="str">
            <v>部門1</v>
          </cell>
          <cell r="K2328">
            <v>1001</v>
          </cell>
          <cell r="L2328" t="str">
            <v>部門1-1</v>
          </cell>
          <cell r="M2328">
            <v>100102</v>
          </cell>
          <cell r="N2328" t="str">
            <v>一般職員</v>
          </cell>
          <cell r="O2328">
            <v>500</v>
          </cell>
          <cell r="P2328">
            <v>276000</v>
          </cell>
          <cell r="Q2328">
            <v>276000</v>
          </cell>
          <cell r="R2328">
            <v>0</v>
          </cell>
          <cell r="S2328">
            <v>0</v>
          </cell>
          <cell r="T2328">
            <v>0</v>
          </cell>
          <cell r="U2328">
            <v>0</v>
          </cell>
          <cell r="V2328">
            <v>0</v>
          </cell>
          <cell r="W2328">
            <v>0</v>
          </cell>
          <cell r="X2328">
            <v>0</v>
          </cell>
          <cell r="Y2328">
            <v>0</v>
          </cell>
          <cell r="Z2328">
            <v>276000</v>
          </cell>
          <cell r="AA2328">
            <v>0</v>
          </cell>
          <cell r="AB2328">
            <v>36240</v>
          </cell>
          <cell r="AC2328">
            <v>26000</v>
          </cell>
          <cell r="AD2328">
            <v>0</v>
          </cell>
          <cell r="AE2328">
            <v>0</v>
          </cell>
          <cell r="AF2328">
            <v>16633</v>
          </cell>
          <cell r="AG2328">
            <v>0</v>
          </cell>
          <cell r="AH2328">
            <v>969</v>
          </cell>
          <cell r="AI2328">
            <v>136501</v>
          </cell>
          <cell r="AJ2328">
            <v>0</v>
          </cell>
          <cell r="AK2328">
            <v>16154</v>
          </cell>
          <cell r="AL2328">
            <v>0</v>
          </cell>
          <cell r="AM2328">
            <v>36547.800000000003</v>
          </cell>
          <cell r="AN2328">
            <v>615</v>
          </cell>
          <cell r="AO2328">
            <v>0</v>
          </cell>
          <cell r="AP2328">
            <v>0</v>
          </cell>
          <cell r="AQ2328">
            <v>492343</v>
          </cell>
          <cell r="AR2328">
            <v>14578</v>
          </cell>
          <cell r="AS2328">
            <v>0</v>
          </cell>
          <cell r="AT2328">
            <v>616</v>
          </cell>
          <cell r="AU2328">
            <v>0</v>
          </cell>
          <cell r="AV2328">
            <v>2461</v>
          </cell>
          <cell r="AW2328">
            <v>4185.6305000000002</v>
          </cell>
          <cell r="AX2328">
            <v>1004.3797</v>
          </cell>
        </row>
        <row r="2329">
          <cell r="D2329" t="str">
            <v>矢島　肇</v>
          </cell>
          <cell r="E2329">
            <v>1002</v>
          </cell>
          <cell r="F2329" t="str">
            <v>派遣業務部</v>
          </cell>
          <cell r="G2329">
            <v>100201</v>
          </cell>
          <cell r="H2329" t="str">
            <v>派遣業務Ｇ</v>
          </cell>
          <cell r="I2329">
            <v>1</v>
          </cell>
          <cell r="J2329" t="str">
            <v>部門1</v>
          </cell>
          <cell r="K2329">
            <v>1001</v>
          </cell>
          <cell r="L2329" t="str">
            <v>部門1-1</v>
          </cell>
          <cell r="M2329">
            <v>100102</v>
          </cell>
          <cell r="N2329" t="str">
            <v>一般職員</v>
          </cell>
          <cell r="O2329">
            <v>500</v>
          </cell>
          <cell r="P2329">
            <v>400000</v>
          </cell>
          <cell r="Q2329">
            <v>400000</v>
          </cell>
          <cell r="R2329">
            <v>0</v>
          </cell>
          <cell r="S2329">
            <v>0</v>
          </cell>
          <cell r="T2329">
            <v>0</v>
          </cell>
          <cell r="U2329">
            <v>0</v>
          </cell>
          <cell r="V2329">
            <v>0</v>
          </cell>
          <cell r="W2329">
            <v>0</v>
          </cell>
          <cell r="X2329">
            <v>0</v>
          </cell>
          <cell r="Y2329">
            <v>0</v>
          </cell>
          <cell r="Z2329">
            <v>400000</v>
          </cell>
          <cell r="AA2329">
            <v>0</v>
          </cell>
          <cell r="AB2329">
            <v>0</v>
          </cell>
          <cell r="AC2329">
            <v>0</v>
          </cell>
          <cell r="AD2329">
            <v>0</v>
          </cell>
          <cell r="AE2329">
            <v>0</v>
          </cell>
          <cell r="AF2329">
            <v>25400</v>
          </cell>
          <cell r="AG2329">
            <v>0</v>
          </cell>
          <cell r="AH2329">
            <v>0</v>
          </cell>
          <cell r="AI2329">
            <v>11421</v>
          </cell>
          <cell r="AJ2329">
            <v>0</v>
          </cell>
          <cell r="AK2329">
            <v>17336</v>
          </cell>
          <cell r="AL2329">
            <v>2420</v>
          </cell>
          <cell r="AM2329">
            <v>39222.199999999997</v>
          </cell>
          <cell r="AN2329">
            <v>660</v>
          </cell>
          <cell r="AO2329">
            <v>0</v>
          </cell>
          <cell r="AP2329">
            <v>0</v>
          </cell>
          <cell r="AQ2329">
            <v>436821</v>
          </cell>
          <cell r="AR2329">
            <v>0</v>
          </cell>
          <cell r="AS2329">
            <v>0</v>
          </cell>
          <cell r="AT2329">
            <v>0</v>
          </cell>
          <cell r="AU2329">
            <v>0</v>
          </cell>
          <cell r="AV2329">
            <v>2184</v>
          </cell>
          <cell r="AW2329">
            <v>3713.0835000000002</v>
          </cell>
          <cell r="AX2329">
            <v>891.11479999999995</v>
          </cell>
        </row>
        <row r="2330">
          <cell r="D2330" t="str">
            <v>池田　慎吾</v>
          </cell>
          <cell r="E2330">
            <v>1002</v>
          </cell>
          <cell r="F2330" t="str">
            <v>政策推進部</v>
          </cell>
          <cell r="G2330">
            <v>100201</v>
          </cell>
          <cell r="H2330" t="str">
            <v>国際人材Ｇ</v>
          </cell>
          <cell r="I2330">
            <v>1</v>
          </cell>
          <cell r="J2330" t="str">
            <v>部門1</v>
          </cell>
          <cell r="K2330">
            <v>1001</v>
          </cell>
          <cell r="L2330" t="str">
            <v>部門1-1</v>
          </cell>
          <cell r="M2330">
            <v>100102</v>
          </cell>
          <cell r="N2330" t="str">
            <v>一般職員</v>
          </cell>
          <cell r="O2330">
            <v>300</v>
          </cell>
          <cell r="P2330">
            <v>362400</v>
          </cell>
          <cell r="Q2330">
            <v>362400</v>
          </cell>
          <cell r="R2330">
            <v>0</v>
          </cell>
          <cell r="S2330">
            <v>0</v>
          </cell>
          <cell r="T2330">
            <v>0</v>
          </cell>
          <cell r="U2330">
            <v>0</v>
          </cell>
          <cell r="V2330">
            <v>0</v>
          </cell>
          <cell r="W2330">
            <v>0</v>
          </cell>
          <cell r="X2330">
            <v>0</v>
          </cell>
          <cell r="Y2330">
            <v>0</v>
          </cell>
          <cell r="Z2330">
            <v>362400</v>
          </cell>
          <cell r="AA2330">
            <v>45000</v>
          </cell>
          <cell r="AB2330">
            <v>52008</v>
          </cell>
          <cell r="AC2330">
            <v>26000</v>
          </cell>
          <cell r="AD2330">
            <v>0</v>
          </cell>
          <cell r="AE2330">
            <v>0</v>
          </cell>
          <cell r="AF2330">
            <v>13673</v>
          </cell>
          <cell r="AG2330">
            <v>0</v>
          </cell>
          <cell r="AH2330">
            <v>22937</v>
          </cell>
          <cell r="AI2330">
            <v>0</v>
          </cell>
          <cell r="AJ2330">
            <v>0</v>
          </cell>
          <cell r="AK2330">
            <v>20882</v>
          </cell>
          <cell r="AL2330">
            <v>2915</v>
          </cell>
          <cell r="AM2330">
            <v>47244.4</v>
          </cell>
          <cell r="AN2330">
            <v>795</v>
          </cell>
          <cell r="AO2330">
            <v>0</v>
          </cell>
          <cell r="AP2330">
            <v>0</v>
          </cell>
          <cell r="AQ2330">
            <v>522018</v>
          </cell>
          <cell r="AR2330">
            <v>0</v>
          </cell>
          <cell r="AS2330">
            <v>0</v>
          </cell>
          <cell r="AT2330">
            <v>0</v>
          </cell>
          <cell r="AU2330">
            <v>0</v>
          </cell>
          <cell r="AV2330">
            <v>2610</v>
          </cell>
          <cell r="AW2330">
            <v>4437.2430000000004</v>
          </cell>
          <cell r="AX2330">
            <v>1064.9167</v>
          </cell>
        </row>
        <row r="2331">
          <cell r="D2331" t="str">
            <v>西牧　義人</v>
          </cell>
          <cell r="E2331">
            <v>1002</v>
          </cell>
          <cell r="F2331" t="str">
            <v>派遣業務部</v>
          </cell>
          <cell r="G2331">
            <v>100201</v>
          </cell>
          <cell r="H2331" t="str">
            <v>派遣業務Ｇ</v>
          </cell>
          <cell r="I2331">
            <v>1</v>
          </cell>
          <cell r="J2331" t="str">
            <v>部門1</v>
          </cell>
          <cell r="K2331">
            <v>1001</v>
          </cell>
          <cell r="L2331" t="str">
            <v>部門1-1</v>
          </cell>
          <cell r="M2331">
            <v>100102</v>
          </cell>
          <cell r="N2331" t="str">
            <v>一般職員</v>
          </cell>
          <cell r="O2331">
            <v>500</v>
          </cell>
          <cell r="P2331">
            <v>299800</v>
          </cell>
          <cell r="Q2331">
            <v>299800</v>
          </cell>
          <cell r="R2331">
            <v>0</v>
          </cell>
          <cell r="S2331">
            <v>0</v>
          </cell>
          <cell r="T2331">
            <v>0</v>
          </cell>
          <cell r="U2331">
            <v>0</v>
          </cell>
          <cell r="V2331">
            <v>0</v>
          </cell>
          <cell r="W2331">
            <v>0</v>
          </cell>
          <cell r="X2331">
            <v>0</v>
          </cell>
          <cell r="Y2331">
            <v>0</v>
          </cell>
          <cell r="Z2331">
            <v>299800</v>
          </cell>
          <cell r="AA2331">
            <v>0</v>
          </cell>
          <cell r="AB2331">
            <v>39096</v>
          </cell>
          <cell r="AC2331">
            <v>26000</v>
          </cell>
          <cell r="AD2331">
            <v>0</v>
          </cell>
          <cell r="AE2331">
            <v>0</v>
          </cell>
          <cell r="AF2331">
            <v>15076</v>
          </cell>
          <cell r="AG2331">
            <v>0</v>
          </cell>
          <cell r="AH2331">
            <v>144</v>
          </cell>
          <cell r="AI2331">
            <v>66432</v>
          </cell>
          <cell r="AJ2331">
            <v>0</v>
          </cell>
          <cell r="AK2331">
            <v>19700</v>
          </cell>
          <cell r="AL2331">
            <v>2750</v>
          </cell>
          <cell r="AM2331">
            <v>44570</v>
          </cell>
          <cell r="AN2331">
            <v>750</v>
          </cell>
          <cell r="AO2331">
            <v>0</v>
          </cell>
          <cell r="AP2331">
            <v>0</v>
          </cell>
          <cell r="AQ2331">
            <v>446548</v>
          </cell>
          <cell r="AR2331">
            <v>2943</v>
          </cell>
          <cell r="AS2331">
            <v>0</v>
          </cell>
          <cell r="AT2331">
            <v>0</v>
          </cell>
          <cell r="AU2331">
            <v>0</v>
          </cell>
          <cell r="AV2331">
            <v>2232</v>
          </cell>
          <cell r="AW2331">
            <v>3796.3980000000001</v>
          </cell>
          <cell r="AX2331">
            <v>910.9579</v>
          </cell>
        </row>
        <row r="2332">
          <cell r="D2332" t="str">
            <v>武田　貞生</v>
          </cell>
          <cell r="E2332">
            <v>1001</v>
          </cell>
          <cell r="F2332" t="str">
            <v>役員他</v>
          </cell>
          <cell r="G2332">
            <v>100101</v>
          </cell>
          <cell r="H2332" t="str">
            <v>役員</v>
          </cell>
          <cell r="I2332">
            <v>1</v>
          </cell>
          <cell r="J2332" t="str">
            <v>部門1</v>
          </cell>
          <cell r="K2332">
            <v>1001</v>
          </cell>
          <cell r="L2332" t="str">
            <v>部門1-1</v>
          </cell>
          <cell r="M2332">
            <v>100101</v>
          </cell>
          <cell r="N2332" t="str">
            <v>役員</v>
          </cell>
          <cell r="O2332">
            <v>100</v>
          </cell>
          <cell r="P2332">
            <v>0</v>
          </cell>
          <cell r="Q2332">
            <v>820000</v>
          </cell>
          <cell r="R2332">
            <v>0</v>
          </cell>
          <cell r="S2332">
            <v>0</v>
          </cell>
          <cell r="T2332">
            <v>0</v>
          </cell>
          <cell r="U2332">
            <v>0</v>
          </cell>
          <cell r="V2332">
            <v>0</v>
          </cell>
          <cell r="W2332">
            <v>0</v>
          </cell>
          <cell r="X2332">
            <v>0</v>
          </cell>
          <cell r="Y2332">
            <v>0</v>
          </cell>
          <cell r="Z2332">
            <v>820000</v>
          </cell>
          <cell r="AA2332">
            <v>0</v>
          </cell>
          <cell r="AB2332">
            <v>0</v>
          </cell>
          <cell r="AC2332">
            <v>0</v>
          </cell>
          <cell r="AD2332">
            <v>0</v>
          </cell>
          <cell r="AE2332">
            <v>0</v>
          </cell>
          <cell r="AF2332">
            <v>17640</v>
          </cell>
          <cell r="AG2332">
            <v>0</v>
          </cell>
          <cell r="AH2332">
            <v>0</v>
          </cell>
          <cell r="AI2332">
            <v>0</v>
          </cell>
          <cell r="AJ2332">
            <v>0</v>
          </cell>
          <cell r="AK2332">
            <v>38612</v>
          </cell>
          <cell r="AL2332">
            <v>5390</v>
          </cell>
          <cell r="AM2332">
            <v>55267.6</v>
          </cell>
          <cell r="AN2332">
            <v>930</v>
          </cell>
          <cell r="AO2332">
            <v>0</v>
          </cell>
          <cell r="AP2332">
            <v>0</v>
          </cell>
          <cell r="AQ2332">
            <v>985240</v>
          </cell>
          <cell r="AR2332">
            <v>0</v>
          </cell>
          <cell r="AS2332">
            <v>0</v>
          </cell>
          <cell r="AT2332">
            <v>0</v>
          </cell>
          <cell r="AU2332">
            <v>0</v>
          </cell>
          <cell r="AV2332">
            <v>0</v>
          </cell>
          <cell r="AW2332">
            <v>0</v>
          </cell>
          <cell r="AX2332">
            <v>0</v>
          </cell>
        </row>
        <row r="2333">
          <cell r="D2333" t="str">
            <v>有賀　佑樹</v>
          </cell>
          <cell r="E2333">
            <v>1001</v>
          </cell>
          <cell r="F2333" t="str">
            <v>産業推進部</v>
          </cell>
          <cell r="G2333">
            <v>100102</v>
          </cell>
          <cell r="H2333" t="str">
            <v>ＥＰＡＧ</v>
          </cell>
          <cell r="I2333">
            <v>1</v>
          </cell>
          <cell r="J2333" t="str">
            <v>部門1</v>
          </cell>
          <cell r="K2333">
            <v>1001</v>
          </cell>
          <cell r="L2333" t="str">
            <v>部門1-1</v>
          </cell>
          <cell r="M2333">
            <v>100102</v>
          </cell>
          <cell r="N2333" t="str">
            <v>一般職員</v>
          </cell>
          <cell r="O2333">
            <v>500</v>
          </cell>
          <cell r="P2333">
            <v>224700</v>
          </cell>
          <cell r="Q2333">
            <v>224700</v>
          </cell>
          <cell r="R2333">
            <v>0</v>
          </cell>
          <cell r="S2333">
            <v>0</v>
          </cell>
          <cell r="T2333">
            <v>0</v>
          </cell>
          <cell r="U2333">
            <v>0</v>
          </cell>
          <cell r="V2333">
            <v>0</v>
          </cell>
          <cell r="W2333">
            <v>0</v>
          </cell>
          <cell r="X2333">
            <v>0</v>
          </cell>
          <cell r="Y2333">
            <v>0</v>
          </cell>
          <cell r="Z2333">
            <v>224700</v>
          </cell>
          <cell r="AA2333">
            <v>0</v>
          </cell>
          <cell r="AB2333">
            <v>28524</v>
          </cell>
          <cell r="AC2333">
            <v>13000</v>
          </cell>
          <cell r="AD2333">
            <v>27000</v>
          </cell>
          <cell r="AE2333">
            <v>0</v>
          </cell>
          <cell r="AF2333">
            <v>20813</v>
          </cell>
          <cell r="AG2333">
            <v>0</v>
          </cell>
          <cell r="AH2333">
            <v>0</v>
          </cell>
          <cell r="AI2333">
            <v>88250</v>
          </cell>
          <cell r="AJ2333">
            <v>0</v>
          </cell>
          <cell r="AK2333">
            <v>14972</v>
          </cell>
          <cell r="AL2333">
            <v>0</v>
          </cell>
          <cell r="AM2333">
            <v>33873.4</v>
          </cell>
          <cell r="AN2333">
            <v>570</v>
          </cell>
          <cell r="AO2333">
            <v>0</v>
          </cell>
          <cell r="AP2333">
            <v>0</v>
          </cell>
          <cell r="AQ2333">
            <v>402287</v>
          </cell>
          <cell r="AR2333">
            <v>12261</v>
          </cell>
          <cell r="AS2333">
            <v>0</v>
          </cell>
          <cell r="AT2333">
            <v>738</v>
          </cell>
          <cell r="AU2333">
            <v>0</v>
          </cell>
          <cell r="AV2333">
            <v>2011</v>
          </cell>
          <cell r="AW2333">
            <v>3419.8744999999999</v>
          </cell>
          <cell r="AX2333">
            <v>820.66539999999998</v>
          </cell>
        </row>
        <row r="2334">
          <cell r="D2334" t="str">
            <v>岡　麻美</v>
          </cell>
          <cell r="E2334">
            <v>1006</v>
          </cell>
          <cell r="F2334" t="str">
            <v>東京研修センター</v>
          </cell>
          <cell r="G2334">
            <v>100601</v>
          </cell>
          <cell r="H2334" t="str">
            <v>ＴＫＣＧ</v>
          </cell>
          <cell r="I2334">
            <v>1</v>
          </cell>
          <cell r="J2334" t="str">
            <v>部門1</v>
          </cell>
          <cell r="K2334">
            <v>1001</v>
          </cell>
          <cell r="L2334" t="str">
            <v>部門1-1</v>
          </cell>
          <cell r="M2334">
            <v>100102</v>
          </cell>
          <cell r="N2334" t="str">
            <v>一般職員</v>
          </cell>
          <cell r="O2334">
            <v>500</v>
          </cell>
          <cell r="P2334">
            <v>199900</v>
          </cell>
          <cell r="Q2334">
            <v>199900</v>
          </cell>
          <cell r="R2334">
            <v>0</v>
          </cell>
          <cell r="S2334">
            <v>0</v>
          </cell>
          <cell r="T2334">
            <v>0</v>
          </cell>
          <cell r="U2334">
            <v>0</v>
          </cell>
          <cell r="V2334">
            <v>0</v>
          </cell>
          <cell r="W2334">
            <v>0</v>
          </cell>
          <cell r="X2334">
            <v>0</v>
          </cell>
          <cell r="Y2334">
            <v>0</v>
          </cell>
          <cell r="Z2334">
            <v>199900</v>
          </cell>
          <cell r="AA2334">
            <v>0</v>
          </cell>
          <cell r="AB2334">
            <v>23988</v>
          </cell>
          <cell r="AC2334">
            <v>0</v>
          </cell>
          <cell r="AD2334">
            <v>27000</v>
          </cell>
          <cell r="AE2334">
            <v>0</v>
          </cell>
          <cell r="AF2334">
            <v>5625</v>
          </cell>
          <cell r="AG2334">
            <v>0</v>
          </cell>
          <cell r="AH2334">
            <v>0</v>
          </cell>
          <cell r="AI2334">
            <v>62190</v>
          </cell>
          <cell r="AJ2334">
            <v>0</v>
          </cell>
          <cell r="AK2334">
            <v>12608</v>
          </cell>
          <cell r="AL2334">
            <v>0</v>
          </cell>
          <cell r="AM2334">
            <v>28525.599999999999</v>
          </cell>
          <cell r="AN2334">
            <v>480</v>
          </cell>
          <cell r="AO2334">
            <v>0</v>
          </cell>
          <cell r="AP2334">
            <v>0</v>
          </cell>
          <cell r="AQ2334">
            <v>318703</v>
          </cell>
          <cell r="AR2334">
            <v>5549</v>
          </cell>
          <cell r="AS2334">
            <v>0</v>
          </cell>
          <cell r="AT2334">
            <v>0</v>
          </cell>
          <cell r="AU2334">
            <v>0</v>
          </cell>
          <cell r="AV2334">
            <v>1593</v>
          </cell>
          <cell r="AW2334">
            <v>2709.4904999999999</v>
          </cell>
          <cell r="AX2334">
            <v>650.15409999999997</v>
          </cell>
        </row>
        <row r="2335">
          <cell r="D2335" t="str">
            <v>鎌田　貴大</v>
          </cell>
          <cell r="E2335">
            <v>1007</v>
          </cell>
          <cell r="F2335" t="str">
            <v>関西研修センター</v>
          </cell>
          <cell r="G2335">
            <v>100701</v>
          </cell>
          <cell r="H2335" t="str">
            <v>ＫＫＣＧ</v>
          </cell>
          <cell r="I2335">
            <v>1</v>
          </cell>
          <cell r="J2335" t="str">
            <v>部門1</v>
          </cell>
          <cell r="K2335">
            <v>1001</v>
          </cell>
          <cell r="L2335" t="str">
            <v>部門1-1</v>
          </cell>
          <cell r="M2335">
            <v>100102</v>
          </cell>
          <cell r="N2335" t="str">
            <v>一般職員</v>
          </cell>
          <cell r="O2335">
            <v>500</v>
          </cell>
          <cell r="P2335">
            <v>199900</v>
          </cell>
          <cell r="Q2335">
            <v>199900</v>
          </cell>
          <cell r="R2335">
            <v>0</v>
          </cell>
          <cell r="S2335">
            <v>0</v>
          </cell>
          <cell r="T2335">
            <v>0</v>
          </cell>
          <cell r="U2335">
            <v>0</v>
          </cell>
          <cell r="V2335">
            <v>0</v>
          </cell>
          <cell r="W2335">
            <v>0</v>
          </cell>
          <cell r="X2335">
            <v>0</v>
          </cell>
          <cell r="Y2335">
            <v>0</v>
          </cell>
          <cell r="Z2335">
            <v>199900</v>
          </cell>
          <cell r="AA2335">
            <v>0</v>
          </cell>
          <cell r="AB2335">
            <v>23988</v>
          </cell>
          <cell r="AC2335">
            <v>0</v>
          </cell>
          <cell r="AD2335">
            <v>27000</v>
          </cell>
          <cell r="AE2335">
            <v>0</v>
          </cell>
          <cell r="AF2335">
            <v>0</v>
          </cell>
          <cell r="AG2335">
            <v>0</v>
          </cell>
          <cell r="AH2335">
            <v>0</v>
          </cell>
          <cell r="AI2335">
            <v>26302</v>
          </cell>
          <cell r="AJ2335">
            <v>0</v>
          </cell>
          <cell r="AK2335">
            <v>12608</v>
          </cell>
          <cell r="AL2335">
            <v>0</v>
          </cell>
          <cell r="AM2335">
            <v>28525.599999999999</v>
          </cell>
          <cell r="AN2335">
            <v>480</v>
          </cell>
          <cell r="AO2335">
            <v>0</v>
          </cell>
          <cell r="AP2335">
            <v>0</v>
          </cell>
          <cell r="AQ2335">
            <v>277190</v>
          </cell>
          <cell r="AR2335">
            <v>0</v>
          </cell>
          <cell r="AS2335">
            <v>0</v>
          </cell>
          <cell r="AT2335">
            <v>0</v>
          </cell>
          <cell r="AU2335">
            <v>0</v>
          </cell>
          <cell r="AV2335">
            <v>1385</v>
          </cell>
          <cell r="AW2335">
            <v>2357.0650000000001</v>
          </cell>
          <cell r="AX2335">
            <v>565.46759999999995</v>
          </cell>
        </row>
        <row r="2336">
          <cell r="D2336" t="str">
            <v>本間　友佳</v>
          </cell>
          <cell r="E2336">
            <v>1006</v>
          </cell>
          <cell r="F2336" t="str">
            <v>東京研修センター</v>
          </cell>
          <cell r="G2336">
            <v>100601</v>
          </cell>
          <cell r="H2336" t="str">
            <v>ＴＫＣＧ</v>
          </cell>
          <cell r="I2336">
            <v>1</v>
          </cell>
          <cell r="J2336" t="str">
            <v>部門1</v>
          </cell>
          <cell r="K2336">
            <v>1001</v>
          </cell>
          <cell r="L2336" t="str">
            <v>部門1-1</v>
          </cell>
          <cell r="M2336">
            <v>100102</v>
          </cell>
          <cell r="N2336" t="str">
            <v>一般職員</v>
          </cell>
          <cell r="O2336">
            <v>500</v>
          </cell>
          <cell r="P2336">
            <v>215200</v>
          </cell>
          <cell r="Q2336">
            <v>215200</v>
          </cell>
          <cell r="R2336">
            <v>0</v>
          </cell>
          <cell r="S2336">
            <v>0</v>
          </cell>
          <cell r="T2336">
            <v>0</v>
          </cell>
          <cell r="U2336">
            <v>0</v>
          </cell>
          <cell r="V2336">
            <v>0</v>
          </cell>
          <cell r="W2336">
            <v>0</v>
          </cell>
          <cell r="X2336">
            <v>0</v>
          </cell>
          <cell r="Y2336">
            <v>0</v>
          </cell>
          <cell r="Z2336">
            <v>215200</v>
          </cell>
          <cell r="AA2336">
            <v>0</v>
          </cell>
          <cell r="AB2336">
            <v>25824</v>
          </cell>
          <cell r="AC2336">
            <v>0</v>
          </cell>
          <cell r="AD2336">
            <v>27000</v>
          </cell>
          <cell r="AE2336">
            <v>0</v>
          </cell>
          <cell r="AF2336">
            <v>12086</v>
          </cell>
          <cell r="AG2336">
            <v>0</v>
          </cell>
          <cell r="AH2336">
            <v>0</v>
          </cell>
          <cell r="AI2336">
            <v>188179</v>
          </cell>
          <cell r="AJ2336">
            <v>0</v>
          </cell>
          <cell r="AK2336">
            <v>14184</v>
          </cell>
          <cell r="AL2336">
            <v>0</v>
          </cell>
          <cell r="AM2336">
            <v>32090.799999999999</v>
          </cell>
          <cell r="AN2336">
            <v>540</v>
          </cell>
          <cell r="AO2336">
            <v>0</v>
          </cell>
          <cell r="AP2336">
            <v>0</v>
          </cell>
          <cell r="AQ2336">
            <v>468289</v>
          </cell>
          <cell r="AR2336">
            <v>30433</v>
          </cell>
          <cell r="AS2336">
            <v>6433</v>
          </cell>
          <cell r="AT2336">
            <v>4460</v>
          </cell>
          <cell r="AU2336">
            <v>0</v>
          </cell>
          <cell r="AV2336">
            <v>2341</v>
          </cell>
          <cell r="AW2336">
            <v>3980.9014999999999</v>
          </cell>
          <cell r="AX2336">
            <v>955.30949999999996</v>
          </cell>
        </row>
        <row r="2337">
          <cell r="D2337" t="str">
            <v>杉田　哲也</v>
          </cell>
          <cell r="E2337">
            <v>1001</v>
          </cell>
          <cell r="F2337" t="str">
            <v>産業推進部</v>
          </cell>
          <cell r="G2337">
            <v>100101</v>
          </cell>
          <cell r="H2337" t="str">
            <v>産業国際化・インフラＧ</v>
          </cell>
          <cell r="I2337">
            <v>1</v>
          </cell>
          <cell r="J2337" t="str">
            <v>部門1</v>
          </cell>
          <cell r="K2337">
            <v>1001</v>
          </cell>
          <cell r="L2337" t="str">
            <v>部門1-1</v>
          </cell>
          <cell r="M2337">
            <v>100102</v>
          </cell>
          <cell r="N2337" t="str">
            <v>一般職員</v>
          </cell>
          <cell r="O2337">
            <v>300</v>
          </cell>
          <cell r="P2337">
            <v>371700</v>
          </cell>
          <cell r="Q2337">
            <v>371700</v>
          </cell>
          <cell r="R2337">
            <v>0</v>
          </cell>
          <cell r="S2337">
            <v>0</v>
          </cell>
          <cell r="T2337">
            <v>0</v>
          </cell>
          <cell r="U2337">
            <v>0</v>
          </cell>
          <cell r="V2337">
            <v>0</v>
          </cell>
          <cell r="W2337">
            <v>0</v>
          </cell>
          <cell r="X2337">
            <v>0</v>
          </cell>
          <cell r="Y2337">
            <v>0</v>
          </cell>
          <cell r="Z2337">
            <v>371700</v>
          </cell>
          <cell r="AA2337">
            <v>75000</v>
          </cell>
          <cell r="AB2337">
            <v>57324</v>
          </cell>
          <cell r="AC2337">
            <v>31000</v>
          </cell>
          <cell r="AD2337">
            <v>27000</v>
          </cell>
          <cell r="AE2337">
            <v>0</v>
          </cell>
          <cell r="AF2337">
            <v>12065</v>
          </cell>
          <cell r="AG2337">
            <v>0</v>
          </cell>
          <cell r="AH2337">
            <v>0</v>
          </cell>
          <cell r="AI2337">
            <v>0</v>
          </cell>
          <cell r="AJ2337">
            <v>0</v>
          </cell>
          <cell r="AK2337">
            <v>26792</v>
          </cell>
          <cell r="AL2337">
            <v>3740</v>
          </cell>
          <cell r="AM2337">
            <v>55267.6</v>
          </cell>
          <cell r="AN2337">
            <v>930</v>
          </cell>
          <cell r="AO2337">
            <v>0</v>
          </cell>
          <cell r="AP2337">
            <v>0</v>
          </cell>
          <cell r="AQ2337">
            <v>574089</v>
          </cell>
          <cell r="AR2337">
            <v>0</v>
          </cell>
          <cell r="AS2337">
            <v>0</v>
          </cell>
          <cell r="AT2337">
            <v>0</v>
          </cell>
          <cell r="AU2337">
            <v>0</v>
          </cell>
          <cell r="AV2337">
            <v>2870</v>
          </cell>
          <cell r="AW2337">
            <v>4880.2015000000001</v>
          </cell>
          <cell r="AX2337">
            <v>1171.1415</v>
          </cell>
        </row>
        <row r="2338">
          <cell r="D2338" t="str">
            <v>古田　淳</v>
          </cell>
          <cell r="E2338">
            <v>1002</v>
          </cell>
          <cell r="F2338" t="str">
            <v>政策推進部</v>
          </cell>
          <cell r="G2338">
            <v>100202</v>
          </cell>
          <cell r="H2338" t="str">
            <v>政策受託Ｇ</v>
          </cell>
          <cell r="I2338">
            <v>1</v>
          </cell>
          <cell r="J2338" t="str">
            <v>部門1</v>
          </cell>
          <cell r="K2338">
            <v>1001</v>
          </cell>
          <cell r="L2338" t="str">
            <v>部門1-1</v>
          </cell>
          <cell r="M2338">
            <v>100102</v>
          </cell>
          <cell r="N2338" t="str">
            <v>一般職員</v>
          </cell>
          <cell r="O2338">
            <v>500</v>
          </cell>
          <cell r="P2338">
            <v>315600</v>
          </cell>
          <cell r="Q2338">
            <v>315600</v>
          </cell>
          <cell r="R2338">
            <v>0</v>
          </cell>
          <cell r="S2338">
            <v>0</v>
          </cell>
          <cell r="T2338">
            <v>0</v>
          </cell>
          <cell r="U2338">
            <v>0</v>
          </cell>
          <cell r="V2338">
            <v>0</v>
          </cell>
          <cell r="W2338">
            <v>0</v>
          </cell>
          <cell r="X2338">
            <v>0</v>
          </cell>
          <cell r="Y2338">
            <v>0</v>
          </cell>
          <cell r="Z2338">
            <v>315600</v>
          </cell>
          <cell r="AA2338">
            <v>0</v>
          </cell>
          <cell r="AB2338">
            <v>37872</v>
          </cell>
          <cell r="AC2338">
            <v>0</v>
          </cell>
          <cell r="AD2338">
            <v>0</v>
          </cell>
          <cell r="AE2338">
            <v>0</v>
          </cell>
          <cell r="AF2338">
            <v>10265</v>
          </cell>
          <cell r="AG2338">
            <v>0</v>
          </cell>
          <cell r="AH2338">
            <v>0</v>
          </cell>
          <cell r="AI2338">
            <v>24370</v>
          </cell>
          <cell r="AJ2338">
            <v>0</v>
          </cell>
          <cell r="AK2338">
            <v>28368</v>
          </cell>
          <cell r="AL2338">
            <v>3960</v>
          </cell>
          <cell r="AM2338">
            <v>64181.599999999999</v>
          </cell>
          <cell r="AN2338">
            <v>1080</v>
          </cell>
          <cell r="AO2338">
            <v>0</v>
          </cell>
          <cell r="AP2338">
            <v>0</v>
          </cell>
          <cell r="AQ2338">
            <v>388107</v>
          </cell>
          <cell r="AR2338">
            <v>0</v>
          </cell>
          <cell r="AS2338">
            <v>0</v>
          </cell>
          <cell r="AT2338">
            <v>0</v>
          </cell>
          <cell r="AU2338">
            <v>0</v>
          </cell>
          <cell r="AV2338">
            <v>1940</v>
          </cell>
          <cell r="AW2338">
            <v>3299.4445000000001</v>
          </cell>
          <cell r="AX2338">
            <v>791.73820000000001</v>
          </cell>
        </row>
        <row r="2339">
          <cell r="D2339" t="str">
            <v>内野　麻衣子</v>
          </cell>
          <cell r="E2339">
            <v>1008</v>
          </cell>
          <cell r="F2339" t="str">
            <v>HIDA総合研究所</v>
          </cell>
          <cell r="G2339">
            <v>100801</v>
          </cell>
          <cell r="H2339" t="str">
            <v>調査企画Ｇ</v>
          </cell>
          <cell r="I2339">
            <v>1</v>
          </cell>
          <cell r="J2339" t="str">
            <v>部門1</v>
          </cell>
          <cell r="K2339">
            <v>1001</v>
          </cell>
          <cell r="L2339" t="str">
            <v>部門1-1</v>
          </cell>
          <cell r="M2339">
            <v>100102</v>
          </cell>
          <cell r="N2339" t="str">
            <v>一般職員</v>
          </cell>
          <cell r="O2339">
            <v>500</v>
          </cell>
          <cell r="P2339">
            <v>273800</v>
          </cell>
          <cell r="Q2339">
            <v>273800</v>
          </cell>
          <cell r="R2339">
            <v>0</v>
          </cell>
          <cell r="S2339">
            <v>0</v>
          </cell>
          <cell r="T2339">
            <v>0</v>
          </cell>
          <cell r="U2339">
            <v>0</v>
          </cell>
          <cell r="V2339">
            <v>0</v>
          </cell>
          <cell r="W2339">
            <v>0</v>
          </cell>
          <cell r="X2339">
            <v>0</v>
          </cell>
          <cell r="Y2339">
            <v>0</v>
          </cell>
          <cell r="Z2339">
            <v>273800</v>
          </cell>
          <cell r="AA2339">
            <v>0</v>
          </cell>
          <cell r="AB2339">
            <v>32856</v>
          </cell>
          <cell r="AC2339">
            <v>0</v>
          </cell>
          <cell r="AD2339">
            <v>0</v>
          </cell>
          <cell r="AE2339">
            <v>0</v>
          </cell>
          <cell r="AF2339">
            <v>14211</v>
          </cell>
          <cell r="AG2339">
            <v>0</v>
          </cell>
          <cell r="AH2339">
            <v>0</v>
          </cell>
          <cell r="AI2339">
            <v>32338</v>
          </cell>
          <cell r="AJ2339">
            <v>0</v>
          </cell>
          <cell r="AK2339">
            <v>14972</v>
          </cell>
          <cell r="AL2339">
            <v>0</v>
          </cell>
          <cell r="AM2339">
            <v>33873.4</v>
          </cell>
          <cell r="AN2339">
            <v>570</v>
          </cell>
          <cell r="AO2339">
            <v>0</v>
          </cell>
          <cell r="AP2339">
            <v>0</v>
          </cell>
          <cell r="AQ2339">
            <v>353205</v>
          </cell>
          <cell r="AR2339">
            <v>0</v>
          </cell>
          <cell r="AS2339">
            <v>0</v>
          </cell>
          <cell r="AT2339">
            <v>0</v>
          </cell>
          <cell r="AU2339">
            <v>0</v>
          </cell>
          <cell r="AV2339">
            <v>1766</v>
          </cell>
          <cell r="AW2339">
            <v>3002.2674999999999</v>
          </cell>
          <cell r="AX2339">
            <v>720.53819999999996</v>
          </cell>
        </row>
        <row r="2340">
          <cell r="D2340" t="str">
            <v>田中　道代</v>
          </cell>
          <cell r="E2340">
            <v>1002</v>
          </cell>
          <cell r="F2340" t="str">
            <v>政策推進部</v>
          </cell>
          <cell r="G2340">
            <v>100201</v>
          </cell>
          <cell r="H2340" t="str">
            <v>国際人材Ｇ</v>
          </cell>
          <cell r="I2340">
            <v>1</v>
          </cell>
          <cell r="J2340" t="str">
            <v>部門1</v>
          </cell>
          <cell r="K2340">
            <v>1001</v>
          </cell>
          <cell r="L2340" t="str">
            <v>部門1-1</v>
          </cell>
          <cell r="M2340">
            <v>100102</v>
          </cell>
          <cell r="N2340" t="str">
            <v>一般職員</v>
          </cell>
          <cell r="O2340">
            <v>500</v>
          </cell>
          <cell r="P2340">
            <v>315600</v>
          </cell>
          <cell r="Q2340">
            <v>315600</v>
          </cell>
          <cell r="R2340">
            <v>0</v>
          </cell>
          <cell r="S2340">
            <v>0</v>
          </cell>
          <cell r="T2340">
            <v>0</v>
          </cell>
          <cell r="U2340">
            <v>0</v>
          </cell>
          <cell r="V2340">
            <v>0</v>
          </cell>
          <cell r="W2340">
            <v>0</v>
          </cell>
          <cell r="X2340">
            <v>0</v>
          </cell>
          <cell r="Y2340">
            <v>0</v>
          </cell>
          <cell r="Z2340">
            <v>315600</v>
          </cell>
          <cell r="AA2340">
            <v>0</v>
          </cell>
          <cell r="AB2340">
            <v>37872</v>
          </cell>
          <cell r="AC2340">
            <v>0</v>
          </cell>
          <cell r="AD2340">
            <v>0</v>
          </cell>
          <cell r="AE2340">
            <v>0</v>
          </cell>
          <cell r="AF2340">
            <v>9538</v>
          </cell>
          <cell r="AG2340">
            <v>0</v>
          </cell>
          <cell r="AH2340">
            <v>0</v>
          </cell>
          <cell r="AI2340">
            <v>25269</v>
          </cell>
          <cell r="AJ2340">
            <v>0</v>
          </cell>
          <cell r="AK2340">
            <v>17336</v>
          </cell>
          <cell r="AL2340">
            <v>2420</v>
          </cell>
          <cell r="AM2340">
            <v>39222.199999999997</v>
          </cell>
          <cell r="AN2340">
            <v>660</v>
          </cell>
          <cell r="AO2340">
            <v>0</v>
          </cell>
          <cell r="AP2340">
            <v>0</v>
          </cell>
          <cell r="AQ2340">
            <v>388279</v>
          </cell>
          <cell r="AR2340">
            <v>0</v>
          </cell>
          <cell r="AS2340">
            <v>0</v>
          </cell>
          <cell r="AT2340">
            <v>0</v>
          </cell>
          <cell r="AU2340">
            <v>0</v>
          </cell>
          <cell r="AV2340">
            <v>1941</v>
          </cell>
          <cell r="AW2340">
            <v>3300.7665000000002</v>
          </cell>
          <cell r="AX2340">
            <v>792.08910000000003</v>
          </cell>
        </row>
        <row r="2341">
          <cell r="D2341" t="str">
            <v>榎本　伸一</v>
          </cell>
          <cell r="E2341">
            <v>1007</v>
          </cell>
          <cell r="F2341" t="str">
            <v>関西研修センター</v>
          </cell>
          <cell r="G2341">
            <v>100701</v>
          </cell>
          <cell r="H2341" t="str">
            <v>ＫＫＣＧ</v>
          </cell>
          <cell r="I2341">
            <v>1</v>
          </cell>
          <cell r="J2341" t="str">
            <v>部門1</v>
          </cell>
          <cell r="K2341">
            <v>1001</v>
          </cell>
          <cell r="L2341" t="str">
            <v>部門1-1</v>
          </cell>
          <cell r="M2341">
            <v>100102</v>
          </cell>
          <cell r="N2341" t="str">
            <v>一般職員</v>
          </cell>
          <cell r="O2341">
            <v>500</v>
          </cell>
          <cell r="P2341">
            <v>315600</v>
          </cell>
          <cell r="Q2341">
            <v>315600</v>
          </cell>
          <cell r="R2341">
            <v>0</v>
          </cell>
          <cell r="S2341">
            <v>0</v>
          </cell>
          <cell r="T2341">
            <v>0</v>
          </cell>
          <cell r="U2341">
            <v>0</v>
          </cell>
          <cell r="V2341">
            <v>0</v>
          </cell>
          <cell r="W2341">
            <v>0</v>
          </cell>
          <cell r="X2341">
            <v>0</v>
          </cell>
          <cell r="Y2341">
            <v>0</v>
          </cell>
          <cell r="Z2341">
            <v>315600</v>
          </cell>
          <cell r="AA2341">
            <v>0</v>
          </cell>
          <cell r="AB2341">
            <v>37872</v>
          </cell>
          <cell r="AC2341">
            <v>0</v>
          </cell>
          <cell r="AD2341">
            <v>0</v>
          </cell>
          <cell r="AE2341">
            <v>0</v>
          </cell>
          <cell r="AF2341">
            <v>11882</v>
          </cell>
          <cell r="AG2341">
            <v>0</v>
          </cell>
          <cell r="AH2341">
            <v>0</v>
          </cell>
          <cell r="AI2341">
            <v>111846</v>
          </cell>
          <cell r="AJ2341">
            <v>-17603</v>
          </cell>
          <cell r="AK2341">
            <v>17336</v>
          </cell>
          <cell r="AL2341">
            <v>2420</v>
          </cell>
          <cell r="AM2341">
            <v>39222.199999999997</v>
          </cell>
          <cell r="AN2341">
            <v>660</v>
          </cell>
          <cell r="AO2341">
            <v>0</v>
          </cell>
          <cell r="AP2341">
            <v>0</v>
          </cell>
          <cell r="AQ2341">
            <v>459597</v>
          </cell>
          <cell r="AR2341">
            <v>9666</v>
          </cell>
          <cell r="AS2341">
            <v>0</v>
          </cell>
          <cell r="AT2341">
            <v>0</v>
          </cell>
          <cell r="AU2341">
            <v>2354</v>
          </cell>
          <cell r="AV2341">
            <v>2297</v>
          </cell>
          <cell r="AW2341">
            <v>3907.5594999999998</v>
          </cell>
          <cell r="AX2341">
            <v>937.57780000000002</v>
          </cell>
        </row>
        <row r="2342">
          <cell r="D2342" t="str">
            <v>鈴木　美保</v>
          </cell>
          <cell r="E2342">
            <v>1002</v>
          </cell>
          <cell r="F2342" t="str">
            <v>政策推進部</v>
          </cell>
          <cell r="G2342">
            <v>100201</v>
          </cell>
          <cell r="H2342" t="str">
            <v>国際人材Ｇ</v>
          </cell>
          <cell r="I2342">
            <v>1</v>
          </cell>
          <cell r="J2342" t="str">
            <v>部門1</v>
          </cell>
          <cell r="K2342">
            <v>1001</v>
          </cell>
          <cell r="L2342" t="str">
            <v>部門1-1</v>
          </cell>
          <cell r="M2342">
            <v>100102</v>
          </cell>
          <cell r="N2342" t="str">
            <v>一般職員</v>
          </cell>
          <cell r="O2342">
            <v>500</v>
          </cell>
          <cell r="P2342">
            <v>315600</v>
          </cell>
          <cell r="Q2342">
            <v>315600</v>
          </cell>
          <cell r="R2342">
            <v>0</v>
          </cell>
          <cell r="S2342">
            <v>0</v>
          </cell>
          <cell r="T2342">
            <v>0</v>
          </cell>
          <cell r="U2342">
            <v>0</v>
          </cell>
          <cell r="V2342">
            <v>0</v>
          </cell>
          <cell r="W2342">
            <v>0</v>
          </cell>
          <cell r="X2342">
            <v>0</v>
          </cell>
          <cell r="Y2342">
            <v>0</v>
          </cell>
          <cell r="Z2342">
            <v>315600</v>
          </cell>
          <cell r="AA2342">
            <v>0</v>
          </cell>
          <cell r="AB2342">
            <v>37872</v>
          </cell>
          <cell r="AC2342">
            <v>0</v>
          </cell>
          <cell r="AD2342">
            <v>0</v>
          </cell>
          <cell r="AE2342">
            <v>0</v>
          </cell>
          <cell r="AF2342">
            <v>30815</v>
          </cell>
          <cell r="AG2342">
            <v>0</v>
          </cell>
          <cell r="AH2342">
            <v>0</v>
          </cell>
          <cell r="AI2342">
            <v>63497</v>
          </cell>
          <cell r="AJ2342">
            <v>0</v>
          </cell>
          <cell r="AK2342">
            <v>17336</v>
          </cell>
          <cell r="AL2342">
            <v>2420</v>
          </cell>
          <cell r="AM2342">
            <v>39222.199999999997</v>
          </cell>
          <cell r="AN2342">
            <v>660</v>
          </cell>
          <cell r="AO2342">
            <v>0</v>
          </cell>
          <cell r="AP2342">
            <v>0</v>
          </cell>
          <cell r="AQ2342">
            <v>447784</v>
          </cell>
          <cell r="AR2342">
            <v>1810</v>
          </cell>
          <cell r="AS2342">
            <v>0</v>
          </cell>
          <cell r="AT2342">
            <v>0</v>
          </cell>
          <cell r="AU2342">
            <v>0</v>
          </cell>
          <cell r="AV2342">
            <v>2238</v>
          </cell>
          <cell r="AW2342">
            <v>3807.0839999999998</v>
          </cell>
          <cell r="AX2342">
            <v>913.47929999999997</v>
          </cell>
        </row>
        <row r="2343">
          <cell r="D2343" t="str">
            <v>杉山　霜</v>
          </cell>
          <cell r="E2343">
            <v>1002</v>
          </cell>
          <cell r="F2343" t="str">
            <v>政策推進部</v>
          </cell>
          <cell r="G2343">
            <v>100201</v>
          </cell>
          <cell r="H2343" t="str">
            <v>国際人材Ｇ</v>
          </cell>
          <cell r="I2343">
            <v>1</v>
          </cell>
          <cell r="J2343" t="str">
            <v>部門1</v>
          </cell>
          <cell r="K2343">
            <v>1001</v>
          </cell>
          <cell r="L2343" t="str">
            <v>部門1-1</v>
          </cell>
          <cell r="M2343">
            <v>100102</v>
          </cell>
          <cell r="N2343" t="str">
            <v>一般職員</v>
          </cell>
          <cell r="O2343">
            <v>500</v>
          </cell>
          <cell r="P2343">
            <v>315600</v>
          </cell>
          <cell r="Q2343">
            <v>315600</v>
          </cell>
          <cell r="R2343">
            <v>0</v>
          </cell>
          <cell r="S2343">
            <v>0</v>
          </cell>
          <cell r="T2343">
            <v>0</v>
          </cell>
          <cell r="U2343">
            <v>0</v>
          </cell>
          <cell r="V2343">
            <v>0</v>
          </cell>
          <cell r="W2343">
            <v>0</v>
          </cell>
          <cell r="X2343">
            <v>0</v>
          </cell>
          <cell r="Y2343">
            <v>0</v>
          </cell>
          <cell r="Z2343">
            <v>315600</v>
          </cell>
          <cell r="AA2343">
            <v>0</v>
          </cell>
          <cell r="AB2343">
            <v>37872</v>
          </cell>
          <cell r="AC2343">
            <v>0</v>
          </cell>
          <cell r="AD2343">
            <v>0</v>
          </cell>
          <cell r="AE2343">
            <v>0</v>
          </cell>
          <cell r="AF2343">
            <v>11160</v>
          </cell>
          <cell r="AG2343">
            <v>0</v>
          </cell>
          <cell r="AH2343">
            <v>0</v>
          </cell>
          <cell r="AI2343">
            <v>35322</v>
          </cell>
          <cell r="AJ2343">
            <v>0</v>
          </cell>
          <cell r="AK2343">
            <v>14972</v>
          </cell>
          <cell r="AL2343">
            <v>2090</v>
          </cell>
          <cell r="AM2343">
            <v>33873.4</v>
          </cell>
          <cell r="AN2343">
            <v>570</v>
          </cell>
          <cell r="AO2343">
            <v>0</v>
          </cell>
          <cell r="AP2343">
            <v>0</v>
          </cell>
          <cell r="AQ2343">
            <v>399954</v>
          </cell>
          <cell r="AR2343">
            <v>0</v>
          </cell>
          <cell r="AS2343">
            <v>0</v>
          </cell>
          <cell r="AT2343">
            <v>0</v>
          </cell>
          <cell r="AU2343">
            <v>0</v>
          </cell>
          <cell r="AV2343">
            <v>1999</v>
          </cell>
          <cell r="AW2343">
            <v>3400.3789999999999</v>
          </cell>
          <cell r="AX2343">
            <v>815.90610000000004</v>
          </cell>
        </row>
        <row r="2344">
          <cell r="D2344" t="str">
            <v>西生　ゆかり</v>
          </cell>
          <cell r="E2344">
            <v>1002</v>
          </cell>
          <cell r="F2344" t="str">
            <v>政策推進部</v>
          </cell>
          <cell r="G2344">
            <v>100202</v>
          </cell>
          <cell r="H2344" t="str">
            <v>政策受託Ｇ</v>
          </cell>
          <cell r="I2344">
            <v>1</v>
          </cell>
          <cell r="J2344" t="str">
            <v>部門1</v>
          </cell>
          <cell r="K2344">
            <v>1001</v>
          </cell>
          <cell r="L2344" t="str">
            <v>部門1-1</v>
          </cell>
          <cell r="M2344">
            <v>100102</v>
          </cell>
          <cell r="N2344" t="str">
            <v>一般職員</v>
          </cell>
          <cell r="O2344">
            <v>500</v>
          </cell>
          <cell r="P2344">
            <v>243800</v>
          </cell>
          <cell r="Q2344">
            <v>243800</v>
          </cell>
          <cell r="R2344">
            <v>0</v>
          </cell>
          <cell r="S2344">
            <v>0</v>
          </cell>
          <cell r="T2344">
            <v>0</v>
          </cell>
          <cell r="U2344">
            <v>0</v>
          </cell>
          <cell r="V2344">
            <v>0</v>
          </cell>
          <cell r="W2344">
            <v>0</v>
          </cell>
          <cell r="X2344">
            <v>0</v>
          </cell>
          <cell r="Y2344">
            <v>0</v>
          </cell>
          <cell r="Z2344">
            <v>243800</v>
          </cell>
          <cell r="AA2344">
            <v>0</v>
          </cell>
          <cell r="AB2344">
            <v>29256</v>
          </cell>
          <cell r="AC2344">
            <v>0</v>
          </cell>
          <cell r="AD2344">
            <v>0</v>
          </cell>
          <cell r="AE2344">
            <v>0</v>
          </cell>
          <cell r="AF2344">
            <v>3876</v>
          </cell>
          <cell r="AG2344">
            <v>0</v>
          </cell>
          <cell r="AH2344">
            <v>0</v>
          </cell>
          <cell r="AI2344">
            <v>0</v>
          </cell>
          <cell r="AJ2344">
            <v>0</v>
          </cell>
          <cell r="AK2344">
            <v>11032</v>
          </cell>
          <cell r="AL2344">
            <v>0</v>
          </cell>
          <cell r="AM2344">
            <v>24959.4</v>
          </cell>
          <cell r="AN2344">
            <v>420</v>
          </cell>
          <cell r="AO2344">
            <v>0</v>
          </cell>
          <cell r="AP2344">
            <v>0</v>
          </cell>
          <cell r="AQ2344">
            <v>276932</v>
          </cell>
          <cell r="AR2344">
            <v>0</v>
          </cell>
          <cell r="AS2344">
            <v>0</v>
          </cell>
          <cell r="AT2344">
            <v>0</v>
          </cell>
          <cell r="AU2344">
            <v>0</v>
          </cell>
          <cell r="AV2344">
            <v>1384</v>
          </cell>
          <cell r="AW2344">
            <v>2354.5819999999999</v>
          </cell>
          <cell r="AX2344">
            <v>564.94119999999998</v>
          </cell>
        </row>
        <row r="2345">
          <cell r="D2345" t="str">
            <v>中山　裕史</v>
          </cell>
          <cell r="E2345">
            <v>1007</v>
          </cell>
          <cell r="F2345" t="str">
            <v>関西研修センター</v>
          </cell>
          <cell r="G2345">
            <v>100701</v>
          </cell>
          <cell r="H2345" t="str">
            <v>ＫＫＣＧ</v>
          </cell>
          <cell r="I2345">
            <v>1</v>
          </cell>
          <cell r="J2345" t="str">
            <v>部門1</v>
          </cell>
          <cell r="K2345">
            <v>1001</v>
          </cell>
          <cell r="L2345" t="str">
            <v>部門1-1</v>
          </cell>
          <cell r="M2345">
            <v>100102</v>
          </cell>
          <cell r="N2345" t="str">
            <v>一般職員</v>
          </cell>
          <cell r="O2345">
            <v>500</v>
          </cell>
          <cell r="P2345">
            <v>315600</v>
          </cell>
          <cell r="Q2345">
            <v>315600</v>
          </cell>
          <cell r="R2345">
            <v>0</v>
          </cell>
          <cell r="S2345">
            <v>0</v>
          </cell>
          <cell r="T2345">
            <v>0</v>
          </cell>
          <cell r="U2345">
            <v>0</v>
          </cell>
          <cell r="V2345">
            <v>0</v>
          </cell>
          <cell r="W2345">
            <v>0</v>
          </cell>
          <cell r="X2345">
            <v>0</v>
          </cell>
          <cell r="Y2345">
            <v>0</v>
          </cell>
          <cell r="Z2345">
            <v>315600</v>
          </cell>
          <cell r="AA2345">
            <v>0</v>
          </cell>
          <cell r="AB2345">
            <v>37872</v>
          </cell>
          <cell r="AC2345">
            <v>0</v>
          </cell>
          <cell r="AD2345">
            <v>0</v>
          </cell>
          <cell r="AE2345">
            <v>0</v>
          </cell>
          <cell r="AF2345">
            <v>16336</v>
          </cell>
          <cell r="AG2345">
            <v>0</v>
          </cell>
          <cell r="AH2345">
            <v>0</v>
          </cell>
          <cell r="AI2345">
            <v>13261</v>
          </cell>
          <cell r="AJ2345">
            <v>0</v>
          </cell>
          <cell r="AK2345">
            <v>14972</v>
          </cell>
          <cell r="AL2345">
            <v>2090</v>
          </cell>
          <cell r="AM2345">
            <v>33873.4</v>
          </cell>
          <cell r="AN2345">
            <v>570</v>
          </cell>
          <cell r="AO2345">
            <v>0</v>
          </cell>
          <cell r="AP2345">
            <v>0</v>
          </cell>
          <cell r="AQ2345">
            <v>383069</v>
          </cell>
          <cell r="AR2345">
            <v>0</v>
          </cell>
          <cell r="AS2345">
            <v>0</v>
          </cell>
          <cell r="AT2345">
            <v>0</v>
          </cell>
          <cell r="AU2345">
            <v>0</v>
          </cell>
          <cell r="AV2345">
            <v>1915</v>
          </cell>
          <cell r="AW2345">
            <v>3256.4315000000001</v>
          </cell>
          <cell r="AX2345">
            <v>781.46069999999997</v>
          </cell>
        </row>
        <row r="2346">
          <cell r="D2346" t="str">
            <v>吉田　美由紀</v>
          </cell>
          <cell r="E2346">
            <v>1002</v>
          </cell>
          <cell r="F2346" t="str">
            <v>政策推進部</v>
          </cell>
          <cell r="G2346">
            <v>100201</v>
          </cell>
          <cell r="H2346" t="str">
            <v>国際人材Ｇ</v>
          </cell>
          <cell r="I2346">
            <v>1</v>
          </cell>
          <cell r="J2346" t="str">
            <v>部門1</v>
          </cell>
          <cell r="K2346">
            <v>1001</v>
          </cell>
          <cell r="L2346" t="str">
            <v>部門1-1</v>
          </cell>
          <cell r="M2346">
            <v>100102</v>
          </cell>
          <cell r="N2346" t="str">
            <v>一般職員</v>
          </cell>
          <cell r="O2346">
            <v>500</v>
          </cell>
          <cell r="P2346">
            <v>315600</v>
          </cell>
          <cell r="Q2346">
            <v>315600</v>
          </cell>
          <cell r="R2346">
            <v>0</v>
          </cell>
          <cell r="S2346">
            <v>0</v>
          </cell>
          <cell r="T2346">
            <v>0</v>
          </cell>
          <cell r="U2346">
            <v>0</v>
          </cell>
          <cell r="V2346">
            <v>0</v>
          </cell>
          <cell r="W2346">
            <v>0</v>
          </cell>
          <cell r="X2346">
            <v>0</v>
          </cell>
          <cell r="Y2346">
            <v>0</v>
          </cell>
          <cell r="Z2346">
            <v>315600</v>
          </cell>
          <cell r="AA2346">
            <v>0</v>
          </cell>
          <cell r="AB2346">
            <v>37872</v>
          </cell>
          <cell r="AC2346">
            <v>0</v>
          </cell>
          <cell r="AD2346">
            <v>0</v>
          </cell>
          <cell r="AE2346">
            <v>0</v>
          </cell>
          <cell r="AF2346">
            <v>9754</v>
          </cell>
          <cell r="AG2346">
            <v>0</v>
          </cell>
          <cell r="AH2346">
            <v>0</v>
          </cell>
          <cell r="AI2346">
            <v>20614</v>
          </cell>
          <cell r="AJ2346">
            <v>0</v>
          </cell>
          <cell r="AK2346">
            <v>14184</v>
          </cell>
          <cell r="AL2346">
            <v>1980</v>
          </cell>
          <cell r="AM2346">
            <v>32090.799999999999</v>
          </cell>
          <cell r="AN2346">
            <v>540</v>
          </cell>
          <cell r="AO2346">
            <v>0</v>
          </cell>
          <cell r="AP2346">
            <v>0</v>
          </cell>
          <cell r="AQ2346">
            <v>383840</v>
          </cell>
          <cell r="AR2346">
            <v>0</v>
          </cell>
          <cell r="AS2346">
            <v>0</v>
          </cell>
          <cell r="AT2346">
            <v>0</v>
          </cell>
          <cell r="AU2346">
            <v>0</v>
          </cell>
          <cell r="AV2346">
            <v>1919</v>
          </cell>
          <cell r="AW2346">
            <v>3262.84</v>
          </cell>
          <cell r="AX2346">
            <v>783.03359999999998</v>
          </cell>
        </row>
        <row r="2347">
          <cell r="D2347" t="str">
            <v>山本　あづみ</v>
          </cell>
          <cell r="E2347">
            <v>1002</v>
          </cell>
          <cell r="F2347" t="str">
            <v>政策推進部</v>
          </cell>
          <cell r="G2347">
            <v>100201</v>
          </cell>
          <cell r="H2347" t="str">
            <v>国際人材Ｇ</v>
          </cell>
          <cell r="I2347">
            <v>1</v>
          </cell>
          <cell r="J2347" t="str">
            <v>部門1</v>
          </cell>
          <cell r="K2347">
            <v>1001</v>
          </cell>
          <cell r="L2347" t="str">
            <v>部門1-1</v>
          </cell>
          <cell r="M2347">
            <v>100102</v>
          </cell>
          <cell r="N2347" t="str">
            <v>一般職員</v>
          </cell>
          <cell r="O2347">
            <v>500</v>
          </cell>
          <cell r="P2347">
            <v>273800</v>
          </cell>
          <cell r="Q2347">
            <v>273800</v>
          </cell>
          <cell r="R2347">
            <v>0</v>
          </cell>
          <cell r="S2347">
            <v>0</v>
          </cell>
          <cell r="T2347">
            <v>0</v>
          </cell>
          <cell r="U2347">
            <v>0</v>
          </cell>
          <cell r="V2347">
            <v>0</v>
          </cell>
          <cell r="W2347">
            <v>0</v>
          </cell>
          <cell r="X2347">
            <v>0</v>
          </cell>
          <cell r="Y2347">
            <v>0</v>
          </cell>
          <cell r="Z2347">
            <v>273800</v>
          </cell>
          <cell r="AA2347">
            <v>0</v>
          </cell>
          <cell r="AB2347">
            <v>32856</v>
          </cell>
          <cell r="AC2347">
            <v>0</v>
          </cell>
          <cell r="AD2347">
            <v>0</v>
          </cell>
          <cell r="AE2347">
            <v>0</v>
          </cell>
          <cell r="AF2347">
            <v>8560</v>
          </cell>
          <cell r="AG2347">
            <v>0</v>
          </cell>
          <cell r="AH2347">
            <v>0</v>
          </cell>
          <cell r="AI2347">
            <v>0</v>
          </cell>
          <cell r="AJ2347">
            <v>0</v>
          </cell>
          <cell r="AK2347">
            <v>12608</v>
          </cell>
          <cell r="AL2347">
            <v>0</v>
          </cell>
          <cell r="AM2347">
            <v>28525.599999999999</v>
          </cell>
          <cell r="AN2347">
            <v>480</v>
          </cell>
          <cell r="AO2347">
            <v>0</v>
          </cell>
          <cell r="AP2347">
            <v>0</v>
          </cell>
          <cell r="AQ2347">
            <v>177854</v>
          </cell>
          <cell r="AR2347">
            <v>0</v>
          </cell>
          <cell r="AS2347">
            <v>0</v>
          </cell>
          <cell r="AT2347">
            <v>0</v>
          </cell>
          <cell r="AU2347">
            <v>0</v>
          </cell>
          <cell r="AV2347">
            <v>889</v>
          </cell>
          <cell r="AW2347">
            <v>1512.029</v>
          </cell>
          <cell r="AX2347">
            <v>362.82209999999998</v>
          </cell>
        </row>
        <row r="2348">
          <cell r="D2348" t="str">
            <v>山下　人美</v>
          </cell>
          <cell r="E2348">
            <v>1004</v>
          </cell>
          <cell r="F2348" t="str">
            <v>事業統括部</v>
          </cell>
          <cell r="G2348">
            <v>100401</v>
          </cell>
          <cell r="H2348" t="str">
            <v>事業統括Ｇ</v>
          </cell>
          <cell r="I2348">
            <v>1</v>
          </cell>
          <cell r="J2348" t="str">
            <v>部門1</v>
          </cell>
          <cell r="K2348">
            <v>1001</v>
          </cell>
          <cell r="L2348" t="str">
            <v>部門1-1</v>
          </cell>
          <cell r="M2348">
            <v>100104</v>
          </cell>
          <cell r="N2348" t="str">
            <v>臨時職員（共通）</v>
          </cell>
          <cell r="O2348">
            <v>600</v>
          </cell>
          <cell r="P2348">
            <v>0</v>
          </cell>
          <cell r="Q2348">
            <v>0</v>
          </cell>
          <cell r="R2348">
            <v>0</v>
          </cell>
          <cell r="S2348">
            <v>0</v>
          </cell>
          <cell r="T2348">
            <v>0</v>
          </cell>
          <cell r="U2348">
            <v>0</v>
          </cell>
          <cell r="V2348">
            <v>0</v>
          </cell>
          <cell r="W2348">
            <v>0</v>
          </cell>
          <cell r="X2348">
            <v>0</v>
          </cell>
          <cell r="Y2348">
            <v>0</v>
          </cell>
          <cell r="Z2348">
            <v>152913</v>
          </cell>
          <cell r="AA2348">
            <v>0</v>
          </cell>
          <cell r="AB2348">
            <v>0</v>
          </cell>
          <cell r="AC2348">
            <v>0</v>
          </cell>
          <cell r="AD2348">
            <v>0</v>
          </cell>
          <cell r="AE2348">
            <v>0</v>
          </cell>
          <cell r="AF2348">
            <v>0</v>
          </cell>
          <cell r="AG2348">
            <v>0</v>
          </cell>
          <cell r="AH2348">
            <v>0</v>
          </cell>
          <cell r="AI2348">
            <v>0</v>
          </cell>
          <cell r="AJ2348">
            <v>0</v>
          </cell>
          <cell r="AK2348">
            <v>5910</v>
          </cell>
          <cell r="AL2348">
            <v>825</v>
          </cell>
          <cell r="AM2348">
            <v>13371</v>
          </cell>
          <cell r="AN2348">
            <v>225</v>
          </cell>
          <cell r="AO2348">
            <v>0</v>
          </cell>
          <cell r="AP2348">
            <v>0</v>
          </cell>
          <cell r="AQ2348">
            <v>152913</v>
          </cell>
          <cell r="AR2348">
            <v>0</v>
          </cell>
          <cell r="AS2348">
            <v>0</v>
          </cell>
          <cell r="AT2348">
            <v>0</v>
          </cell>
          <cell r="AU2348">
            <v>0</v>
          </cell>
          <cell r="AV2348">
            <v>764</v>
          </cell>
          <cell r="AW2348">
            <v>1300.3254999999999</v>
          </cell>
          <cell r="AX2348">
            <v>311.9425</v>
          </cell>
        </row>
        <row r="2349">
          <cell r="D2349" t="str">
            <v>川西　時子</v>
          </cell>
          <cell r="E2349">
            <v>1005</v>
          </cell>
          <cell r="F2349" t="str">
            <v>総務企画部</v>
          </cell>
          <cell r="G2349">
            <v>100502</v>
          </cell>
          <cell r="H2349" t="str">
            <v>総務Ｇ</v>
          </cell>
          <cell r="I2349">
            <v>1</v>
          </cell>
          <cell r="J2349" t="str">
            <v>部門1</v>
          </cell>
          <cell r="K2349">
            <v>1001</v>
          </cell>
          <cell r="L2349" t="str">
            <v>部門1-1</v>
          </cell>
          <cell r="M2349">
            <v>100104</v>
          </cell>
          <cell r="N2349" t="str">
            <v>臨時職員（共通）</v>
          </cell>
          <cell r="O2349">
            <v>600</v>
          </cell>
          <cell r="P2349">
            <v>0</v>
          </cell>
          <cell r="Q2349">
            <v>0</v>
          </cell>
          <cell r="R2349">
            <v>0</v>
          </cell>
          <cell r="S2349">
            <v>0</v>
          </cell>
          <cell r="T2349">
            <v>0</v>
          </cell>
          <cell r="U2349">
            <v>0</v>
          </cell>
          <cell r="V2349">
            <v>0</v>
          </cell>
          <cell r="W2349">
            <v>0</v>
          </cell>
          <cell r="X2349">
            <v>0</v>
          </cell>
          <cell r="Y2349">
            <v>0</v>
          </cell>
          <cell r="Z2349">
            <v>122250</v>
          </cell>
          <cell r="AA2349">
            <v>0</v>
          </cell>
          <cell r="AB2349">
            <v>0</v>
          </cell>
          <cell r="AC2349">
            <v>0</v>
          </cell>
          <cell r="AD2349">
            <v>0</v>
          </cell>
          <cell r="AE2349">
            <v>0</v>
          </cell>
          <cell r="AF2349">
            <v>0</v>
          </cell>
          <cell r="AG2349">
            <v>0</v>
          </cell>
          <cell r="AH2349">
            <v>0</v>
          </cell>
          <cell r="AI2349">
            <v>0</v>
          </cell>
          <cell r="AJ2349">
            <v>0</v>
          </cell>
          <cell r="AK2349">
            <v>4964</v>
          </cell>
          <cell r="AL2349">
            <v>693</v>
          </cell>
          <cell r="AM2349">
            <v>11232.28</v>
          </cell>
          <cell r="AN2349">
            <v>189</v>
          </cell>
          <cell r="AO2349">
            <v>0</v>
          </cell>
          <cell r="AP2349">
            <v>0</v>
          </cell>
          <cell r="AQ2349">
            <v>122250</v>
          </cell>
          <cell r="AR2349">
            <v>0</v>
          </cell>
          <cell r="AS2349">
            <v>0</v>
          </cell>
          <cell r="AT2349">
            <v>0</v>
          </cell>
          <cell r="AU2349">
            <v>0</v>
          </cell>
          <cell r="AV2349">
            <v>611</v>
          </cell>
          <cell r="AW2349">
            <v>1039.375</v>
          </cell>
          <cell r="AX2349">
            <v>249.39</v>
          </cell>
        </row>
        <row r="2350">
          <cell r="D2350" t="str">
            <v>杉浦　珠己</v>
          </cell>
          <cell r="E2350">
            <v>1003</v>
          </cell>
          <cell r="F2350" t="str">
            <v>研修業務部</v>
          </cell>
          <cell r="G2350">
            <v>100301</v>
          </cell>
          <cell r="H2350" t="str">
            <v>受入業務Ｇ</v>
          </cell>
          <cell r="I2350">
            <v>1</v>
          </cell>
          <cell r="J2350" t="str">
            <v>部門1</v>
          </cell>
          <cell r="K2350">
            <v>1001</v>
          </cell>
          <cell r="L2350" t="str">
            <v>部門1-1</v>
          </cell>
          <cell r="M2350">
            <v>100104</v>
          </cell>
          <cell r="N2350" t="str">
            <v>臨時職員（共通）</v>
          </cell>
          <cell r="O2350">
            <v>600</v>
          </cell>
          <cell r="P2350">
            <v>0</v>
          </cell>
          <cell r="Q2350">
            <v>0</v>
          </cell>
          <cell r="R2350">
            <v>0</v>
          </cell>
          <cell r="S2350">
            <v>0</v>
          </cell>
          <cell r="T2350">
            <v>0</v>
          </cell>
          <cell r="U2350">
            <v>0</v>
          </cell>
          <cell r="V2350">
            <v>0</v>
          </cell>
          <cell r="W2350">
            <v>0</v>
          </cell>
          <cell r="X2350">
            <v>0</v>
          </cell>
          <cell r="Y2350">
            <v>0</v>
          </cell>
          <cell r="Z2350">
            <v>84150</v>
          </cell>
          <cell r="AA2350">
            <v>0</v>
          </cell>
          <cell r="AB2350">
            <v>0</v>
          </cell>
          <cell r="AC2350">
            <v>0</v>
          </cell>
          <cell r="AD2350">
            <v>0</v>
          </cell>
          <cell r="AE2350">
            <v>0</v>
          </cell>
          <cell r="AF2350">
            <v>5200</v>
          </cell>
          <cell r="AG2350">
            <v>0</v>
          </cell>
          <cell r="AH2350">
            <v>0</v>
          </cell>
          <cell r="AI2350">
            <v>0</v>
          </cell>
          <cell r="AJ2350">
            <v>0</v>
          </cell>
          <cell r="AK2350">
            <v>0</v>
          </cell>
          <cell r="AL2350">
            <v>0</v>
          </cell>
          <cell r="AM2350">
            <v>0</v>
          </cell>
          <cell r="AN2350">
            <v>0</v>
          </cell>
          <cell r="AO2350">
            <v>0</v>
          </cell>
          <cell r="AP2350">
            <v>0</v>
          </cell>
          <cell r="AQ2350">
            <v>89350</v>
          </cell>
          <cell r="AR2350">
            <v>0</v>
          </cell>
          <cell r="AS2350">
            <v>0</v>
          </cell>
          <cell r="AT2350">
            <v>0</v>
          </cell>
          <cell r="AU2350">
            <v>0</v>
          </cell>
          <cell r="AV2350">
            <v>0</v>
          </cell>
          <cell r="AW2350">
            <v>0</v>
          </cell>
          <cell r="AX2350">
            <v>182.274</v>
          </cell>
        </row>
        <row r="2351">
          <cell r="D2351" t="str">
            <v>町野　令兒</v>
          </cell>
          <cell r="E2351">
            <v>1002</v>
          </cell>
          <cell r="F2351" t="str">
            <v>派遣業務部</v>
          </cell>
          <cell r="G2351">
            <v>100202</v>
          </cell>
          <cell r="H2351" t="str">
            <v>庶務経理Ｇ</v>
          </cell>
          <cell r="I2351">
            <v>1</v>
          </cell>
          <cell r="J2351" t="str">
            <v>部門1</v>
          </cell>
          <cell r="K2351">
            <v>1001</v>
          </cell>
          <cell r="L2351" t="str">
            <v>部門1-1</v>
          </cell>
          <cell r="M2351">
            <v>100104</v>
          </cell>
          <cell r="N2351" t="str">
            <v>臨時職員（共通）</v>
          </cell>
          <cell r="O2351">
            <v>500</v>
          </cell>
          <cell r="P2351">
            <v>240000</v>
          </cell>
          <cell r="Q2351">
            <v>240000</v>
          </cell>
          <cell r="R2351">
            <v>0</v>
          </cell>
          <cell r="S2351">
            <v>0</v>
          </cell>
          <cell r="T2351">
            <v>0</v>
          </cell>
          <cell r="U2351">
            <v>0</v>
          </cell>
          <cell r="V2351">
            <v>0</v>
          </cell>
          <cell r="W2351">
            <v>0</v>
          </cell>
          <cell r="X2351">
            <v>0</v>
          </cell>
          <cell r="Y2351">
            <v>0</v>
          </cell>
          <cell r="Z2351">
            <v>240000</v>
          </cell>
          <cell r="AA2351">
            <v>0</v>
          </cell>
          <cell r="AB2351">
            <v>0</v>
          </cell>
          <cell r="AC2351">
            <v>0</v>
          </cell>
          <cell r="AD2351">
            <v>0</v>
          </cell>
          <cell r="AE2351">
            <v>0</v>
          </cell>
          <cell r="AF2351">
            <v>11440</v>
          </cell>
          <cell r="AG2351">
            <v>0</v>
          </cell>
          <cell r="AH2351">
            <v>0</v>
          </cell>
          <cell r="AI2351">
            <v>833</v>
          </cell>
          <cell r="AJ2351">
            <v>0</v>
          </cell>
          <cell r="AK2351">
            <v>0</v>
          </cell>
          <cell r="AL2351">
            <v>0</v>
          </cell>
          <cell r="AM2351">
            <v>0</v>
          </cell>
          <cell r="AN2351">
            <v>0</v>
          </cell>
          <cell r="AO2351">
            <v>0</v>
          </cell>
          <cell r="AP2351">
            <v>0</v>
          </cell>
          <cell r="AQ2351">
            <v>252273</v>
          </cell>
          <cell r="AR2351">
            <v>0</v>
          </cell>
          <cell r="AS2351">
            <v>0</v>
          </cell>
          <cell r="AT2351">
            <v>0</v>
          </cell>
          <cell r="AU2351">
            <v>0</v>
          </cell>
          <cell r="AV2351">
            <v>0</v>
          </cell>
          <cell r="AW2351">
            <v>0</v>
          </cell>
          <cell r="AX2351">
            <v>514.63689999999997</v>
          </cell>
        </row>
        <row r="2352">
          <cell r="D2352" t="str">
            <v>秋山　智子</v>
          </cell>
          <cell r="E2352">
            <v>1002</v>
          </cell>
          <cell r="F2352" t="str">
            <v>派遣業務部</v>
          </cell>
          <cell r="G2352">
            <v>100202</v>
          </cell>
          <cell r="H2352" t="str">
            <v>庶務経理Ｇ</v>
          </cell>
          <cell r="I2352">
            <v>1</v>
          </cell>
          <cell r="J2352" t="str">
            <v>部門1</v>
          </cell>
          <cell r="K2352">
            <v>1001</v>
          </cell>
          <cell r="L2352" t="str">
            <v>部門1-1</v>
          </cell>
          <cell r="M2352">
            <v>100104</v>
          </cell>
          <cell r="N2352" t="str">
            <v>臨時職員（共通）</v>
          </cell>
          <cell r="O2352">
            <v>600</v>
          </cell>
          <cell r="P2352">
            <v>0</v>
          </cell>
          <cell r="Q2352">
            <v>0</v>
          </cell>
          <cell r="R2352">
            <v>0</v>
          </cell>
          <cell r="S2352">
            <v>0</v>
          </cell>
          <cell r="T2352">
            <v>0</v>
          </cell>
          <cell r="U2352">
            <v>0</v>
          </cell>
          <cell r="V2352">
            <v>0</v>
          </cell>
          <cell r="W2352">
            <v>0</v>
          </cell>
          <cell r="X2352">
            <v>0</v>
          </cell>
          <cell r="Y2352">
            <v>0</v>
          </cell>
          <cell r="Z2352">
            <v>217785</v>
          </cell>
          <cell r="AA2352">
            <v>0</v>
          </cell>
          <cell r="AB2352">
            <v>0</v>
          </cell>
          <cell r="AC2352">
            <v>0</v>
          </cell>
          <cell r="AD2352">
            <v>0</v>
          </cell>
          <cell r="AE2352">
            <v>0</v>
          </cell>
          <cell r="AF2352">
            <v>11700</v>
          </cell>
          <cell r="AG2352">
            <v>0</v>
          </cell>
          <cell r="AH2352">
            <v>0</v>
          </cell>
          <cell r="AI2352">
            <v>0</v>
          </cell>
          <cell r="AJ2352">
            <v>0</v>
          </cell>
          <cell r="AK2352">
            <v>9456</v>
          </cell>
          <cell r="AL2352">
            <v>0</v>
          </cell>
          <cell r="AM2352">
            <v>21394.2</v>
          </cell>
          <cell r="AN2352">
            <v>360</v>
          </cell>
          <cell r="AO2352">
            <v>0</v>
          </cell>
          <cell r="AP2352">
            <v>0</v>
          </cell>
          <cell r="AQ2352">
            <v>229485</v>
          </cell>
          <cell r="AR2352">
            <v>0</v>
          </cell>
          <cell r="AS2352">
            <v>0</v>
          </cell>
          <cell r="AT2352">
            <v>0</v>
          </cell>
          <cell r="AU2352">
            <v>0</v>
          </cell>
          <cell r="AV2352">
            <v>1147</v>
          </cell>
          <cell r="AW2352">
            <v>1951.0474999999999</v>
          </cell>
          <cell r="AX2352">
            <v>468.14940000000001</v>
          </cell>
        </row>
        <row r="2356">
          <cell r="D2356" t="str">
            <v>坂橋　信俊</v>
          </cell>
          <cell r="Z2356">
            <v>454914</v>
          </cell>
          <cell r="AX2356">
            <v>2569</v>
          </cell>
        </row>
        <row r="2357">
          <cell r="D2357" t="str">
            <v>内山　正吉</v>
          </cell>
          <cell r="Z2357">
            <v>500000</v>
          </cell>
          <cell r="AX2357">
            <v>2258</v>
          </cell>
        </row>
        <row r="2384">
          <cell r="D2384" t="str">
            <v>たこ八郎</v>
          </cell>
          <cell r="AA2384">
            <v>300000</v>
          </cell>
          <cell r="AB2384">
            <v>3000</v>
          </cell>
          <cell r="AC2384">
            <v>300</v>
          </cell>
          <cell r="AF2384">
            <v>350</v>
          </cell>
          <cell r="AH2384">
            <v>3333</v>
          </cell>
          <cell r="AI2384">
            <v>333</v>
          </cell>
          <cell r="AJ2384">
            <v>166665</v>
          </cell>
          <cell r="AK2384">
            <v>165</v>
          </cell>
          <cell r="AL2384">
            <v>333</v>
          </cell>
          <cell r="AM2384">
            <v>165</v>
          </cell>
          <cell r="AU2384">
            <v>2737.3319999999999</v>
          </cell>
          <cell r="AV2384">
            <v>620.46192000000008</v>
          </cell>
          <cell r="AW2384">
            <v>-12000</v>
          </cell>
        </row>
      </sheetData>
      <sheetData sheetId="3" refreshError="1"/>
      <sheetData sheetId="4" refreshError="1"/>
      <sheetData sheetId="5" refreshError="1"/>
      <sheetData sheetId="6" refreshError="1"/>
      <sheetData sheetId="7" refreshError="1"/>
      <sheetData sheetId="8" refreshError="1"/>
      <sheetData sheetId="9" refreshError="1"/>
      <sheetData sheetId="10">
        <row r="2">
          <cell r="B2" t="str">
            <v>一般財団法人　海外産業人材育成協会</v>
          </cell>
        </row>
        <row r="3">
          <cell r="B3">
            <v>42095</v>
          </cell>
        </row>
        <row r="4">
          <cell r="B4">
            <v>42460</v>
          </cell>
        </row>
        <row r="7">
          <cell r="B7" t="str">
            <v>総務企画部長　市川　健史</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バス発注"/>
      <sheetName val="明細（概算）"/>
      <sheetName val="明細（精算）"/>
    </sheetNames>
    <sheetDataSet>
      <sheetData sheetId="0"/>
      <sheetData sheetId="1">
        <row r="1">
          <cell r="P1" t="str">
            <v>鉄道賃・車賃
（現金支払）</v>
          </cell>
        </row>
        <row r="2">
          <cell r="P2" t="str">
            <v>鉄道賃・車賃
（IC利用）</v>
          </cell>
        </row>
        <row r="3">
          <cell r="P3" t="str">
            <v>タクシー代</v>
          </cell>
        </row>
        <row r="4">
          <cell r="P4" t="str">
            <v>入場料等</v>
          </cell>
        </row>
        <row r="5">
          <cell r="P5" t="str">
            <v>その他</v>
          </cell>
        </row>
      </sheetData>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HFE2W"/>
      <sheetName val="基本データ"/>
      <sheetName val="（概算払）稟議書"/>
      <sheetName val="（精算）仕切"/>
      <sheetName val="（精算）算出内訳"/>
      <sheetName val="（精算）実施費確定＆仮払稟議"/>
      <sheetName val="（精算）円建確定稟議"/>
      <sheetName val="（精算）円建総経費内訳"/>
      <sheetName val="（精算）円建総経費内訳 (2)"/>
      <sheetName val="（精算）仕訳表(通常型）"/>
      <sheetName val="（精算）仕訳表(第三国型）"/>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2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2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aots.jp/jp/policy/privacy.html" TargetMode="Externa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vmlDrawing" Target="../drawings/vmlDrawing1.vml"/><Relationship Id="rId4"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printerSettings" Target="../printerSettings/printerSettings9.bin"/><Relationship Id="rId1" Type="http://schemas.openxmlformats.org/officeDocument/2006/relationships/printerSettings" Target="../printerSettings/printerSettings8.bin"/><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 Id="rId6" Type="http://schemas.openxmlformats.org/officeDocument/2006/relationships/comments" Target="../comments3.xml"/><Relationship Id="rId5" Type="http://schemas.openxmlformats.org/officeDocument/2006/relationships/vmlDrawing" Target="../drawings/vmlDrawing3.vml"/><Relationship Id="rId4" Type="http://schemas.openxmlformats.org/officeDocument/2006/relationships/drawing" Target="../drawings/drawing3.xml"/></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comments" Target="../comments4.xml"/><Relationship Id="rId5" Type="http://schemas.openxmlformats.org/officeDocument/2006/relationships/vmlDrawing" Target="../drawings/vmlDrawing4.vml"/><Relationship Id="rId4" Type="http://schemas.openxmlformats.org/officeDocument/2006/relationships/drawing" Target="../drawings/drawing4.xml"/></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2.bin"/><Relationship Id="rId2" Type="http://schemas.openxmlformats.org/officeDocument/2006/relationships/printerSettings" Target="../printerSettings/printerSettings21.bin"/><Relationship Id="rId1" Type="http://schemas.openxmlformats.org/officeDocument/2006/relationships/printerSettings" Target="../printerSettings/printerSettings20.bin"/><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5.bin"/><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autoPageBreaks="0" fitToPage="1"/>
  </sheetPr>
  <dimension ref="A1:L45"/>
  <sheetViews>
    <sheetView showGridLines="0" tabSelected="1" view="pageBreakPreview" zoomScale="85" zoomScaleNormal="85" zoomScaleSheetLayoutView="85" zoomScalePageLayoutView="55" workbookViewId="0">
      <selection activeCell="B25" sqref="B25:L25"/>
    </sheetView>
  </sheetViews>
  <sheetFormatPr defaultColWidth="9" defaultRowHeight="14.4"/>
  <cols>
    <col min="1" max="1" width="5" style="1" customWidth="1"/>
    <col min="2" max="2" width="6.88671875" style="1" customWidth="1"/>
    <col min="3" max="3" width="14.109375" style="1" customWidth="1"/>
    <col min="4" max="6" width="13.109375" style="1" customWidth="1"/>
    <col min="7" max="7" width="8.33203125" style="1" customWidth="1"/>
    <col min="8" max="8" width="4.88671875" style="1" customWidth="1"/>
    <col min="9" max="11" width="13.109375" style="1" customWidth="1"/>
    <col min="12" max="12" width="13.109375" style="3" customWidth="1"/>
    <col min="13" max="16384" width="9" style="3"/>
  </cols>
  <sheetData>
    <row r="1" spans="1:12" ht="20.100000000000001" customHeight="1">
      <c r="A1" s="395" t="s">
        <v>495</v>
      </c>
      <c r="B1" s="2"/>
      <c r="C1" s="2"/>
      <c r="D1" s="2"/>
      <c r="E1" s="2"/>
      <c r="F1" s="2"/>
      <c r="G1" s="2"/>
      <c r="H1" s="2"/>
      <c r="I1" s="2"/>
      <c r="L1" s="481" t="s">
        <v>561</v>
      </c>
    </row>
    <row r="2" spans="1:12" s="5" customFormat="1" ht="5.0999999999999996" customHeight="1">
      <c r="A2" s="4"/>
      <c r="B2" s="2"/>
      <c r="C2" s="2"/>
      <c r="D2" s="2"/>
      <c r="E2" s="2"/>
      <c r="F2" s="2"/>
      <c r="G2" s="2"/>
      <c r="H2" s="2"/>
      <c r="I2" s="2"/>
      <c r="J2" s="1"/>
      <c r="K2" s="1"/>
    </row>
    <row r="3" spans="1:12" ht="20.100000000000001" customHeight="1" thickBot="1">
      <c r="A3" s="396" t="s">
        <v>328</v>
      </c>
      <c r="B3" s="6"/>
      <c r="C3" s="6"/>
      <c r="D3" s="6"/>
      <c r="E3" s="6"/>
      <c r="F3" s="6"/>
      <c r="G3" s="6"/>
      <c r="H3" s="6"/>
      <c r="I3" s="6"/>
    </row>
    <row r="4" spans="1:12" ht="20.100000000000001" customHeight="1">
      <c r="A4" s="7"/>
      <c r="B4" s="381" t="s">
        <v>0</v>
      </c>
      <c r="C4" s="390"/>
      <c r="D4" s="390"/>
      <c r="E4" s="390"/>
      <c r="F4" s="390"/>
      <c r="G4" s="390"/>
      <c r="H4" s="390"/>
      <c r="I4" s="391"/>
    </row>
    <row r="5" spans="1:12" ht="20.100000000000001" customHeight="1">
      <c r="A5" s="641" t="s">
        <v>1</v>
      </c>
      <c r="B5" s="548" t="s">
        <v>715</v>
      </c>
      <c r="C5" s="544"/>
      <c r="D5" s="543"/>
      <c r="E5" s="544"/>
      <c r="F5" s="549"/>
      <c r="G5" s="543"/>
      <c r="H5" s="550"/>
      <c r="I5" s="551"/>
    </row>
    <row r="6" spans="1:12" ht="20.100000000000001" customHeight="1">
      <c r="A6" s="642" t="s">
        <v>573</v>
      </c>
      <c r="B6" s="547" t="s">
        <v>690</v>
      </c>
      <c r="C6" s="543"/>
      <c r="D6" s="384"/>
      <c r="E6" s="543"/>
      <c r="F6" s="384"/>
      <c r="G6" s="384"/>
      <c r="H6" s="543"/>
      <c r="I6" s="385"/>
    </row>
    <row r="7" spans="1:12" ht="20.100000000000001" customHeight="1">
      <c r="A7" s="643" t="s">
        <v>3</v>
      </c>
      <c r="B7" s="382" t="s">
        <v>2</v>
      </c>
      <c r="C7" s="384"/>
      <c r="D7" s="388"/>
      <c r="E7" s="384"/>
      <c r="F7" s="388"/>
      <c r="G7" s="388"/>
      <c r="H7" s="384"/>
      <c r="I7" s="389"/>
    </row>
    <row r="8" spans="1:12" ht="20.100000000000001" customHeight="1">
      <c r="A8" s="643" t="s">
        <v>187</v>
      </c>
      <c r="B8" s="382" t="s">
        <v>691</v>
      </c>
      <c r="C8" s="384"/>
      <c r="D8" s="384"/>
      <c r="E8" s="384"/>
      <c r="F8" s="384"/>
      <c r="G8" s="384"/>
      <c r="H8" s="384"/>
      <c r="I8" s="385"/>
    </row>
    <row r="9" spans="1:12" ht="20.100000000000001" customHeight="1">
      <c r="A9" s="643" t="s">
        <v>189</v>
      </c>
      <c r="B9" s="397" t="s">
        <v>332</v>
      </c>
      <c r="C9" s="398"/>
      <c r="D9" s="398"/>
      <c r="E9" s="398"/>
      <c r="F9" s="384"/>
      <c r="G9" s="384"/>
      <c r="H9" s="384"/>
      <c r="I9" s="385"/>
      <c r="J9" s="423"/>
    </row>
    <row r="10" spans="1:12" ht="20.100000000000001" customHeight="1">
      <c r="A10" s="643" t="s">
        <v>311</v>
      </c>
      <c r="B10" s="397" t="s">
        <v>562</v>
      </c>
      <c r="C10" s="398"/>
      <c r="D10" s="398"/>
      <c r="E10" s="398"/>
      <c r="F10" s="384"/>
      <c r="G10" s="384"/>
      <c r="H10" s="384"/>
      <c r="I10" s="385"/>
      <c r="J10" s="424"/>
    </row>
    <row r="11" spans="1:12" ht="20.100000000000001" customHeight="1">
      <c r="A11" s="643" t="s">
        <v>312</v>
      </c>
      <c r="B11" s="382" t="s">
        <v>692</v>
      </c>
      <c r="C11" s="384"/>
      <c r="D11" s="384"/>
      <c r="E11" s="384"/>
      <c r="F11" s="384"/>
      <c r="G11" s="384"/>
      <c r="H11" s="384"/>
      <c r="I11" s="385"/>
    </row>
    <row r="12" spans="1:12" ht="20.100000000000001" customHeight="1" thickBot="1">
      <c r="A12" s="644" t="s">
        <v>572</v>
      </c>
      <c r="B12" s="383" t="s">
        <v>693</v>
      </c>
      <c r="C12" s="386"/>
      <c r="D12" s="386"/>
      <c r="E12" s="386"/>
      <c r="F12" s="386"/>
      <c r="G12" s="386"/>
      <c r="H12" s="386"/>
      <c r="I12" s="387"/>
    </row>
    <row r="13" spans="1:12" ht="20.100000000000001" customHeight="1">
      <c r="A13" s="625" t="s">
        <v>694</v>
      </c>
      <c r="B13" s="545"/>
      <c r="C13" s="545"/>
      <c r="D13" s="545"/>
      <c r="E13" s="545"/>
      <c r="F13" s="545"/>
      <c r="G13" s="545"/>
      <c r="H13" s="545"/>
      <c r="I13" s="545"/>
      <c r="J13" s="424"/>
      <c r="K13" s="424"/>
      <c r="L13" s="546"/>
    </row>
    <row r="14" spans="1:12" ht="20.100000000000001" customHeight="1">
      <c r="A14" s="1" t="s">
        <v>695</v>
      </c>
    </row>
    <row r="15" spans="1:12" ht="20.100000000000001" customHeight="1">
      <c r="A15" s="408" t="s">
        <v>305</v>
      </c>
    </row>
    <row r="16" spans="1:12" ht="20.100000000000001" customHeight="1">
      <c r="A16" s="408" t="s">
        <v>696</v>
      </c>
    </row>
    <row r="17" spans="1:12" ht="20.100000000000001" customHeight="1">
      <c r="A17" s="408" t="s">
        <v>391</v>
      </c>
    </row>
    <row r="18" spans="1:12" ht="20.100000000000001" customHeight="1">
      <c r="A18" s="408" t="s">
        <v>499</v>
      </c>
    </row>
    <row r="19" spans="1:12" ht="14.1" customHeight="1">
      <c r="A19" s="367"/>
    </row>
    <row r="20" spans="1:12" s="32" customFormat="1" ht="20.100000000000001" customHeight="1">
      <c r="A20" s="573" t="s">
        <v>295</v>
      </c>
      <c r="B20" s="574" t="s">
        <v>296</v>
      </c>
      <c r="C20" s="575"/>
      <c r="D20" s="576"/>
      <c r="E20" s="576"/>
      <c r="F20" s="576"/>
      <c r="G20" s="576"/>
      <c r="H20" s="576"/>
      <c r="I20" s="576"/>
      <c r="J20" s="576"/>
      <c r="K20" s="576"/>
      <c r="L20" s="576"/>
    </row>
    <row r="21" spans="1:12" s="32" customFormat="1" ht="50.1" customHeight="1">
      <c r="A21" s="575"/>
      <c r="B21" s="663" t="s">
        <v>618</v>
      </c>
      <c r="C21" s="663"/>
      <c r="D21" s="663"/>
      <c r="E21" s="663"/>
      <c r="F21" s="663"/>
      <c r="G21" s="663"/>
      <c r="H21" s="663"/>
      <c r="I21" s="663"/>
      <c r="J21" s="663"/>
      <c r="K21" s="663"/>
      <c r="L21" s="663"/>
    </row>
    <row r="22" spans="1:12" s="32" customFormat="1" ht="7.5" customHeight="1">
      <c r="A22" s="575"/>
      <c r="B22" s="578"/>
      <c r="C22" s="578"/>
      <c r="D22" s="578"/>
      <c r="E22" s="578"/>
      <c r="F22" s="578"/>
      <c r="G22" s="578"/>
      <c r="H22" s="578"/>
      <c r="I22" s="578"/>
      <c r="J22" s="578"/>
      <c r="K22" s="578"/>
      <c r="L22" s="578"/>
    </row>
    <row r="23" spans="1:12" s="32" customFormat="1" ht="20.100000000000001" customHeight="1">
      <c r="A23" s="573" t="s">
        <v>295</v>
      </c>
      <c r="B23" s="574" t="s">
        <v>322</v>
      </c>
      <c r="C23" s="575"/>
      <c r="D23" s="576"/>
      <c r="E23" s="576"/>
      <c r="F23" s="576" t="s">
        <v>323</v>
      </c>
      <c r="G23" s="575"/>
      <c r="H23" s="576"/>
      <c r="I23" s="576"/>
      <c r="J23" s="576"/>
      <c r="K23" s="576"/>
      <c r="L23" s="576"/>
    </row>
    <row r="24" spans="1:12" s="32" customFormat="1" ht="67.5" customHeight="1">
      <c r="A24" s="579"/>
      <c r="B24" s="663" t="s">
        <v>319</v>
      </c>
      <c r="C24" s="664"/>
      <c r="D24" s="664"/>
      <c r="E24" s="664"/>
      <c r="F24" s="664"/>
      <c r="G24" s="664"/>
      <c r="H24" s="664"/>
      <c r="I24" s="664"/>
      <c r="J24" s="664"/>
      <c r="K24" s="664"/>
      <c r="L24" s="664"/>
    </row>
    <row r="25" spans="1:12" s="32" customFormat="1" ht="108" customHeight="1">
      <c r="A25" s="575"/>
      <c r="B25" s="663" t="s">
        <v>320</v>
      </c>
      <c r="C25" s="663"/>
      <c r="D25" s="663"/>
      <c r="E25" s="663"/>
      <c r="F25" s="663"/>
      <c r="G25" s="663"/>
      <c r="H25" s="663"/>
      <c r="I25" s="663"/>
      <c r="J25" s="663"/>
      <c r="K25" s="663"/>
      <c r="L25" s="663"/>
    </row>
    <row r="26" spans="1:12" s="32" customFormat="1" ht="50.1" customHeight="1">
      <c r="A26" s="575"/>
      <c r="B26" s="663" t="s">
        <v>321</v>
      </c>
      <c r="C26" s="663"/>
      <c r="D26" s="663"/>
      <c r="E26" s="663"/>
      <c r="F26" s="663"/>
      <c r="G26" s="663"/>
      <c r="H26" s="663"/>
      <c r="I26" s="663"/>
      <c r="J26" s="663"/>
      <c r="K26" s="663"/>
      <c r="L26" s="663"/>
    </row>
    <row r="27" spans="1:12" s="32" customFormat="1" ht="36" customHeight="1">
      <c r="A27" s="575"/>
      <c r="B27" s="663" t="s">
        <v>318</v>
      </c>
      <c r="C27" s="663"/>
      <c r="D27" s="663"/>
      <c r="E27" s="663"/>
      <c r="F27" s="663"/>
      <c r="G27" s="663"/>
      <c r="H27" s="663"/>
      <c r="I27" s="663"/>
      <c r="J27" s="663"/>
      <c r="K27" s="663"/>
      <c r="L27" s="663"/>
    </row>
    <row r="28" spans="1:12" s="32" customFormat="1" ht="84.9" customHeight="1">
      <c r="A28" s="575"/>
      <c r="B28" s="663" t="s">
        <v>324</v>
      </c>
      <c r="C28" s="663"/>
      <c r="D28" s="663"/>
      <c r="E28" s="663"/>
      <c r="F28" s="663"/>
      <c r="G28" s="663"/>
      <c r="H28" s="663"/>
      <c r="I28" s="663"/>
      <c r="J28" s="663"/>
      <c r="K28" s="663"/>
      <c r="L28" s="663"/>
    </row>
    <row r="29" spans="1:12" s="32" customFormat="1" ht="20.100000000000001" customHeight="1">
      <c r="A29" s="575"/>
      <c r="B29" s="577"/>
      <c r="C29" s="577"/>
      <c r="D29" s="652" t="s">
        <v>498</v>
      </c>
      <c r="E29" s="653"/>
      <c r="F29" s="653"/>
      <c r="G29" s="653"/>
      <c r="H29" s="653"/>
      <c r="I29" s="653"/>
      <c r="J29" s="654"/>
      <c r="K29" s="577"/>
      <c r="L29" s="575"/>
    </row>
    <row r="30" spans="1:12" s="32" customFormat="1" ht="20.100000000000001" customHeight="1">
      <c r="A30" s="575"/>
      <c r="B30" s="580"/>
      <c r="C30" s="581"/>
      <c r="D30" s="655"/>
      <c r="E30" s="656"/>
      <c r="F30" s="656"/>
      <c r="G30" s="656"/>
      <c r="H30" s="656"/>
      <c r="I30" s="656"/>
      <c r="J30" s="657"/>
      <c r="K30" s="581"/>
      <c r="L30" s="581"/>
    </row>
    <row r="31" spans="1:12" s="32" customFormat="1" ht="20.100000000000001" customHeight="1">
      <c r="A31" s="575"/>
      <c r="B31" s="580"/>
      <c r="C31" s="583"/>
      <c r="D31" s="655"/>
      <c r="E31" s="656"/>
      <c r="F31" s="656"/>
      <c r="G31" s="656"/>
      <c r="H31" s="656"/>
      <c r="I31" s="656"/>
      <c r="J31" s="657"/>
      <c r="K31" s="583"/>
      <c r="L31" s="583"/>
    </row>
    <row r="32" spans="1:12" s="32" customFormat="1" ht="20.100000000000001" customHeight="1">
      <c r="A32" s="575"/>
      <c r="B32" s="580"/>
      <c r="C32" s="583"/>
      <c r="D32" s="655"/>
      <c r="E32" s="656"/>
      <c r="F32" s="656"/>
      <c r="G32" s="656"/>
      <c r="H32" s="656"/>
      <c r="I32" s="656"/>
      <c r="J32" s="657"/>
      <c r="K32" s="583"/>
      <c r="L32" s="583"/>
    </row>
    <row r="33" spans="1:12" s="32" customFormat="1" ht="20.100000000000001" customHeight="1">
      <c r="A33" s="575"/>
      <c r="B33" s="580"/>
      <c r="C33" s="583"/>
      <c r="D33" s="658"/>
      <c r="E33" s="659"/>
      <c r="F33" s="659"/>
      <c r="G33" s="659"/>
      <c r="H33" s="659"/>
      <c r="I33" s="659"/>
      <c r="J33" s="660"/>
      <c r="K33" s="583"/>
      <c r="L33" s="583"/>
    </row>
    <row r="34" spans="1:12" s="32" customFormat="1" ht="6.9" customHeight="1">
      <c r="A34" s="575"/>
      <c r="B34" s="580"/>
      <c r="C34" s="583"/>
      <c r="D34" s="582"/>
      <c r="E34" s="582"/>
      <c r="F34" s="582"/>
      <c r="G34" s="582"/>
      <c r="H34" s="582"/>
      <c r="I34" s="582"/>
      <c r="J34" s="582"/>
      <c r="K34" s="583"/>
      <c r="L34" s="583"/>
    </row>
    <row r="35" spans="1:12" s="32" customFormat="1" ht="39.75" customHeight="1">
      <c r="A35" s="575"/>
      <c r="B35" s="661" t="s">
        <v>325</v>
      </c>
      <c r="C35" s="661"/>
      <c r="D35" s="661"/>
      <c r="E35" s="661"/>
      <c r="F35" s="661"/>
      <c r="G35" s="661"/>
      <c r="H35" s="661"/>
      <c r="I35" s="661"/>
      <c r="J35" s="661"/>
      <c r="K35" s="661"/>
      <c r="L35" s="661"/>
    </row>
    <row r="36" spans="1:12" s="32" customFormat="1" ht="16.2">
      <c r="A36" s="575"/>
      <c r="B36" s="662" t="s">
        <v>315</v>
      </c>
      <c r="C36" s="662"/>
      <c r="D36" s="662"/>
      <c r="E36" s="662"/>
      <c r="F36" s="662"/>
      <c r="G36" s="662"/>
      <c r="H36" s="662"/>
      <c r="I36" s="662"/>
      <c r="J36" s="662"/>
      <c r="K36" s="662"/>
      <c r="L36" s="662"/>
    </row>
    <row r="37" spans="1:12" ht="8.1" customHeight="1">
      <c r="A37" s="408"/>
      <c r="B37" s="408"/>
      <c r="C37" s="408"/>
      <c r="D37" s="408"/>
      <c r="E37" s="408"/>
      <c r="F37" s="408"/>
      <c r="G37" s="408"/>
      <c r="H37" s="408"/>
      <c r="I37" s="408"/>
      <c r="J37" s="408"/>
      <c r="K37" s="408"/>
      <c r="L37" s="5"/>
    </row>
    <row r="38" spans="1:12">
      <c r="A38" s="408"/>
      <c r="B38" s="651" t="s">
        <v>484</v>
      </c>
      <c r="C38" s="651"/>
      <c r="D38" s="651"/>
      <c r="E38" s="651"/>
      <c r="F38" s="651"/>
      <c r="G38" s="651"/>
      <c r="H38" s="651"/>
      <c r="I38" s="651"/>
      <c r="J38" s="651"/>
      <c r="K38" s="651"/>
      <c r="L38" s="651"/>
    </row>
    <row r="39" spans="1:12">
      <c r="A39" s="408"/>
      <c r="B39" s="651"/>
      <c r="C39" s="651"/>
      <c r="D39" s="651"/>
      <c r="E39" s="651"/>
      <c r="F39" s="651"/>
      <c r="G39" s="651"/>
      <c r="H39" s="651"/>
      <c r="I39" s="651"/>
      <c r="J39" s="651"/>
      <c r="K39" s="651"/>
      <c r="L39" s="651"/>
    </row>
    <row r="40" spans="1:12">
      <c r="A40" s="408"/>
      <c r="B40" s="651"/>
      <c r="C40" s="651"/>
      <c r="D40" s="651"/>
      <c r="E40" s="651"/>
      <c r="F40" s="651"/>
      <c r="G40" s="651"/>
      <c r="H40" s="651"/>
      <c r="I40" s="651"/>
      <c r="J40" s="651"/>
      <c r="K40" s="651"/>
      <c r="L40" s="651"/>
    </row>
    <row r="41" spans="1:12">
      <c r="A41" s="408"/>
      <c r="B41" s="651"/>
      <c r="C41" s="651"/>
      <c r="D41" s="651"/>
      <c r="E41" s="651"/>
      <c r="F41" s="651"/>
      <c r="G41" s="651"/>
      <c r="H41" s="651"/>
      <c r="I41" s="651"/>
      <c r="J41" s="651"/>
      <c r="K41" s="651"/>
      <c r="L41" s="651"/>
    </row>
    <row r="42" spans="1:12">
      <c r="A42" s="408"/>
      <c r="B42" s="408"/>
      <c r="C42" s="408"/>
      <c r="D42" s="408"/>
      <c r="E42" s="408"/>
      <c r="F42" s="408"/>
      <c r="G42" s="408"/>
      <c r="H42" s="408"/>
      <c r="I42" s="408"/>
      <c r="J42" s="408"/>
      <c r="K42" s="408"/>
      <c r="L42" s="5"/>
    </row>
    <row r="43" spans="1:12">
      <c r="A43" s="408"/>
      <c r="B43" s="408"/>
      <c r="C43" s="408"/>
      <c r="D43" s="408"/>
      <c r="E43" s="408"/>
      <c r="F43" s="408"/>
      <c r="G43" s="408"/>
      <c r="H43" s="408"/>
      <c r="I43" s="408"/>
      <c r="J43" s="408"/>
      <c r="K43" s="408"/>
      <c r="L43" s="5"/>
    </row>
    <row r="44" spans="1:12">
      <c r="A44" s="408"/>
      <c r="B44" s="408"/>
      <c r="C44" s="408"/>
      <c r="D44" s="408"/>
      <c r="E44" s="408"/>
      <c r="F44" s="408"/>
      <c r="G44" s="408"/>
      <c r="H44" s="408"/>
      <c r="I44" s="408"/>
      <c r="J44" s="408"/>
      <c r="K44" s="408"/>
      <c r="L44" s="5"/>
    </row>
    <row r="45" spans="1:12">
      <c r="A45" s="408"/>
      <c r="B45" s="408"/>
      <c r="C45" s="408"/>
      <c r="D45" s="408"/>
      <c r="E45" s="408"/>
      <c r="F45" s="584"/>
      <c r="G45" s="408"/>
      <c r="H45" s="408"/>
      <c r="I45" s="408"/>
      <c r="J45" s="408"/>
      <c r="K45" s="408"/>
      <c r="L45" s="5"/>
    </row>
  </sheetData>
  <customSheetViews>
    <customSheetView guid="{C18E9BE0-42F9-4C1A-9904-B3E737C711CA}" scale="85" showGridLines="0" fitToPage="1" printArea="1" view="pageBreakPreview">
      <selection activeCell="C9" sqref="C9"/>
      <pageMargins left="0.39370078740157483" right="0.39370078740157483" top="0.74803149606299213" bottom="0.74803149606299213" header="0.31496062992125984" footer="0.31496062992125984"/>
      <printOptions horizontalCentered="1"/>
      <pageSetup paperSize="9" scale="74" fitToHeight="0" orientation="portrait" r:id="rId1"/>
    </customSheetView>
    <customSheetView guid="{F9143849-2950-4A3C-ABFF-F8DA3D7B21DB}" scale="85" showGridLines="0" fitToPage="1" printArea="1" view="pageBreakPreview">
      <selection activeCell="I13" sqref="I13"/>
      <pageMargins left="0.39370078740157483" right="0.39370078740157483" top="0.74803149606299213" bottom="0.74803149606299213" header="0.31496062992125984" footer="0.31496062992125984"/>
      <printOptions horizontalCentered="1"/>
      <pageSetup paperSize="9" scale="74" fitToHeight="0" orientation="portrait" r:id="rId2"/>
    </customSheetView>
  </customSheetViews>
  <mergeCells count="10">
    <mergeCell ref="B38:L41"/>
    <mergeCell ref="D29:J33"/>
    <mergeCell ref="B35:L35"/>
    <mergeCell ref="B36:L36"/>
    <mergeCell ref="B21:L21"/>
    <mergeCell ref="B24:L24"/>
    <mergeCell ref="B25:L25"/>
    <mergeCell ref="B26:L26"/>
    <mergeCell ref="B27:L27"/>
    <mergeCell ref="B28:L28"/>
  </mergeCells>
  <phoneticPr fontId="6"/>
  <printOptions horizontalCentered="1"/>
  <pageMargins left="0.39370078740157483" right="0.39370078740157483" top="0.74803149606299213" bottom="0.74803149606299213" header="0.31496062992125984" footer="0.31496062992125984"/>
  <pageSetup paperSize="9" scale="74" fitToHeight="0" orientation="portrait"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43AB4D-0BCB-41FB-A6E5-2D2EBC1991E3}">
  <sheetPr>
    <tabColor rgb="FFFFCCFF"/>
    <pageSetUpPr fitToPage="1"/>
  </sheetPr>
  <dimension ref="A1:P78"/>
  <sheetViews>
    <sheetView showGridLines="0" view="pageBreakPreview" topLeftCell="A24" zoomScaleNormal="55" zoomScaleSheetLayoutView="100" workbookViewId="0">
      <selection activeCell="B35" sqref="B35:N35"/>
    </sheetView>
  </sheetViews>
  <sheetFormatPr defaultColWidth="9.88671875" defaultRowHeight="13.2"/>
  <cols>
    <col min="1" max="1" width="2.44140625" style="329" customWidth="1"/>
    <col min="2" max="2" width="8.88671875" style="329" customWidth="1"/>
    <col min="3" max="4" width="7.109375" style="329" customWidth="1"/>
    <col min="5" max="5" width="9" style="329" customWidth="1"/>
    <col min="6" max="7" width="7.109375" style="329" customWidth="1"/>
    <col min="8" max="8" width="24.109375" style="329" customWidth="1"/>
    <col min="9" max="9" width="10.33203125" style="329" customWidth="1"/>
    <col min="10" max="10" width="5" style="329" customWidth="1"/>
    <col min="11" max="11" width="6.33203125" style="329" customWidth="1"/>
    <col min="12" max="12" width="5" style="329" customWidth="1"/>
    <col min="13" max="13" width="7.109375" style="329" customWidth="1"/>
    <col min="14" max="14" width="11.21875" style="329" bestFit="1" customWidth="1"/>
    <col min="15" max="15" width="5.21875" style="329" customWidth="1"/>
    <col min="16" max="16" width="15.88671875" style="329" customWidth="1"/>
    <col min="17" max="27" width="11.44140625" style="329" customWidth="1"/>
    <col min="28" max="16384" width="9.88671875" style="329"/>
  </cols>
  <sheetData>
    <row r="1" spans="1:15" ht="36" customHeight="1">
      <c r="A1" s="331"/>
      <c r="B1" s="509"/>
      <c r="C1" s="510"/>
      <c r="D1" s="510"/>
      <c r="E1" s="510"/>
      <c r="F1" s="510"/>
      <c r="G1" s="510"/>
      <c r="H1" s="510"/>
      <c r="I1" s="510"/>
      <c r="J1" s="511"/>
      <c r="K1" s="511"/>
      <c r="L1" s="511"/>
      <c r="M1" s="511"/>
      <c r="N1" s="512" t="s">
        <v>287</v>
      </c>
      <c r="O1" s="331"/>
    </row>
    <row r="2" spans="1:15" ht="20.100000000000001" customHeight="1">
      <c r="A2" s="333"/>
      <c r="B2" s="1081" t="s">
        <v>493</v>
      </c>
      <c r="C2" s="1082"/>
      <c r="D2" s="1082"/>
      <c r="E2" s="1082"/>
      <c r="F2" s="1082"/>
      <c r="G2" s="1082"/>
      <c r="H2" s="1082"/>
      <c r="I2" s="1082"/>
      <c r="J2" s="1082"/>
      <c r="K2" s="1082"/>
      <c r="L2" s="1082"/>
      <c r="M2" s="1082"/>
      <c r="N2" s="1083"/>
      <c r="O2" s="333"/>
    </row>
    <row r="3" spans="1:15" ht="7.5" customHeight="1">
      <c r="B3" s="513"/>
      <c r="N3" s="514"/>
    </row>
    <row r="4" spans="1:15" ht="20.100000000000001" customHeight="1">
      <c r="A4" s="333"/>
      <c r="B4" s="1081" t="s">
        <v>288</v>
      </c>
      <c r="C4" s="1082"/>
      <c r="D4" s="1082"/>
      <c r="E4" s="1082"/>
      <c r="F4" s="1082"/>
      <c r="G4" s="1082"/>
      <c r="H4" s="1082"/>
      <c r="I4" s="1082"/>
      <c r="J4" s="1082"/>
      <c r="K4" s="1082"/>
      <c r="L4" s="1082"/>
      <c r="M4" s="1082"/>
      <c r="N4" s="1083"/>
      <c r="O4" s="333"/>
    </row>
    <row r="5" spans="1:15" ht="20.100000000000001" customHeight="1">
      <c r="B5" s="515"/>
      <c r="N5" s="514"/>
    </row>
    <row r="6" spans="1:15" ht="20.100000000000001" customHeight="1">
      <c r="B6" s="1084">
        <v>45231</v>
      </c>
      <c r="C6" s="1085"/>
      <c r="D6" s="1085"/>
      <c r="E6" s="1085"/>
      <c r="F6" s="1085"/>
      <c r="G6" s="1085"/>
      <c r="H6" s="1085"/>
      <c r="I6" s="1085"/>
      <c r="J6" s="1085"/>
      <c r="K6" s="1085"/>
      <c r="L6" s="1085"/>
      <c r="M6" s="1085"/>
      <c r="N6" s="1086"/>
    </row>
    <row r="7" spans="1:15" ht="20.100000000000001" customHeight="1">
      <c r="A7" s="336"/>
      <c r="B7" s="1087" t="s">
        <v>494</v>
      </c>
      <c r="C7" s="1088"/>
      <c r="D7" s="1088"/>
      <c r="E7" s="1088"/>
      <c r="F7" s="1088"/>
      <c r="G7" s="1088"/>
      <c r="H7" s="1088"/>
      <c r="I7" s="1088"/>
      <c r="J7" s="1088"/>
      <c r="K7" s="1088"/>
      <c r="L7" s="1088"/>
      <c r="M7" s="1088"/>
      <c r="N7" s="1089"/>
      <c r="O7" s="336"/>
    </row>
    <row r="8" spans="1:15" ht="20.100000000000001" customHeight="1">
      <c r="A8" s="336"/>
      <c r="B8" s="1087"/>
      <c r="C8" s="1088"/>
      <c r="D8" s="1088"/>
      <c r="E8" s="1088"/>
      <c r="F8" s="1088"/>
      <c r="G8" s="1088"/>
      <c r="H8" s="1088"/>
      <c r="I8" s="1088"/>
      <c r="J8" s="1088"/>
      <c r="K8" s="1088"/>
      <c r="L8" s="1088"/>
      <c r="M8" s="1088"/>
      <c r="N8" s="1089"/>
      <c r="O8" s="336"/>
    </row>
    <row r="9" spans="1:15" ht="9.75" customHeight="1">
      <c r="A9" s="338"/>
      <c r="B9" s="516"/>
      <c r="C9" s="337"/>
      <c r="D9" s="337"/>
      <c r="E9" s="337"/>
      <c r="F9" s="337"/>
      <c r="G9" s="337"/>
      <c r="H9" s="337"/>
      <c r="I9" s="337"/>
      <c r="J9" s="337"/>
      <c r="K9" s="337"/>
      <c r="L9" s="337"/>
      <c r="M9" s="337"/>
      <c r="N9" s="517"/>
      <c r="O9" s="338"/>
    </row>
    <row r="10" spans="1:15" ht="20.100000000000001" customHeight="1">
      <c r="A10" s="340"/>
      <c r="B10" s="518" t="s">
        <v>289</v>
      </c>
      <c r="C10" s="339"/>
      <c r="D10" s="339"/>
      <c r="E10" s="339"/>
      <c r="F10" s="339"/>
      <c r="G10" s="339"/>
      <c r="H10" s="339"/>
      <c r="I10" s="339"/>
      <c r="J10" s="339"/>
      <c r="K10" s="339"/>
      <c r="L10" s="339"/>
      <c r="M10" s="339"/>
      <c r="N10" s="519"/>
      <c r="O10" s="340"/>
    </row>
    <row r="11" spans="1:15" ht="20.100000000000001" customHeight="1">
      <c r="A11" s="336"/>
      <c r="B11" s="520" t="s">
        <v>501</v>
      </c>
      <c r="C11" s="521"/>
      <c r="D11" s="341"/>
      <c r="E11" s="341"/>
      <c r="F11" s="341"/>
      <c r="G11" s="341"/>
      <c r="H11" s="341"/>
      <c r="I11" s="341"/>
      <c r="J11" s="341"/>
      <c r="K11" s="341"/>
      <c r="L11" s="341"/>
      <c r="M11" s="341"/>
      <c r="N11" s="522"/>
      <c r="O11" s="336"/>
    </row>
    <row r="12" spans="1:15" ht="20.100000000000001" customHeight="1">
      <c r="A12" s="336"/>
      <c r="B12" s="520" t="s">
        <v>502</v>
      </c>
      <c r="C12" s="521"/>
      <c r="D12" s="341"/>
      <c r="E12" s="341"/>
      <c r="F12" s="341"/>
      <c r="G12" s="341"/>
      <c r="H12" s="341"/>
      <c r="I12" s="341"/>
      <c r="J12" s="341"/>
      <c r="K12" s="341"/>
      <c r="L12" s="341"/>
      <c r="M12" s="341"/>
      <c r="N12" s="522"/>
      <c r="O12" s="336"/>
    </row>
    <row r="13" spans="1:15" ht="12" customHeight="1">
      <c r="A13" s="336"/>
      <c r="B13" s="520"/>
      <c r="C13" s="521"/>
      <c r="D13" s="341"/>
      <c r="E13" s="341"/>
      <c r="F13" s="341"/>
      <c r="G13" s="341"/>
      <c r="H13" s="341"/>
      <c r="I13" s="341"/>
      <c r="J13" s="341"/>
      <c r="K13" s="341"/>
      <c r="L13" s="341"/>
      <c r="M13" s="341"/>
      <c r="N13" s="522"/>
      <c r="O13" s="336"/>
    </row>
    <row r="14" spans="1:15" ht="20.100000000000001" customHeight="1">
      <c r="A14" s="340"/>
      <c r="B14" s="518" t="s">
        <v>290</v>
      </c>
      <c r="C14" s="339"/>
      <c r="D14" s="339"/>
      <c r="E14" s="339"/>
      <c r="F14" s="339"/>
      <c r="G14" s="339"/>
      <c r="H14" s="339"/>
      <c r="I14" s="339"/>
      <c r="J14" s="339"/>
      <c r="K14" s="339"/>
      <c r="L14" s="339"/>
      <c r="M14" s="339"/>
      <c r="N14" s="519"/>
      <c r="O14" s="340"/>
    </row>
    <row r="15" spans="1:15" s="537" customFormat="1" ht="35.1" customHeight="1">
      <c r="B15" s="1090" t="s">
        <v>503</v>
      </c>
      <c r="C15" s="1079"/>
      <c r="D15" s="1079"/>
      <c r="E15" s="1079"/>
      <c r="F15" s="1079"/>
      <c r="G15" s="1079"/>
      <c r="H15" s="1079"/>
      <c r="I15" s="1079"/>
      <c r="J15" s="1079"/>
      <c r="K15" s="1079"/>
      <c r="L15" s="1079"/>
      <c r="M15" s="1079"/>
      <c r="N15" s="1080"/>
    </row>
    <row r="16" spans="1:15" ht="79.5" customHeight="1">
      <c r="A16" s="336"/>
      <c r="B16" s="1091" t="s">
        <v>519</v>
      </c>
      <c r="C16" s="1092"/>
      <c r="D16" s="1092"/>
      <c r="E16" s="1092"/>
      <c r="F16" s="1092"/>
      <c r="G16" s="1092"/>
      <c r="H16" s="1092"/>
      <c r="I16" s="1092"/>
      <c r="J16" s="1092"/>
      <c r="K16" s="1092"/>
      <c r="L16" s="1092"/>
      <c r="M16" s="1092"/>
      <c r="N16" s="1093"/>
      <c r="O16" s="336"/>
    </row>
    <row r="17" spans="1:16" ht="10.5" customHeight="1">
      <c r="B17" s="538"/>
      <c r="C17" s="341"/>
      <c r="D17" s="341"/>
      <c r="E17" s="341"/>
      <c r="F17" s="341"/>
      <c r="G17" s="341"/>
      <c r="H17" s="341"/>
      <c r="I17" s="341"/>
      <c r="J17" s="341"/>
      <c r="K17" s="341"/>
      <c r="L17" s="341"/>
      <c r="M17" s="341"/>
      <c r="N17" s="522"/>
    </row>
    <row r="18" spans="1:16" ht="20.100000000000001" customHeight="1">
      <c r="A18" s="340"/>
      <c r="B18" s="518" t="s">
        <v>504</v>
      </c>
      <c r="C18" s="339"/>
      <c r="D18" s="339"/>
      <c r="E18" s="339"/>
      <c r="F18" s="339"/>
      <c r="G18" s="339"/>
      <c r="H18" s="339"/>
      <c r="I18" s="339"/>
      <c r="J18" s="339"/>
      <c r="K18" s="339"/>
      <c r="L18" s="339"/>
      <c r="M18" s="339"/>
      <c r="N18" s="519"/>
      <c r="O18" s="340"/>
    </row>
    <row r="19" spans="1:16" s="537" customFormat="1" ht="28.5" customHeight="1">
      <c r="B19" s="1095" t="s">
        <v>505</v>
      </c>
      <c r="C19" s="1096"/>
      <c r="D19" s="1096"/>
      <c r="E19" s="1096"/>
      <c r="F19" s="1096"/>
      <c r="G19" s="1096"/>
      <c r="H19" s="1096"/>
      <c r="I19" s="1096"/>
      <c r="J19" s="1096"/>
      <c r="K19" s="1096"/>
      <c r="L19" s="1096"/>
      <c r="M19" s="1096"/>
      <c r="N19" s="1097"/>
    </row>
    <row r="20" spans="1:16" s="537" customFormat="1" ht="21" customHeight="1">
      <c r="B20" s="1098" t="s">
        <v>506</v>
      </c>
      <c r="C20" s="1099"/>
      <c r="D20" s="1099"/>
      <c r="E20" s="1099"/>
      <c r="F20" s="1099"/>
      <c r="G20" s="1099"/>
      <c r="H20" s="1099"/>
      <c r="I20" s="1099"/>
      <c r="J20" s="1099"/>
      <c r="K20" s="1099"/>
      <c r="L20" s="1099"/>
      <c r="M20" s="1099"/>
      <c r="N20" s="1100"/>
    </row>
    <row r="21" spans="1:16" s="537" customFormat="1" ht="15.75" customHeight="1">
      <c r="B21" s="1098" t="s">
        <v>507</v>
      </c>
      <c r="C21" s="1099"/>
      <c r="D21" s="1099"/>
      <c r="E21" s="1099"/>
      <c r="F21" s="1099"/>
      <c r="G21" s="1099"/>
      <c r="H21" s="1099"/>
      <c r="I21" s="1099"/>
      <c r="J21" s="1099"/>
      <c r="K21" s="1099"/>
      <c r="L21" s="1099"/>
      <c r="M21" s="1099"/>
      <c r="N21" s="1100"/>
    </row>
    <row r="22" spans="1:16" s="537" customFormat="1" ht="22.5" customHeight="1">
      <c r="B22" s="1098" t="s">
        <v>508</v>
      </c>
      <c r="C22" s="1099"/>
      <c r="D22" s="1099"/>
      <c r="E22" s="1099"/>
      <c r="F22" s="1099"/>
      <c r="G22" s="1099"/>
      <c r="H22" s="1099"/>
      <c r="I22" s="1099"/>
      <c r="J22" s="1099"/>
      <c r="K22" s="1099"/>
      <c r="L22" s="1099"/>
      <c r="M22" s="1099"/>
      <c r="N22" s="1100"/>
    </row>
    <row r="23" spans="1:16" s="537" customFormat="1" ht="32.25" customHeight="1">
      <c r="B23" s="1098" t="s">
        <v>509</v>
      </c>
      <c r="C23" s="1099"/>
      <c r="D23" s="1099"/>
      <c r="E23" s="1099"/>
      <c r="F23" s="1099"/>
      <c r="G23" s="1099"/>
      <c r="H23" s="1099"/>
      <c r="I23" s="1099"/>
      <c r="J23" s="1099"/>
      <c r="K23" s="1099"/>
      <c r="L23" s="1099"/>
      <c r="M23" s="1099"/>
      <c r="N23" s="1100"/>
    </row>
    <row r="24" spans="1:16" s="537" customFormat="1" ht="13.5" customHeight="1">
      <c r="A24" s="539"/>
      <c r="B24" s="523"/>
      <c r="C24" s="341"/>
      <c r="D24" s="341"/>
      <c r="E24" s="341"/>
      <c r="F24" s="341"/>
      <c r="G24" s="341"/>
      <c r="H24" s="341"/>
      <c r="I24" s="341"/>
      <c r="J24" s="341"/>
      <c r="K24" s="341"/>
      <c r="L24" s="341"/>
      <c r="M24" s="341"/>
      <c r="N24" s="522"/>
      <c r="P24" s="1077"/>
    </row>
    <row r="25" spans="1:16" s="537" customFormat="1" ht="23.25" customHeight="1">
      <c r="A25" s="539"/>
      <c r="B25" s="518" t="s">
        <v>520</v>
      </c>
      <c r="C25" s="339"/>
      <c r="D25" s="339"/>
      <c r="E25" s="339"/>
      <c r="F25" s="339"/>
      <c r="G25" s="339"/>
      <c r="H25" s="339"/>
      <c r="I25" s="339"/>
      <c r="J25" s="339"/>
      <c r="K25" s="339"/>
      <c r="L25" s="339"/>
      <c r="M25" s="339"/>
      <c r="N25" s="519"/>
      <c r="P25" s="1077"/>
    </row>
    <row r="26" spans="1:16" s="537" customFormat="1" ht="51" customHeight="1">
      <c r="A26" s="539"/>
      <c r="B26" s="1078" t="s">
        <v>510</v>
      </c>
      <c r="C26" s="1079"/>
      <c r="D26" s="1079"/>
      <c r="E26" s="1079"/>
      <c r="F26" s="1079"/>
      <c r="G26" s="1079"/>
      <c r="H26" s="1079"/>
      <c r="I26" s="1079"/>
      <c r="J26" s="1079"/>
      <c r="K26" s="1079"/>
      <c r="L26" s="1079"/>
      <c r="M26" s="1079"/>
      <c r="N26" s="1080"/>
      <c r="P26" s="1077"/>
    </row>
    <row r="27" spans="1:16" ht="34.5" customHeight="1">
      <c r="B27" s="1101" t="s">
        <v>511</v>
      </c>
      <c r="C27" s="1102"/>
      <c r="D27" s="1102"/>
      <c r="E27" s="1102"/>
      <c r="F27" s="1102"/>
      <c r="G27" s="1102"/>
      <c r="H27" s="1102"/>
      <c r="I27" s="1102"/>
      <c r="J27" s="1102"/>
      <c r="K27" s="1102"/>
      <c r="L27" s="1102"/>
      <c r="M27" s="1102"/>
      <c r="N27" s="1103"/>
    </row>
    <row r="28" spans="1:16" ht="15" customHeight="1">
      <c r="A28" s="344"/>
      <c r="B28" s="524"/>
      <c r="C28" s="341"/>
      <c r="D28" s="341"/>
      <c r="E28" s="341"/>
      <c r="F28" s="341"/>
      <c r="G28" s="341"/>
      <c r="H28" s="341"/>
      <c r="I28" s="341"/>
      <c r="J28" s="341"/>
      <c r="K28" s="341"/>
      <c r="L28" s="341"/>
      <c r="M28" s="341"/>
      <c r="N28" s="522"/>
      <c r="O28" s="344"/>
    </row>
    <row r="29" spans="1:16" ht="20.100000000000001" customHeight="1">
      <c r="B29" s="518" t="s">
        <v>521</v>
      </c>
      <c r="C29" s="333"/>
      <c r="D29" s="333"/>
      <c r="E29" s="333"/>
      <c r="F29" s="333"/>
      <c r="G29" s="333"/>
      <c r="H29" s="333"/>
      <c r="I29" s="333"/>
      <c r="J29" s="333"/>
      <c r="K29" s="333"/>
      <c r="L29" s="333"/>
      <c r="M29" s="333"/>
      <c r="N29" s="525"/>
    </row>
    <row r="30" spans="1:16" ht="37.5" customHeight="1">
      <c r="A30" s="340"/>
      <c r="B30" s="1095" t="s">
        <v>512</v>
      </c>
      <c r="C30" s="1096"/>
      <c r="D30" s="1096"/>
      <c r="E30" s="1096"/>
      <c r="F30" s="1096"/>
      <c r="G30" s="1096"/>
      <c r="H30" s="1096"/>
      <c r="I30" s="1096"/>
      <c r="J30" s="1096"/>
      <c r="K30" s="1096"/>
      <c r="L30" s="1096"/>
      <c r="M30" s="1096"/>
      <c r="N30" s="1097"/>
      <c r="O30" s="340"/>
    </row>
    <row r="31" spans="1:16" ht="14.25" customHeight="1">
      <c r="A31" s="344"/>
      <c r="B31" s="526"/>
      <c r="C31" s="346"/>
      <c r="D31" s="346"/>
      <c r="E31" s="346"/>
      <c r="F31" s="346"/>
      <c r="G31" s="346"/>
      <c r="H31" s="346"/>
      <c r="I31" s="346"/>
      <c r="J31" s="346"/>
      <c r="K31" s="346"/>
      <c r="L31" s="346"/>
      <c r="M31" s="346"/>
      <c r="N31" s="527"/>
      <c r="O31" s="344"/>
    </row>
    <row r="32" spans="1:16" ht="20.100000000000001" customHeight="1">
      <c r="A32" s="344"/>
      <c r="B32" s="518" t="s">
        <v>522</v>
      </c>
      <c r="C32" s="339"/>
      <c r="D32" s="339"/>
      <c r="E32" s="339"/>
      <c r="F32" s="339"/>
      <c r="G32" s="339"/>
      <c r="H32" s="339"/>
      <c r="I32" s="339"/>
      <c r="J32" s="339"/>
      <c r="K32" s="339"/>
      <c r="L32" s="339"/>
      <c r="M32" s="339"/>
      <c r="N32" s="519"/>
      <c r="O32" s="344"/>
    </row>
    <row r="33" spans="1:15" ht="30" customHeight="1">
      <c r="A33" s="344"/>
      <c r="B33" s="1091" t="s">
        <v>513</v>
      </c>
      <c r="C33" s="1092"/>
      <c r="D33" s="1092"/>
      <c r="E33" s="1092"/>
      <c r="F33" s="1092"/>
      <c r="G33" s="1092"/>
      <c r="H33" s="1092"/>
      <c r="I33" s="1092"/>
      <c r="J33" s="1092"/>
      <c r="K33" s="1092"/>
      <c r="L33" s="1092"/>
      <c r="M33" s="1092"/>
      <c r="N33" s="1093"/>
      <c r="O33" s="344"/>
    </row>
    <row r="34" spans="1:15" ht="20.100000000000001" customHeight="1">
      <c r="A34" s="336"/>
      <c r="B34" s="528" t="s">
        <v>514</v>
      </c>
      <c r="C34" s="341"/>
      <c r="D34" s="341"/>
      <c r="E34" s="341"/>
      <c r="F34" s="341"/>
      <c r="G34" s="341"/>
      <c r="H34" s="341"/>
      <c r="I34" s="341"/>
      <c r="J34" s="341"/>
      <c r="K34" s="341"/>
      <c r="L34" s="341"/>
      <c r="M34" s="341"/>
      <c r="N34" s="522"/>
      <c r="O34" s="347"/>
    </row>
    <row r="35" spans="1:15" ht="20.100000000000001" customHeight="1">
      <c r="A35" s="336"/>
      <c r="B35" s="1104" t="s">
        <v>515</v>
      </c>
      <c r="C35" s="1105"/>
      <c r="D35" s="1105"/>
      <c r="E35" s="1105"/>
      <c r="F35" s="1105"/>
      <c r="G35" s="1105"/>
      <c r="H35" s="1105"/>
      <c r="I35" s="1105"/>
      <c r="J35" s="1105"/>
      <c r="K35" s="1105"/>
      <c r="L35" s="1105"/>
      <c r="M35" s="1105"/>
      <c r="N35" s="1106"/>
      <c r="O35" s="347"/>
    </row>
    <row r="36" spans="1:15" ht="20.100000000000001" customHeight="1">
      <c r="A36" s="336"/>
      <c r="B36" s="1104" t="s">
        <v>516</v>
      </c>
      <c r="C36" s="1105"/>
      <c r="D36" s="1105"/>
      <c r="E36" s="1105"/>
      <c r="F36" s="1105"/>
      <c r="G36" s="1105"/>
      <c r="H36" s="1105"/>
      <c r="I36" s="1105"/>
      <c r="J36" s="1105"/>
      <c r="K36" s="1105"/>
      <c r="L36" s="1105"/>
      <c r="M36" s="1105"/>
      <c r="N36" s="1106"/>
      <c r="O36" s="347"/>
    </row>
    <row r="37" spans="1:15" ht="8.25" customHeight="1">
      <c r="A37" s="336"/>
      <c r="B37" s="529"/>
      <c r="C37" s="345"/>
      <c r="D37" s="346"/>
      <c r="E37" s="346"/>
      <c r="F37" s="346"/>
      <c r="G37" s="346"/>
      <c r="H37" s="346"/>
      <c r="I37" s="346"/>
      <c r="J37" s="346"/>
      <c r="K37" s="346"/>
      <c r="L37" s="346"/>
      <c r="M37" s="346"/>
      <c r="N37" s="527"/>
      <c r="O37" s="347"/>
    </row>
    <row r="38" spans="1:15" ht="20.100000000000001" customHeight="1">
      <c r="A38" s="336"/>
      <c r="B38" s="528" t="s">
        <v>291</v>
      </c>
      <c r="C38" s="341"/>
      <c r="D38" s="341"/>
      <c r="E38" s="341"/>
      <c r="F38" s="341"/>
      <c r="G38" s="341"/>
      <c r="H38" s="341"/>
      <c r="I38" s="341"/>
      <c r="J38" s="341"/>
      <c r="K38" s="341"/>
      <c r="L38" s="341"/>
      <c r="M38" s="341"/>
      <c r="N38" s="522"/>
      <c r="O38" s="347"/>
    </row>
    <row r="39" spans="1:15" ht="20.100000000000001" customHeight="1">
      <c r="B39" s="528" t="s">
        <v>517</v>
      </c>
      <c r="C39" s="341"/>
      <c r="D39" s="341"/>
      <c r="E39" s="341"/>
      <c r="F39" s="341"/>
      <c r="G39" s="341"/>
      <c r="H39" s="341"/>
      <c r="I39" s="341"/>
      <c r="J39" s="341"/>
      <c r="K39" s="341"/>
      <c r="L39" s="341"/>
      <c r="M39" s="341"/>
      <c r="N39" s="522"/>
      <c r="O39" s="350"/>
    </row>
    <row r="40" spans="1:15" ht="20.100000000000001" customHeight="1">
      <c r="B40" s="530" t="s">
        <v>292</v>
      </c>
      <c r="C40" s="329" t="s">
        <v>293</v>
      </c>
      <c r="G40" s="531" t="s">
        <v>292</v>
      </c>
      <c r="H40" s="329" t="s">
        <v>294</v>
      </c>
      <c r="N40" s="514"/>
      <c r="O40" s="350"/>
    </row>
    <row r="41" spans="1:15" ht="20.100000000000001" customHeight="1">
      <c r="A41" s="532"/>
      <c r="B41" s="528"/>
      <c r="D41" s="1094"/>
      <c r="E41" s="1094"/>
      <c r="H41" s="531"/>
      <c r="J41" s="329" t="s">
        <v>126</v>
      </c>
      <c r="L41" s="329" t="s">
        <v>298</v>
      </c>
      <c r="M41" s="531"/>
      <c r="N41" s="514" t="s">
        <v>299</v>
      </c>
      <c r="O41" s="352"/>
    </row>
    <row r="42" spans="1:15" ht="20.100000000000001" customHeight="1">
      <c r="A42" s="344"/>
      <c r="B42" s="528"/>
      <c r="C42" s="1107" t="s">
        <v>523</v>
      </c>
      <c r="D42" s="1107"/>
      <c r="E42" s="1107"/>
      <c r="F42" s="1107"/>
      <c r="G42" s="1108"/>
      <c r="H42" s="1108"/>
      <c r="I42" s="1108"/>
      <c r="J42" s="1108"/>
      <c r="K42" s="1108"/>
      <c r="L42" s="1108"/>
      <c r="M42" s="1108"/>
      <c r="N42" s="1109"/>
      <c r="O42" s="353"/>
    </row>
    <row r="43" spans="1:15" ht="12" customHeight="1">
      <c r="B43" s="528"/>
      <c r="C43" s="533"/>
      <c r="E43" s="533"/>
      <c r="F43" s="533"/>
      <c r="G43" s="533"/>
      <c r="H43" s="533"/>
      <c r="I43" s="533"/>
      <c r="J43" s="533"/>
      <c r="K43" s="533"/>
      <c r="L43" s="533"/>
      <c r="M43" s="534"/>
      <c r="N43" s="535"/>
    </row>
    <row r="44" spans="1:15" ht="20.100000000000001" customHeight="1">
      <c r="A44" s="344"/>
      <c r="B44" s="528"/>
      <c r="C44" s="1108" t="s">
        <v>726</v>
      </c>
      <c r="D44" s="1107"/>
      <c r="E44" s="1107"/>
      <c r="F44" s="1107"/>
      <c r="G44" s="1108"/>
      <c r="H44" s="1108"/>
      <c r="I44" s="1108"/>
      <c r="J44" s="1108"/>
      <c r="K44" s="1108"/>
      <c r="L44" s="1108"/>
      <c r="M44" s="1108"/>
      <c r="N44" s="1109"/>
      <c r="O44" s="344"/>
    </row>
    <row r="45" spans="1:15" ht="9" customHeight="1">
      <c r="B45" s="536"/>
      <c r="N45" s="514"/>
    </row>
    <row r="46" spans="1:15" ht="13.8" thickBot="1">
      <c r="B46" s="1110" t="s">
        <v>518</v>
      </c>
      <c r="C46" s="1111"/>
      <c r="D46" s="1111"/>
      <c r="E46" s="1111"/>
      <c r="F46" s="1111"/>
      <c r="G46" s="1111"/>
      <c r="H46" s="1111"/>
      <c r="I46" s="1111"/>
      <c r="J46" s="1111"/>
      <c r="K46" s="1111"/>
      <c r="L46" s="1111"/>
      <c r="M46" s="1111"/>
      <c r="N46" s="1112"/>
    </row>
    <row r="65" spans="2:9" ht="27.75" customHeight="1"/>
    <row r="66" spans="2:9" ht="117.75" customHeight="1"/>
    <row r="72" spans="2:9">
      <c r="B72" s="1094"/>
      <c r="C72" s="1094"/>
      <c r="D72" s="1094"/>
      <c r="E72" s="1094"/>
      <c r="F72" s="1094"/>
      <c r="G72" s="1094"/>
      <c r="H72" s="1094"/>
      <c r="I72" s="1094"/>
    </row>
    <row r="73" spans="2:9">
      <c r="B73" s="1094"/>
      <c r="C73" s="1094"/>
      <c r="D73" s="1094"/>
      <c r="E73" s="1094"/>
      <c r="F73" s="1094"/>
      <c r="G73" s="1094"/>
      <c r="H73" s="1094"/>
      <c r="I73" s="1094"/>
    </row>
    <row r="74" spans="2:9" ht="39.9" customHeight="1"/>
    <row r="78" spans="2:9" ht="61.5" customHeight="1"/>
  </sheetData>
  <mergeCells count="26">
    <mergeCell ref="B73:I73"/>
    <mergeCell ref="C42:F42"/>
    <mergeCell ref="G42:N42"/>
    <mergeCell ref="C44:F44"/>
    <mergeCell ref="G44:N44"/>
    <mergeCell ref="B46:N46"/>
    <mergeCell ref="B72:I72"/>
    <mergeCell ref="D41:E41"/>
    <mergeCell ref="B19:N19"/>
    <mergeCell ref="B20:N20"/>
    <mergeCell ref="B21:N21"/>
    <mergeCell ref="B22:N22"/>
    <mergeCell ref="B23:N23"/>
    <mergeCell ref="B27:N27"/>
    <mergeCell ref="B30:N30"/>
    <mergeCell ref="B33:N33"/>
    <mergeCell ref="B35:N35"/>
    <mergeCell ref="B36:N36"/>
    <mergeCell ref="P24:P26"/>
    <mergeCell ref="B26:N26"/>
    <mergeCell ref="B2:N2"/>
    <mergeCell ref="B4:N4"/>
    <mergeCell ref="B6:N6"/>
    <mergeCell ref="B7:N8"/>
    <mergeCell ref="B15:N15"/>
    <mergeCell ref="B16:N16"/>
  </mergeCells>
  <phoneticPr fontId="6"/>
  <dataValidations count="1">
    <dataValidation type="list" allowBlank="1" showInputMessage="1" showErrorMessage="1" sqref="B40 G40" xr:uid="{5135CEA2-C086-4BB0-9855-034B44C0C540}">
      <formula1>"□,☑"</formula1>
    </dataValidation>
  </dataValidations>
  <printOptions horizontalCentered="1"/>
  <pageMargins left="0.55118110236220474" right="0.55118110236220474" top="0.59055118110236227" bottom="0.59055118110236227" header="0.51181102362204722" footer="0.51181102362204722"/>
  <pageSetup paperSize="9" scale="81"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AB94CC-47F9-4E09-BB31-7A2EE2AFE296}">
  <sheetPr>
    <tabColor rgb="FFFF0000"/>
    <pageSetUpPr fitToPage="1"/>
  </sheetPr>
  <dimension ref="A1:R83"/>
  <sheetViews>
    <sheetView showGridLines="0" view="pageBreakPreview" topLeftCell="A29" zoomScaleNormal="85" zoomScaleSheetLayoutView="100" workbookViewId="0">
      <selection activeCell="R11" sqref="R11"/>
    </sheetView>
  </sheetViews>
  <sheetFormatPr defaultColWidth="9.88671875" defaultRowHeight="13.2"/>
  <cols>
    <col min="1" max="1" width="27.6640625" style="329" customWidth="1"/>
    <col min="2" max="6" width="5" style="329" customWidth="1"/>
    <col min="7" max="7" width="24.109375" style="329" customWidth="1"/>
    <col min="8" max="10" width="5" style="329" customWidth="1"/>
    <col min="11" max="11" width="7.88671875" style="329" customWidth="1"/>
    <col min="12" max="13" width="5" style="329" customWidth="1"/>
    <col min="14" max="14" width="9.88671875" style="329" customWidth="1"/>
    <col min="15" max="15" width="5" style="329" customWidth="1"/>
    <col min="16" max="16" width="5.21875" style="329" customWidth="1"/>
    <col min="17" max="17" width="5" style="329" customWidth="1"/>
    <col min="18" max="29" width="11.44140625" style="329" customWidth="1"/>
    <col min="30" max="16384" width="9.88671875" style="329"/>
  </cols>
  <sheetData>
    <row r="1" spans="1:17" ht="21.75" customHeight="1">
      <c r="B1" s="330"/>
      <c r="C1" s="330"/>
      <c r="D1" s="330"/>
      <c r="E1" s="330"/>
      <c r="F1" s="330"/>
      <c r="G1" s="330"/>
      <c r="H1" s="330"/>
      <c r="I1" s="331"/>
      <c r="J1" s="331"/>
      <c r="K1" s="331"/>
      <c r="L1" s="331"/>
      <c r="M1" s="331"/>
      <c r="N1" s="332" t="s">
        <v>524</v>
      </c>
      <c r="O1" s="331"/>
      <c r="P1" s="331"/>
    </row>
    <row r="2" spans="1:17" ht="42.75" customHeight="1">
      <c r="A2" s="1082" t="s">
        <v>525</v>
      </c>
      <c r="B2" s="1082"/>
      <c r="C2" s="1082"/>
      <c r="D2" s="1082"/>
      <c r="E2" s="1082"/>
      <c r="F2" s="1082"/>
      <c r="G2" s="1082"/>
      <c r="H2" s="1082"/>
      <c r="I2" s="1082"/>
      <c r="J2" s="1082"/>
      <c r="K2" s="1082"/>
      <c r="L2" s="1082"/>
      <c r="M2" s="1082"/>
      <c r="N2" s="1082"/>
      <c r="O2" s="333"/>
      <c r="P2" s="333"/>
    </row>
    <row r="3" spans="1:17" ht="7.5" customHeight="1">
      <c r="A3" s="334"/>
    </row>
    <row r="4" spans="1:17" ht="20.100000000000001" customHeight="1">
      <c r="A4" s="1082" t="s">
        <v>526</v>
      </c>
      <c r="B4" s="1082"/>
      <c r="C4" s="1082"/>
      <c r="D4" s="1082"/>
      <c r="E4" s="1082"/>
      <c r="F4" s="1082"/>
      <c r="G4" s="1082"/>
      <c r="H4" s="1082"/>
      <c r="I4" s="1082"/>
      <c r="J4" s="1082"/>
      <c r="K4" s="1082"/>
      <c r="L4" s="1082"/>
      <c r="M4" s="1082"/>
      <c r="N4" s="1082"/>
      <c r="O4" s="333"/>
      <c r="P4" s="333"/>
    </row>
    <row r="5" spans="1:17" ht="3" customHeight="1">
      <c r="A5" s="335"/>
    </row>
    <row r="6" spans="1:17" ht="18" customHeight="1">
      <c r="A6" s="1085" t="s">
        <v>558</v>
      </c>
      <c r="B6" s="1085"/>
      <c r="C6" s="1085"/>
      <c r="D6" s="1085"/>
      <c r="E6" s="1085"/>
      <c r="F6" s="1085"/>
      <c r="G6" s="1085"/>
      <c r="H6" s="1085"/>
      <c r="I6" s="1085"/>
      <c r="J6" s="1085"/>
      <c r="K6" s="1085"/>
      <c r="L6" s="1085"/>
      <c r="M6" s="1085"/>
      <c r="N6" s="1085"/>
    </row>
    <row r="7" spans="1:17" ht="20.100000000000001" customHeight="1">
      <c r="A7" s="1121" t="s">
        <v>527</v>
      </c>
      <c r="B7" s="1121"/>
      <c r="C7" s="1121"/>
      <c r="D7" s="1121"/>
      <c r="E7" s="1121"/>
      <c r="F7" s="1121"/>
      <c r="G7" s="1121"/>
      <c r="H7" s="1121"/>
      <c r="I7" s="1121"/>
      <c r="J7" s="1121"/>
      <c r="K7" s="1121"/>
      <c r="L7" s="1121"/>
      <c r="M7" s="1121"/>
      <c r="N7" s="1121"/>
      <c r="O7" s="336"/>
      <c r="P7" s="336"/>
      <c r="Q7" s="336"/>
    </row>
    <row r="8" spans="1:17" ht="20.100000000000001" customHeight="1">
      <c r="A8" s="1121"/>
      <c r="B8" s="1121"/>
      <c r="C8" s="1121"/>
      <c r="D8" s="1121"/>
      <c r="E8" s="1121"/>
      <c r="F8" s="1121"/>
      <c r="G8" s="1121"/>
      <c r="H8" s="1121"/>
      <c r="I8" s="1121"/>
      <c r="J8" s="1121"/>
      <c r="K8" s="1121"/>
      <c r="L8" s="1121"/>
      <c r="M8" s="1121"/>
      <c r="N8" s="1121"/>
      <c r="O8" s="336"/>
      <c r="P8" s="336"/>
      <c r="Q8" s="336"/>
    </row>
    <row r="9" spans="1:17" ht="8.1" customHeight="1">
      <c r="A9" s="337"/>
      <c r="B9" s="337"/>
      <c r="C9" s="337"/>
      <c r="D9" s="337"/>
      <c r="E9" s="337"/>
      <c r="F9" s="337"/>
      <c r="G9" s="337"/>
      <c r="H9" s="337"/>
      <c r="I9" s="337"/>
      <c r="J9" s="337"/>
      <c r="K9" s="337"/>
      <c r="L9" s="337"/>
      <c r="M9" s="337"/>
      <c r="N9" s="337"/>
      <c r="O9" s="338"/>
      <c r="P9" s="338"/>
    </row>
    <row r="10" spans="1:17" ht="20.100000000000001" customHeight="1">
      <c r="A10" s="540" t="s">
        <v>528</v>
      </c>
      <c r="B10" s="339"/>
      <c r="C10" s="339"/>
      <c r="D10" s="339"/>
      <c r="E10" s="339"/>
      <c r="F10" s="339"/>
      <c r="G10" s="339"/>
      <c r="H10" s="339"/>
      <c r="I10" s="339"/>
      <c r="J10" s="339"/>
      <c r="K10" s="339"/>
      <c r="L10" s="339"/>
      <c r="M10" s="339"/>
      <c r="N10" s="339"/>
      <c r="O10" s="340"/>
      <c r="P10" s="340"/>
    </row>
    <row r="11" spans="1:17" ht="20.100000000000001" customHeight="1">
      <c r="A11" s="541" t="s">
        <v>529</v>
      </c>
      <c r="B11" s="341"/>
      <c r="C11" s="341"/>
      <c r="D11" s="341"/>
      <c r="E11" s="341"/>
      <c r="F11" s="341"/>
      <c r="G11" s="341"/>
      <c r="H11" s="341"/>
      <c r="I11" s="341"/>
      <c r="J11" s="341"/>
      <c r="K11" s="341"/>
      <c r="L11" s="341"/>
      <c r="M11" s="341"/>
      <c r="N11" s="341"/>
      <c r="O11" s="336"/>
      <c r="P11" s="336"/>
    </row>
    <row r="12" spans="1:17" ht="20.100000000000001" customHeight="1">
      <c r="A12" s="541" t="s">
        <v>530</v>
      </c>
      <c r="B12" s="341"/>
      <c r="C12" s="341"/>
      <c r="D12" s="341"/>
      <c r="E12" s="341"/>
      <c r="F12" s="341"/>
      <c r="G12" s="341"/>
      <c r="H12" s="341"/>
      <c r="I12" s="341"/>
      <c r="J12" s="341"/>
      <c r="K12" s="341"/>
      <c r="L12" s="341"/>
      <c r="M12" s="341"/>
      <c r="N12" s="341"/>
      <c r="O12" s="336"/>
      <c r="P12" s="336"/>
    </row>
    <row r="13" spans="1:17" ht="8.1" customHeight="1">
      <c r="A13" s="342"/>
      <c r="B13" s="341"/>
      <c r="C13" s="341"/>
      <c r="D13" s="341"/>
      <c r="E13" s="341"/>
      <c r="F13" s="341"/>
      <c r="G13" s="341"/>
      <c r="H13" s="341"/>
      <c r="I13" s="341"/>
      <c r="J13" s="341"/>
      <c r="K13" s="341"/>
      <c r="L13" s="341"/>
      <c r="M13" s="341"/>
      <c r="N13" s="341"/>
    </row>
    <row r="14" spans="1:17" ht="20.100000000000001" customHeight="1">
      <c r="A14" s="339" t="s">
        <v>531</v>
      </c>
      <c r="B14" s="339"/>
      <c r="C14" s="339"/>
      <c r="D14" s="339"/>
      <c r="E14" s="339"/>
      <c r="F14" s="339"/>
      <c r="G14" s="339"/>
      <c r="H14" s="339"/>
      <c r="I14" s="339"/>
      <c r="J14" s="339"/>
      <c r="K14" s="339"/>
      <c r="L14" s="339"/>
      <c r="M14" s="339"/>
      <c r="N14" s="339"/>
      <c r="O14" s="340"/>
      <c r="P14" s="340"/>
    </row>
    <row r="15" spans="1:17" ht="71.25" customHeight="1">
      <c r="A15" s="1116" t="s">
        <v>532</v>
      </c>
      <c r="B15" s="1116"/>
      <c r="C15" s="1116"/>
      <c r="D15" s="1116"/>
      <c r="E15" s="1116"/>
      <c r="F15" s="1116"/>
      <c r="G15" s="1116"/>
      <c r="H15" s="1116"/>
      <c r="I15" s="1116"/>
      <c r="J15" s="1116"/>
      <c r="K15" s="1116"/>
      <c r="L15" s="1116"/>
      <c r="M15" s="1116"/>
      <c r="N15" s="1116"/>
      <c r="O15" s="336"/>
      <c r="P15" s="336"/>
    </row>
    <row r="16" spans="1:17" ht="38.25" customHeight="1">
      <c r="A16" s="1096" t="s">
        <v>533</v>
      </c>
      <c r="B16" s="1096"/>
      <c r="C16" s="1096"/>
      <c r="D16" s="1096"/>
      <c r="E16" s="1096"/>
      <c r="F16" s="1096"/>
      <c r="G16" s="1096"/>
      <c r="H16" s="1096"/>
      <c r="I16" s="1096"/>
      <c r="J16" s="1096"/>
      <c r="K16" s="1096"/>
      <c r="L16" s="1096"/>
      <c r="M16" s="1096"/>
      <c r="N16" s="1096"/>
    </row>
    <row r="17" spans="1:16" ht="20.100000000000001" customHeight="1">
      <c r="A17" s="1105" t="s">
        <v>534</v>
      </c>
      <c r="B17" s="1105"/>
      <c r="C17" s="1105"/>
      <c r="D17" s="1105"/>
      <c r="E17" s="1105"/>
      <c r="F17" s="1105"/>
      <c r="G17" s="1105"/>
      <c r="H17" s="1105"/>
      <c r="I17" s="1105"/>
      <c r="J17" s="1105"/>
      <c r="K17" s="1105"/>
      <c r="L17" s="1105"/>
      <c r="M17" s="1105"/>
      <c r="N17" s="341"/>
    </row>
    <row r="18" spans="1:16" ht="20.100000000000001" customHeight="1">
      <c r="A18" s="1105" t="s">
        <v>535</v>
      </c>
      <c r="B18" s="1105"/>
      <c r="C18" s="1105"/>
      <c r="D18" s="1105"/>
      <c r="E18" s="1105"/>
      <c r="F18" s="1105"/>
      <c r="G18" s="1105"/>
      <c r="H18" s="1105"/>
      <c r="I18" s="1105"/>
      <c r="J18" s="1105"/>
      <c r="K18" s="1105"/>
      <c r="L18" s="1105"/>
      <c r="M18" s="1105"/>
      <c r="N18" s="341"/>
    </row>
    <row r="19" spans="1:16" ht="20.100000000000001" customHeight="1">
      <c r="A19" s="1105" t="s">
        <v>536</v>
      </c>
      <c r="B19" s="1105"/>
      <c r="C19" s="1105"/>
      <c r="D19" s="1105"/>
      <c r="E19" s="1105"/>
      <c r="F19" s="1105"/>
      <c r="G19" s="1105"/>
      <c r="H19" s="1105"/>
      <c r="I19" s="1105"/>
      <c r="J19" s="1105"/>
      <c r="K19" s="1105"/>
      <c r="L19" s="1105"/>
      <c r="M19" s="1105"/>
      <c r="N19" s="341"/>
    </row>
    <row r="20" spans="1:16" ht="20.100000000000001" customHeight="1">
      <c r="A20" s="1105" t="s">
        <v>537</v>
      </c>
      <c r="B20" s="1105"/>
      <c r="C20" s="1105"/>
      <c r="D20" s="1105"/>
      <c r="E20" s="1105"/>
      <c r="F20" s="1105"/>
      <c r="G20" s="1105"/>
      <c r="H20" s="1105"/>
      <c r="I20" s="1105"/>
      <c r="J20" s="1105"/>
      <c r="K20" s="1105"/>
      <c r="L20" s="1105"/>
      <c r="M20" s="1105"/>
      <c r="N20" s="341"/>
    </row>
    <row r="21" spans="1:16" ht="8.1" customHeight="1">
      <c r="A21" s="542"/>
      <c r="B21" s="542"/>
      <c r="C21" s="542"/>
      <c r="D21" s="542"/>
      <c r="E21" s="542"/>
      <c r="F21" s="542"/>
      <c r="G21" s="542"/>
      <c r="H21" s="542"/>
      <c r="I21" s="542"/>
      <c r="J21" s="542"/>
      <c r="K21" s="542"/>
      <c r="L21" s="542"/>
      <c r="M21" s="542"/>
      <c r="N21" s="341"/>
    </row>
    <row r="22" spans="1:16" ht="20.100000000000001" customHeight="1">
      <c r="A22" s="339" t="s">
        <v>538</v>
      </c>
      <c r="B22" s="339"/>
      <c r="C22" s="339"/>
      <c r="D22" s="339"/>
      <c r="E22" s="339"/>
      <c r="F22" s="339"/>
      <c r="G22" s="339"/>
      <c r="H22" s="339"/>
      <c r="I22" s="339"/>
      <c r="J22" s="339"/>
      <c r="K22" s="339"/>
      <c r="L22" s="339"/>
      <c r="M22" s="339"/>
      <c r="N22" s="339"/>
      <c r="O22" s="340"/>
      <c r="P22" s="340"/>
    </row>
    <row r="23" spans="1:16" ht="34.5" customHeight="1">
      <c r="A23" s="1116" t="s">
        <v>539</v>
      </c>
      <c r="B23" s="1079"/>
      <c r="C23" s="1079"/>
      <c r="D23" s="1079"/>
      <c r="E23" s="1079"/>
      <c r="F23" s="1079"/>
      <c r="G23" s="1079"/>
      <c r="H23" s="1079"/>
      <c r="I23" s="1079"/>
      <c r="J23" s="1079"/>
      <c r="K23" s="1079"/>
      <c r="L23" s="1079"/>
      <c r="M23" s="1079"/>
      <c r="N23" s="1079"/>
      <c r="O23" s="336"/>
      <c r="P23" s="336"/>
    </row>
    <row r="24" spans="1:16" ht="20.100000000000001" customHeight="1">
      <c r="A24" s="1099" t="s">
        <v>540</v>
      </c>
      <c r="B24" s="1099"/>
      <c r="C24" s="1099"/>
      <c r="D24" s="1099"/>
      <c r="E24" s="1099"/>
      <c r="F24" s="1099"/>
      <c r="G24" s="1099"/>
      <c r="H24" s="1099"/>
      <c r="I24" s="1099"/>
      <c r="J24" s="1099"/>
      <c r="K24" s="1099"/>
      <c r="L24" s="1099"/>
      <c r="M24" s="1099"/>
      <c r="N24" s="341"/>
    </row>
    <row r="25" spans="1:16" ht="36" customHeight="1">
      <c r="A25" s="1099" t="s">
        <v>541</v>
      </c>
      <c r="B25" s="1099"/>
      <c r="C25" s="1099"/>
      <c r="D25" s="1099"/>
      <c r="E25" s="1099"/>
      <c r="F25" s="1099"/>
      <c r="G25" s="1099"/>
      <c r="H25" s="1099"/>
      <c r="I25" s="1099"/>
      <c r="J25" s="1099"/>
      <c r="K25" s="1099"/>
      <c r="L25" s="1099"/>
      <c r="M25" s="1099"/>
      <c r="N25" s="341"/>
    </row>
    <row r="26" spans="1:16" ht="32.25" customHeight="1">
      <c r="A26" s="1099" t="s">
        <v>560</v>
      </c>
      <c r="B26" s="1099"/>
      <c r="C26" s="1099"/>
      <c r="D26" s="1099"/>
      <c r="E26" s="1099"/>
      <c r="F26" s="1099"/>
      <c r="G26" s="1099"/>
      <c r="H26" s="1099"/>
      <c r="I26" s="1099"/>
      <c r="J26" s="1099"/>
      <c r="K26" s="1099"/>
      <c r="L26" s="1099"/>
      <c r="M26" s="1099"/>
      <c r="N26" s="341"/>
    </row>
    <row r="27" spans="1:16" ht="53.25" customHeight="1">
      <c r="A27" s="1099" t="s">
        <v>542</v>
      </c>
      <c r="B27" s="1099"/>
      <c r="C27" s="1099"/>
      <c r="D27" s="1099"/>
      <c r="E27" s="1099"/>
      <c r="F27" s="1099"/>
      <c r="G27" s="1099"/>
      <c r="H27" s="1099"/>
      <c r="I27" s="1099"/>
      <c r="J27" s="1099"/>
      <c r="K27" s="1099"/>
      <c r="L27" s="1099"/>
      <c r="M27" s="1099"/>
      <c r="N27" s="341"/>
    </row>
    <row r="28" spans="1:16" ht="8.1" customHeight="1">
      <c r="A28" s="341"/>
      <c r="B28" s="341"/>
      <c r="C28" s="341"/>
      <c r="D28" s="341"/>
      <c r="E28" s="341"/>
      <c r="F28" s="341"/>
      <c r="G28" s="341"/>
      <c r="H28" s="341"/>
      <c r="I28" s="341"/>
      <c r="J28" s="341"/>
      <c r="K28" s="341"/>
      <c r="L28" s="341"/>
      <c r="M28" s="341"/>
      <c r="N28" s="341"/>
      <c r="O28" s="336"/>
      <c r="P28" s="336"/>
    </row>
    <row r="29" spans="1:16" ht="20.100000000000001" customHeight="1">
      <c r="A29" s="343" t="s">
        <v>543</v>
      </c>
      <c r="B29" s="341"/>
      <c r="C29" s="341"/>
      <c r="D29" s="341"/>
      <c r="E29" s="341"/>
      <c r="F29" s="341"/>
      <c r="G29" s="341"/>
      <c r="H29" s="341"/>
      <c r="I29" s="341"/>
      <c r="J29" s="341"/>
      <c r="K29" s="341"/>
      <c r="L29" s="341"/>
      <c r="M29" s="341"/>
      <c r="N29" s="341"/>
    </row>
    <row r="30" spans="1:16" ht="70.5" customHeight="1">
      <c r="A30" s="1120" t="s">
        <v>544</v>
      </c>
      <c r="B30" s="1120"/>
      <c r="C30" s="1120"/>
      <c r="D30" s="1120"/>
      <c r="E30" s="1120"/>
      <c r="F30" s="1120"/>
      <c r="G30" s="1120"/>
      <c r="H30" s="1120"/>
      <c r="I30" s="1120"/>
      <c r="J30" s="1120"/>
      <c r="K30" s="1120"/>
      <c r="L30" s="1120"/>
      <c r="M30" s="1120"/>
      <c r="N30" s="1120"/>
      <c r="O30" s="344"/>
      <c r="P30" s="344"/>
    </row>
    <row r="31" spans="1:16" ht="36.75" customHeight="1">
      <c r="A31" s="1116" t="s">
        <v>545</v>
      </c>
      <c r="B31" s="1116"/>
      <c r="C31" s="1116"/>
      <c r="D31" s="1116"/>
      <c r="E31" s="1116"/>
      <c r="F31" s="1116"/>
      <c r="G31" s="1116"/>
      <c r="H31" s="1116"/>
      <c r="I31" s="1116"/>
      <c r="J31" s="1116"/>
      <c r="K31" s="1116"/>
      <c r="L31" s="1116"/>
      <c r="M31" s="1116"/>
      <c r="N31" s="1116"/>
      <c r="O31" s="344"/>
      <c r="P31" s="344"/>
    </row>
    <row r="32" spans="1:16" ht="8.1" customHeight="1">
      <c r="A32" s="339"/>
      <c r="B32" s="333"/>
      <c r="C32" s="333"/>
      <c r="D32" s="333"/>
      <c r="E32" s="333"/>
      <c r="F32" s="333"/>
      <c r="G32" s="333"/>
      <c r="H32" s="333"/>
      <c r="I32" s="333"/>
      <c r="J32" s="333"/>
      <c r="K32" s="333"/>
      <c r="L32" s="333"/>
      <c r="M32" s="333"/>
      <c r="N32" s="333"/>
      <c r="O32" s="331"/>
      <c r="P32" s="331"/>
    </row>
    <row r="33" spans="1:18" ht="20.100000000000001" customHeight="1">
      <c r="A33" s="339" t="s">
        <v>546</v>
      </c>
      <c r="B33" s="333"/>
      <c r="C33" s="333"/>
      <c r="D33" s="333"/>
      <c r="E33" s="333"/>
      <c r="F33" s="333"/>
      <c r="G33" s="333"/>
      <c r="H33" s="333"/>
      <c r="I33" s="333"/>
      <c r="J33" s="333"/>
      <c r="K33" s="333"/>
      <c r="L33" s="333"/>
      <c r="M33" s="333"/>
      <c r="N33" s="333"/>
      <c r="O33" s="331"/>
      <c r="P33" s="331"/>
    </row>
    <row r="34" spans="1:18" ht="33" customHeight="1">
      <c r="A34" s="1116" t="s">
        <v>547</v>
      </c>
      <c r="B34" s="1116"/>
      <c r="C34" s="1116"/>
      <c r="D34" s="1116"/>
      <c r="E34" s="1116"/>
      <c r="F34" s="1116"/>
      <c r="G34" s="1116"/>
      <c r="H34" s="1116"/>
      <c r="I34" s="1116"/>
      <c r="J34" s="1116"/>
      <c r="K34" s="1116"/>
      <c r="L34" s="1116"/>
      <c r="M34" s="1116"/>
      <c r="N34" s="1116"/>
      <c r="O34" s="344"/>
      <c r="P34" s="344"/>
    </row>
    <row r="35" spans="1:18" ht="8.1" customHeight="1">
      <c r="A35" s="343"/>
      <c r="B35" s="341"/>
      <c r="C35" s="341"/>
      <c r="D35" s="341"/>
      <c r="E35" s="341"/>
      <c r="F35" s="341"/>
      <c r="G35" s="341"/>
      <c r="H35" s="341"/>
      <c r="I35" s="341"/>
      <c r="J35" s="341"/>
      <c r="K35" s="341"/>
      <c r="L35" s="341"/>
      <c r="M35" s="341"/>
      <c r="N35" s="341"/>
    </row>
    <row r="36" spans="1:18" ht="20.100000000000001" customHeight="1">
      <c r="A36" s="339" t="s">
        <v>548</v>
      </c>
      <c r="B36" s="339"/>
      <c r="C36" s="339"/>
      <c r="D36" s="339"/>
      <c r="E36" s="339"/>
      <c r="F36" s="339"/>
      <c r="G36" s="339"/>
      <c r="H36" s="339"/>
      <c r="I36" s="339"/>
      <c r="J36" s="339"/>
      <c r="K36" s="339"/>
      <c r="L36" s="339"/>
      <c r="M36" s="339"/>
      <c r="N36" s="339"/>
      <c r="O36" s="340"/>
      <c r="P36" s="340"/>
    </row>
    <row r="37" spans="1:18" ht="39.9" customHeight="1">
      <c r="A37" s="1116" t="s">
        <v>549</v>
      </c>
      <c r="B37" s="1116"/>
      <c r="C37" s="1116"/>
      <c r="D37" s="1116"/>
      <c r="E37" s="1116"/>
      <c r="F37" s="1116"/>
      <c r="G37" s="1116"/>
      <c r="H37" s="1116"/>
      <c r="I37" s="1116"/>
      <c r="J37" s="1116"/>
      <c r="K37" s="1116"/>
      <c r="L37" s="1116"/>
      <c r="M37" s="1116"/>
      <c r="N37" s="1116"/>
      <c r="O37" s="344"/>
      <c r="P37" s="344"/>
    </row>
    <row r="38" spans="1:18" ht="20.100000000000001" customHeight="1">
      <c r="A38" s="341" t="s">
        <v>550</v>
      </c>
      <c r="B38" s="341"/>
      <c r="C38" s="341"/>
      <c r="D38" s="341"/>
      <c r="E38" s="341"/>
      <c r="F38" s="341"/>
      <c r="G38" s="341"/>
      <c r="H38" s="341"/>
      <c r="I38" s="341"/>
      <c r="J38" s="341"/>
      <c r="K38" s="341"/>
      <c r="L38" s="341"/>
      <c r="M38" s="341"/>
      <c r="N38" s="341"/>
      <c r="O38" s="344"/>
      <c r="P38" s="344"/>
      <c r="Q38" s="344"/>
    </row>
    <row r="39" spans="1:18" ht="20.100000000000001" customHeight="1">
      <c r="A39" s="345"/>
      <c r="B39" s="345"/>
      <c r="C39" s="346"/>
      <c r="D39" s="346"/>
      <c r="E39" s="346"/>
      <c r="F39" s="346"/>
      <c r="G39" s="346"/>
      <c r="H39" s="346"/>
      <c r="I39" s="346"/>
      <c r="J39" s="346"/>
      <c r="K39" s="346"/>
      <c r="L39" s="346"/>
      <c r="M39" s="346"/>
      <c r="N39" s="346"/>
      <c r="O39" s="344"/>
      <c r="P39" s="344"/>
    </row>
    <row r="40" spans="1:18" ht="20.100000000000001" customHeight="1">
      <c r="A40" s="341" t="s">
        <v>551</v>
      </c>
      <c r="B40" s="341"/>
      <c r="C40" s="341"/>
      <c r="D40" s="341"/>
      <c r="E40" s="341"/>
      <c r="F40" s="341"/>
      <c r="G40" s="341"/>
      <c r="H40" s="341"/>
      <c r="I40" s="341"/>
      <c r="J40" s="341"/>
      <c r="K40" s="341"/>
      <c r="L40" s="341"/>
      <c r="M40" s="341"/>
      <c r="N40" s="341"/>
      <c r="O40" s="347"/>
      <c r="P40" s="347"/>
      <c r="Q40" s="347"/>
    </row>
    <row r="41" spans="1:18" ht="20.100000000000001" customHeight="1">
      <c r="A41" s="341" t="s">
        <v>552</v>
      </c>
      <c r="B41" s="341"/>
      <c r="C41" s="341"/>
      <c r="D41" s="341"/>
      <c r="E41" s="341"/>
      <c r="F41" s="341"/>
      <c r="G41" s="341"/>
      <c r="H41" s="341"/>
      <c r="I41" s="341"/>
      <c r="J41" s="341"/>
      <c r="K41" s="341"/>
      <c r="L41" s="341"/>
      <c r="M41" s="341"/>
      <c r="N41" s="341"/>
      <c r="O41" s="347"/>
      <c r="P41" s="347"/>
      <c r="Q41" s="347"/>
    </row>
    <row r="42" spans="1:18" ht="20.100000000000001" customHeight="1">
      <c r="A42" s="348" t="s">
        <v>27</v>
      </c>
      <c r="B42" s="349" t="s">
        <v>553</v>
      </c>
      <c r="C42" s="349"/>
      <c r="D42" s="349"/>
      <c r="E42" s="349"/>
      <c r="F42" s="348" t="s">
        <v>27</v>
      </c>
      <c r="G42" s="349" t="s">
        <v>554</v>
      </c>
      <c r="H42" s="341"/>
      <c r="I42" s="341"/>
      <c r="J42" s="341"/>
      <c r="K42" s="341"/>
      <c r="L42" s="341"/>
      <c r="M42" s="341"/>
      <c r="N42" s="341"/>
      <c r="O42" s="347"/>
      <c r="P42" s="347"/>
      <c r="Q42" s="347"/>
    </row>
    <row r="43" spans="1:18" ht="20.100000000000001" customHeight="1">
      <c r="A43" s="341"/>
      <c r="B43" s="341"/>
      <c r="C43" s="1117"/>
      <c r="D43" s="1117"/>
      <c r="E43" s="341"/>
      <c r="F43" s="341"/>
      <c r="G43" s="506"/>
      <c r="H43" s="341"/>
      <c r="I43" s="1118" t="s">
        <v>555</v>
      </c>
      <c r="J43" s="1118"/>
      <c r="K43" s="1118"/>
      <c r="L43" s="1119"/>
      <c r="M43" s="1119"/>
      <c r="N43" s="1119"/>
      <c r="O43" s="350"/>
      <c r="P43" s="350"/>
      <c r="Q43" s="507"/>
      <c r="R43" s="508"/>
    </row>
    <row r="44" spans="1:18" ht="8.1" customHeight="1">
      <c r="A44" s="343"/>
      <c r="B44" s="341"/>
      <c r="C44" s="341"/>
      <c r="D44" s="341"/>
      <c r="E44" s="341"/>
      <c r="F44" s="341"/>
      <c r="G44" s="341"/>
      <c r="H44" s="341"/>
      <c r="I44" s="341"/>
      <c r="J44" s="341"/>
      <c r="K44" s="341"/>
      <c r="L44" s="341"/>
      <c r="M44" s="341"/>
      <c r="N44" s="341"/>
      <c r="O44" s="350"/>
      <c r="P44" s="350"/>
      <c r="Q44" s="350"/>
    </row>
    <row r="45" spans="1:18" ht="20.100000000000001" customHeight="1">
      <c r="B45" s="1114" t="s">
        <v>559</v>
      </c>
      <c r="C45" s="1114"/>
      <c r="D45" s="1114"/>
      <c r="E45" s="1114"/>
      <c r="F45" s="1113"/>
      <c r="G45" s="1113"/>
      <c r="H45" s="1113"/>
      <c r="I45" s="1113"/>
      <c r="J45" s="1113"/>
      <c r="K45" s="1113"/>
      <c r="L45" s="1113"/>
      <c r="M45" s="1113"/>
      <c r="N45" s="1113"/>
      <c r="O45" s="352"/>
      <c r="P45" s="352"/>
      <c r="Q45" s="350"/>
    </row>
    <row r="46" spans="1:18" ht="20.100000000000001" customHeight="1">
      <c r="B46" s="354"/>
      <c r="D46" s="354"/>
      <c r="E46" s="354"/>
      <c r="F46" s="354"/>
      <c r="G46" s="354"/>
      <c r="H46" s="354"/>
      <c r="I46" s="354"/>
      <c r="J46" s="354"/>
      <c r="K46" s="354"/>
      <c r="L46" s="351"/>
      <c r="M46" s="351"/>
      <c r="N46" s="351"/>
      <c r="O46" s="352"/>
      <c r="P46" s="352"/>
      <c r="Q46" s="350"/>
    </row>
    <row r="47" spans="1:18" ht="20.100000000000001" customHeight="1">
      <c r="B47" s="1113" t="s">
        <v>556</v>
      </c>
      <c r="C47" s="1113"/>
      <c r="D47" s="1113"/>
      <c r="E47" s="1113"/>
      <c r="F47" s="1114"/>
      <c r="G47" s="1114"/>
      <c r="H47" s="1114"/>
      <c r="I47" s="1114"/>
      <c r="J47" s="1114"/>
      <c r="K47" s="1114"/>
      <c r="L47" s="1114"/>
      <c r="M47" s="1114"/>
      <c r="N47" s="1114"/>
      <c r="O47" s="353"/>
      <c r="P47" s="353"/>
      <c r="Q47" s="350"/>
    </row>
    <row r="48" spans="1:18" ht="8.1" customHeight="1">
      <c r="A48" s="342"/>
      <c r="B48" s="341"/>
      <c r="C48" s="341"/>
      <c r="D48" s="341"/>
      <c r="E48" s="341"/>
      <c r="F48" s="341"/>
      <c r="G48" s="341"/>
      <c r="H48" s="341"/>
      <c r="I48" s="341"/>
      <c r="J48" s="341"/>
      <c r="K48" s="341"/>
      <c r="L48" s="341"/>
      <c r="M48" s="341"/>
      <c r="N48" s="341"/>
    </row>
    <row r="49" spans="1:17" ht="15" customHeight="1">
      <c r="A49" s="1115" t="s">
        <v>557</v>
      </c>
      <c r="B49" s="1115"/>
      <c r="C49" s="1115"/>
      <c r="D49" s="1115"/>
      <c r="E49" s="1115"/>
      <c r="F49" s="1115"/>
      <c r="G49" s="1115"/>
      <c r="H49" s="1115"/>
      <c r="I49" s="1115"/>
      <c r="J49" s="1115"/>
      <c r="K49" s="1115"/>
      <c r="L49" s="1115"/>
      <c r="M49" s="1115"/>
      <c r="N49" s="1115"/>
      <c r="O49" s="344"/>
      <c r="P49" s="344"/>
      <c r="Q49" s="344"/>
    </row>
    <row r="50" spans="1:17" ht="20.100000000000001" customHeight="1"/>
    <row r="70" spans="1:8" ht="27.75" customHeight="1"/>
    <row r="71" spans="1:8" ht="117.75" customHeight="1"/>
    <row r="75" spans="1:8">
      <c r="A75" s="1094"/>
      <c r="B75" s="1094"/>
      <c r="C75" s="1094"/>
      <c r="D75" s="1094"/>
      <c r="E75" s="1094"/>
      <c r="F75" s="1094"/>
      <c r="G75" s="1094"/>
      <c r="H75" s="1094"/>
    </row>
    <row r="76" spans="1:8">
      <c r="A76" s="1094"/>
      <c r="B76" s="1094"/>
      <c r="C76" s="1094"/>
      <c r="D76" s="1094"/>
      <c r="E76" s="1094"/>
      <c r="F76" s="1094"/>
      <c r="G76" s="1094"/>
      <c r="H76" s="1094"/>
    </row>
    <row r="79" spans="1:8" ht="39.9" customHeight="1"/>
    <row r="83" s="329" customFormat="1" ht="61.5" customHeight="1"/>
  </sheetData>
  <mergeCells count="29">
    <mergeCell ref="A16:N16"/>
    <mergeCell ref="A2:N2"/>
    <mergeCell ref="A4:N4"/>
    <mergeCell ref="A6:N6"/>
    <mergeCell ref="A7:N8"/>
    <mergeCell ref="A15:N15"/>
    <mergeCell ref="A34:N34"/>
    <mergeCell ref="A17:M17"/>
    <mergeCell ref="A18:M18"/>
    <mergeCell ref="A19:M19"/>
    <mergeCell ref="A20:M20"/>
    <mergeCell ref="A23:N23"/>
    <mergeCell ref="A24:M24"/>
    <mergeCell ref="A25:M25"/>
    <mergeCell ref="A26:M26"/>
    <mergeCell ref="A27:M27"/>
    <mergeCell ref="A30:N30"/>
    <mergeCell ref="A31:N31"/>
    <mergeCell ref="A37:N37"/>
    <mergeCell ref="C43:D43"/>
    <mergeCell ref="I43:K43"/>
    <mergeCell ref="L43:N43"/>
    <mergeCell ref="B45:E45"/>
    <mergeCell ref="F45:N45"/>
    <mergeCell ref="B47:E47"/>
    <mergeCell ref="F47:N47"/>
    <mergeCell ref="A49:N49"/>
    <mergeCell ref="A75:H75"/>
    <mergeCell ref="A76:H76"/>
  </mergeCells>
  <phoneticPr fontId="6"/>
  <dataValidations count="1">
    <dataValidation type="list" allowBlank="1" showInputMessage="1" showErrorMessage="1" sqref="A42 F42" xr:uid="{97E0D442-CE26-421F-90CF-DCD9FA39DAB2}">
      <formula1>"□,☑"</formula1>
    </dataValidation>
  </dataValidations>
  <printOptions horizontalCentered="1"/>
  <pageMargins left="0.23622047244094491" right="0.23622047244094491" top="0.55118110236220474" bottom="0.55118110236220474" header="0.31496062992125984" footer="0.31496062992125984"/>
  <pageSetup paperSize="9" scale="72"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ACD66-F5EF-4AB1-BE6B-96FBEECC1AF6}">
  <sheetPr>
    <tabColor theme="7" tint="0.79998168889431442"/>
    <pageSetUpPr fitToPage="1"/>
  </sheetPr>
  <dimension ref="A1:AA75"/>
  <sheetViews>
    <sheetView view="pageBreakPreview" topLeftCell="B1" zoomScale="85" zoomScaleNormal="100" zoomScaleSheetLayoutView="85" workbookViewId="0">
      <selection activeCell="X31" sqref="X31"/>
    </sheetView>
  </sheetViews>
  <sheetFormatPr defaultColWidth="9" defaultRowHeight="13.2"/>
  <cols>
    <col min="1" max="5" width="7.33203125" style="552" customWidth="1"/>
    <col min="6" max="10" width="8.6640625" style="552" customWidth="1"/>
    <col min="11" max="16" width="4.6640625" style="552" customWidth="1"/>
    <col min="17" max="17" width="7.88671875" style="552" customWidth="1"/>
    <col min="18" max="16384" width="9" style="552"/>
  </cols>
  <sheetData>
    <row r="1" spans="1:18" ht="30" customHeight="1">
      <c r="A1" s="585" t="s">
        <v>619</v>
      </c>
      <c r="B1" s="585"/>
      <c r="C1" s="585"/>
      <c r="D1" s="585"/>
      <c r="E1" s="585"/>
      <c r="F1" s="585"/>
      <c r="G1" s="585"/>
      <c r="H1" s="585"/>
      <c r="I1" s="585"/>
      <c r="J1" s="585"/>
      <c r="K1" s="585"/>
      <c r="L1" s="585"/>
      <c r="M1" s="585"/>
      <c r="N1" s="585"/>
      <c r="O1" s="585"/>
      <c r="P1" s="1224" t="s">
        <v>685</v>
      </c>
      <c r="Q1" s="1224"/>
    </row>
    <row r="2" spans="1:18" ht="20.25" customHeight="1">
      <c r="A2" s="1225" t="s">
        <v>682</v>
      </c>
      <c r="B2" s="1225"/>
      <c r="C2" s="1225"/>
      <c r="D2" s="1225"/>
      <c r="E2" s="1225"/>
      <c r="F2" s="1225"/>
      <c r="G2" s="1225"/>
      <c r="H2" s="1225"/>
      <c r="I2" s="1225"/>
      <c r="J2" s="1225"/>
      <c r="K2" s="1225"/>
      <c r="L2" s="1225"/>
      <c r="M2" s="1225"/>
      <c r="N2" s="1225"/>
      <c r="O2" s="1225"/>
      <c r="P2" s="1225"/>
      <c r="Q2" s="1225"/>
    </row>
    <row r="3" spans="1:18" ht="9" customHeight="1"/>
    <row r="4" spans="1:18" ht="17.25" customHeight="1">
      <c r="J4" s="586" t="s">
        <v>620</v>
      </c>
      <c r="K4" s="617" t="s">
        <v>683</v>
      </c>
      <c r="L4" s="552" t="s">
        <v>621</v>
      </c>
      <c r="O4" s="1226">
        <v>45383</v>
      </c>
      <c r="P4" s="1226"/>
      <c r="Q4" s="1226"/>
    </row>
    <row r="5" spans="1:18" ht="17.25" customHeight="1">
      <c r="M5" s="552" t="s">
        <v>622</v>
      </c>
      <c r="O5" s="1227" t="s">
        <v>684</v>
      </c>
      <c r="P5" s="1228"/>
      <c r="Q5" s="1228"/>
      <c r="R5" s="552" t="s">
        <v>623</v>
      </c>
    </row>
    <row r="6" spans="1:18">
      <c r="A6" s="552" t="s">
        <v>624</v>
      </c>
    </row>
    <row r="7" spans="1:18">
      <c r="A7" s="1123" t="s">
        <v>6</v>
      </c>
      <c r="B7" s="1124"/>
      <c r="C7" s="1124"/>
      <c r="D7" s="1124"/>
      <c r="E7" s="1124"/>
      <c r="F7" s="1124"/>
      <c r="G7" s="1124"/>
      <c r="H7" s="1124"/>
      <c r="I7" s="1124"/>
      <c r="J7" s="1123" t="s">
        <v>687</v>
      </c>
      <c r="K7" s="1124"/>
      <c r="L7" s="1124"/>
      <c r="M7" s="1124"/>
      <c r="N7" s="1124"/>
      <c r="O7" s="1124"/>
      <c r="P7" s="1124"/>
      <c r="Q7" s="1125"/>
    </row>
    <row r="8" spans="1:18" ht="26.25" customHeight="1">
      <c r="A8" s="1216">
        <f>'②-寄附講座実施申請書'!C9</f>
        <v>0</v>
      </c>
      <c r="B8" s="1200"/>
      <c r="C8" s="1200"/>
      <c r="D8" s="1200"/>
      <c r="E8" s="1200"/>
      <c r="F8" s="1200"/>
      <c r="G8" s="1200"/>
      <c r="H8" s="1200"/>
      <c r="I8" s="1217"/>
      <c r="J8" s="1219" t="s">
        <v>688</v>
      </c>
      <c r="K8" s="1220"/>
      <c r="L8" s="1220"/>
      <c r="M8" s="1220"/>
      <c r="N8" s="1220"/>
      <c r="O8" s="1220"/>
      <c r="P8" s="1220"/>
      <c r="Q8" s="1221"/>
    </row>
    <row r="9" spans="1:18" ht="33.75" customHeight="1">
      <c r="A9" s="1123" t="s">
        <v>626</v>
      </c>
      <c r="B9" s="1124"/>
      <c r="C9" s="1125"/>
      <c r="D9" s="1197">
        <f>'②-寄附講座実施申請書'!C28</f>
        <v>0</v>
      </c>
      <c r="E9" s="1197"/>
      <c r="F9" s="1197"/>
      <c r="G9" s="1197"/>
      <c r="H9" s="1197"/>
      <c r="I9" s="1197"/>
      <c r="J9" s="1197"/>
      <c r="K9" s="1197"/>
      <c r="L9" s="1197"/>
      <c r="M9" s="1197"/>
      <c r="N9" s="1197"/>
      <c r="O9" s="1197"/>
      <c r="P9" s="1197"/>
      <c r="Q9" s="1198"/>
    </row>
    <row r="10" spans="1:18" ht="26.25" customHeight="1">
      <c r="A10" s="1222" t="s">
        <v>627</v>
      </c>
      <c r="B10" s="1222"/>
      <c r="C10" s="1223" t="s">
        <v>628</v>
      </c>
      <c r="D10" s="1223"/>
      <c r="E10" s="1181" t="s">
        <v>629</v>
      </c>
      <c r="F10" s="1181"/>
      <c r="G10" s="1181"/>
      <c r="H10" s="1181"/>
      <c r="I10" s="1181"/>
      <c r="J10" s="1181"/>
      <c r="K10" s="1181"/>
      <c r="L10" s="1181"/>
      <c r="M10" s="1181"/>
      <c r="N10" s="1181"/>
      <c r="O10" s="1181"/>
      <c r="P10" s="1181"/>
      <c r="Q10" s="1181"/>
    </row>
    <row r="11" spans="1:18" ht="26.25" customHeight="1">
      <c r="A11" s="1222"/>
      <c r="B11" s="1222"/>
      <c r="C11" s="1223" t="s">
        <v>626</v>
      </c>
      <c r="D11" s="1223"/>
      <c r="E11" s="1181" t="s">
        <v>629</v>
      </c>
      <c r="F11" s="1181"/>
      <c r="G11" s="1181"/>
      <c r="H11" s="1181"/>
      <c r="I11" s="1181"/>
      <c r="J11" s="1181"/>
      <c r="K11" s="1181"/>
      <c r="L11" s="1181"/>
      <c r="M11" s="1181"/>
      <c r="N11" s="1181"/>
      <c r="O11" s="1181"/>
      <c r="P11" s="1181"/>
      <c r="Q11" s="1181"/>
    </row>
    <row r="12" spans="1:18" ht="26.25" customHeight="1">
      <c r="A12" s="1222"/>
      <c r="B12" s="1222"/>
      <c r="C12" s="1223" t="s">
        <v>625</v>
      </c>
      <c r="D12" s="1223"/>
      <c r="E12" s="1181" t="s">
        <v>629</v>
      </c>
      <c r="F12" s="1181"/>
      <c r="G12" s="1181"/>
      <c r="H12" s="1181"/>
      <c r="I12" s="1181"/>
      <c r="J12" s="1223" t="s">
        <v>630</v>
      </c>
      <c r="K12" s="1223"/>
      <c r="L12" s="1223"/>
      <c r="M12" s="1180" t="s">
        <v>631</v>
      </c>
      <c r="N12" s="1180"/>
      <c r="O12" s="1180"/>
      <c r="P12" s="1180"/>
      <c r="Q12" s="1180"/>
    </row>
    <row r="13" spans="1:18">
      <c r="A13" s="1123" t="s">
        <v>632</v>
      </c>
      <c r="B13" s="1124"/>
      <c r="C13" s="1124"/>
      <c r="D13" s="1124"/>
      <c r="E13" s="1124"/>
      <c r="F13" s="1124"/>
      <c r="G13" s="1124"/>
      <c r="H13" s="1124"/>
      <c r="I13" s="1124"/>
      <c r="J13" s="1123" t="s">
        <v>689</v>
      </c>
      <c r="K13" s="1124"/>
      <c r="L13" s="1124"/>
      <c r="M13" s="1124"/>
      <c r="N13" s="1124"/>
      <c r="O13" s="1124"/>
      <c r="P13" s="1124"/>
      <c r="Q13" s="1125"/>
    </row>
    <row r="14" spans="1:18" ht="26.25" customHeight="1">
      <c r="A14" s="1216">
        <f>'②-寄附講座実施申請書'!C32</f>
        <v>0</v>
      </c>
      <c r="B14" s="1200"/>
      <c r="C14" s="1200"/>
      <c r="D14" s="1200"/>
      <c r="E14" s="1200"/>
      <c r="F14" s="1200"/>
      <c r="G14" s="1200"/>
      <c r="H14" s="1200"/>
      <c r="I14" s="1217"/>
      <c r="J14" s="1218" t="str">
        <f>'②-寄附講座実施申請書'!C33</f>
        <v>/</v>
      </c>
      <c r="K14" s="1200"/>
      <c r="L14" s="1200"/>
      <c r="M14" s="1200"/>
      <c r="N14" s="1200"/>
      <c r="O14" s="1200"/>
      <c r="P14" s="1200"/>
      <c r="Q14" s="1217"/>
    </row>
    <row r="15" spans="1:18">
      <c r="A15" s="1123" t="s">
        <v>633</v>
      </c>
      <c r="B15" s="1124"/>
      <c r="C15" s="1124"/>
      <c r="D15" s="1124"/>
      <c r="E15" s="1124"/>
      <c r="F15" s="1125"/>
      <c r="G15" s="1123" t="s">
        <v>634</v>
      </c>
      <c r="H15" s="1124"/>
      <c r="I15" s="1124"/>
      <c r="J15" s="1125"/>
      <c r="K15" s="1179" t="s">
        <v>635</v>
      </c>
      <c r="L15" s="1179"/>
      <c r="M15" s="1179"/>
      <c r="N15" s="1179"/>
      <c r="O15" s="1179"/>
      <c r="P15" s="1179"/>
      <c r="Q15" s="1179"/>
    </row>
    <row r="16" spans="1:18">
      <c r="A16" s="1153">
        <f>'③-別紙1.寄附講座実施計画の概要'!D11</f>
        <v>0</v>
      </c>
      <c r="B16" s="1211"/>
      <c r="C16" s="1211"/>
      <c r="D16" s="1211"/>
      <c r="E16" s="1211"/>
      <c r="F16" s="1212"/>
      <c r="G16" s="1153">
        <f>'③-別紙1.寄附講座実施計画の概要'!D23</f>
        <v>0</v>
      </c>
      <c r="H16" s="1211"/>
      <c r="I16" s="1211"/>
      <c r="J16" s="1212"/>
      <c r="K16" s="587" t="s">
        <v>53</v>
      </c>
      <c r="L16" s="587" t="s">
        <v>54</v>
      </c>
      <c r="M16" s="587" t="s">
        <v>55</v>
      </c>
      <c r="N16" s="587" t="s">
        <v>56</v>
      </c>
      <c r="O16" s="587" t="s">
        <v>57</v>
      </c>
      <c r="P16" s="624" t="s">
        <v>636</v>
      </c>
      <c r="Q16" s="588" t="s">
        <v>58</v>
      </c>
    </row>
    <row r="17" spans="1:27" ht="20.25" customHeight="1">
      <c r="A17" s="1213"/>
      <c r="B17" s="1214"/>
      <c r="C17" s="1214"/>
      <c r="D17" s="1214"/>
      <c r="E17" s="1214"/>
      <c r="F17" s="1215"/>
      <c r="G17" s="1213"/>
      <c r="H17" s="1214"/>
      <c r="I17" s="1214"/>
      <c r="J17" s="1215"/>
      <c r="K17" s="561" t="str">
        <f>IF('③-別紙1.寄附講座実施計画の概要'!D29="","",'③-別紙1.寄附講座実施計画の概要'!D29)</f>
        <v>　</v>
      </c>
      <c r="L17" s="561" t="str">
        <f>IF('③-別紙1.寄附講座実施計画の概要'!E29="","",'③-別紙1.寄附講座実施計画の概要'!E29)</f>
        <v/>
      </c>
      <c r="M17" s="561" t="str">
        <f>IF('③-別紙1.寄附講座実施計画の概要'!F29="","",'③-別紙1.寄附講座実施計画の概要'!F29)</f>
        <v/>
      </c>
      <c r="N17" s="561" t="str">
        <f>IF('③-別紙1.寄附講座実施計画の概要'!G29="","",'③-別紙1.寄附講座実施計画の概要'!G29)</f>
        <v/>
      </c>
      <c r="O17" s="561" t="str">
        <f>IF('③-別紙1.寄附講座実施計画の概要'!H29="","",'③-別紙1.寄附講座実施計画の概要'!H29)</f>
        <v/>
      </c>
      <c r="P17" s="589"/>
      <c r="Q17" s="589" t="str">
        <f>IF('③-別紙1.寄附講座実施計画の概要'!J29="","",'③-別紙1.寄附講座実施計画の概要'!J29)</f>
        <v/>
      </c>
    </row>
    <row r="18" spans="1:27" ht="18" customHeight="1">
      <c r="A18" s="1123" t="s">
        <v>637</v>
      </c>
      <c r="B18" s="1124"/>
      <c r="C18" s="1124"/>
      <c r="D18" s="1124"/>
      <c r="E18" s="1124"/>
      <c r="F18" s="1124"/>
      <c r="G18" s="1124"/>
      <c r="H18" s="1124"/>
      <c r="I18" s="1124"/>
      <c r="J18" s="1124"/>
      <c r="K18" s="1124"/>
      <c r="L18" s="1124"/>
      <c r="M18" s="1124"/>
      <c r="N18" s="1124"/>
      <c r="O18" s="1124"/>
      <c r="P18" s="1124"/>
      <c r="Q18" s="1125"/>
    </row>
    <row r="19" spans="1:27" ht="18" customHeight="1">
      <c r="A19" s="1186" t="s">
        <v>638</v>
      </c>
      <c r="B19" s="1145"/>
      <c r="C19" s="1145"/>
      <c r="D19" s="1145"/>
      <c r="E19" s="1146"/>
      <c r="F19" s="1150" t="s">
        <v>639</v>
      </c>
      <c r="G19" s="1151"/>
      <c r="H19" s="1151"/>
      <c r="I19" s="1152"/>
      <c r="J19" s="1150" t="s">
        <v>640</v>
      </c>
      <c r="K19" s="1151"/>
      <c r="L19" s="1151"/>
      <c r="M19" s="1151"/>
      <c r="N19" s="1151"/>
      <c r="O19" s="1151"/>
      <c r="P19" s="1151"/>
      <c r="Q19" s="1152"/>
    </row>
    <row r="20" spans="1:27" ht="18" customHeight="1">
      <c r="A20" s="1150"/>
      <c r="B20" s="1151"/>
      <c r="C20" s="1151"/>
      <c r="D20" s="1151"/>
      <c r="E20" s="1152"/>
      <c r="F20" s="590" t="s">
        <v>77</v>
      </c>
      <c r="G20" s="591" t="s">
        <v>78</v>
      </c>
      <c r="H20" s="591" t="s">
        <v>79</v>
      </c>
      <c r="I20" s="592" t="s">
        <v>80</v>
      </c>
      <c r="J20" s="590" t="s">
        <v>77</v>
      </c>
      <c r="K20" s="1208" t="s">
        <v>78</v>
      </c>
      <c r="L20" s="1208"/>
      <c r="M20" s="1208" t="s">
        <v>79</v>
      </c>
      <c r="N20" s="1208"/>
      <c r="O20" s="1209" t="s">
        <v>80</v>
      </c>
      <c r="P20" s="1210"/>
      <c r="Q20" s="593" t="s">
        <v>641</v>
      </c>
    </row>
    <row r="21" spans="1:27" ht="25.5" customHeight="1">
      <c r="A21" s="1199">
        <f>'③-別紙1.寄附講座実施計画の概要'!E53</f>
        <v>0</v>
      </c>
      <c r="B21" s="1200"/>
      <c r="C21" s="594" t="s">
        <v>72</v>
      </c>
      <c r="D21" s="1201">
        <f>'③-別紙1.寄附講座実施計画の概要'!H53</f>
        <v>0</v>
      </c>
      <c r="E21" s="1202"/>
      <c r="F21" s="631">
        <f>'③-別紙1.寄附講座実施計画の概要'!D61</f>
        <v>0</v>
      </c>
      <c r="G21" s="630" t="str">
        <f>IF('③-別紙1.寄附講座実施計画の概要'!F61="","",'③-別紙1.寄附講座実施計画の概要'!F61)</f>
        <v/>
      </c>
      <c r="H21" s="630" t="str">
        <f>IF('③-別紙1.寄附講座実施計画の概要'!I61="","",'③-別紙1.寄附講座実施計画の概要'!I61)</f>
        <v/>
      </c>
      <c r="I21" s="630" t="str">
        <f>IF('③-別紙1.寄附講座実施計画の概要'!K61="","",'③-別紙1.寄附講座実施計画の概要'!K61)</f>
        <v/>
      </c>
      <c r="J21" s="631" t="str">
        <f>IF('③-別紙1.寄附講座実施計画の概要'!D64="","",'③-別紙1.寄附講座実施計画の概要'!D64)</f>
        <v/>
      </c>
      <c r="K21" s="1203" t="str">
        <f>IF('③-別紙1.寄附講座実施計画の概要'!F64="","",'③-別紙1.寄附講座実施計画の概要'!F64)</f>
        <v/>
      </c>
      <c r="L21" s="1204"/>
      <c r="M21" s="1203" t="str">
        <f>IF('③-別紙1.寄附講座実施計画の概要'!I64="","",'③-別紙1.寄附講座実施計画の概要'!I64)</f>
        <v/>
      </c>
      <c r="N21" s="1205"/>
      <c r="O21" s="1203" t="str">
        <f>IF('③-別紙1.寄附講座実施計画の概要'!K64="","",'③-別紙1.寄附講座実施計画の概要'!K64)</f>
        <v/>
      </c>
      <c r="P21" s="1205"/>
      <c r="Q21" s="639" t="str">
        <f>IF('③-別紙1.寄附講座実施計画の概要'!D64="","〇","")</f>
        <v>〇</v>
      </c>
      <c r="R21" s="552" t="s">
        <v>711</v>
      </c>
    </row>
    <row r="22" spans="1:27" ht="25.5" customHeight="1">
      <c r="A22" s="1123" t="s">
        <v>642</v>
      </c>
      <c r="B22" s="1124"/>
      <c r="C22" s="1124"/>
      <c r="D22" s="1124"/>
      <c r="E22" s="1125"/>
      <c r="F22" s="1199">
        <f>'③-別紙1.寄附講座実施計画の概要'!E53</f>
        <v>0</v>
      </c>
      <c r="G22" s="1200"/>
      <c r="H22" s="594" t="s">
        <v>72</v>
      </c>
      <c r="I22" s="1201">
        <f>'③-別紙1.寄附講座実施計画の概要'!H53</f>
        <v>0</v>
      </c>
      <c r="J22" s="1202"/>
      <c r="K22" s="1206"/>
      <c r="L22" s="1207"/>
      <c r="M22" s="1207"/>
      <c r="N22" s="1207"/>
      <c r="O22" s="1207"/>
      <c r="P22" s="1207"/>
      <c r="Q22" s="1207"/>
    </row>
    <row r="24" spans="1:27" ht="21" customHeight="1">
      <c r="A24" s="552" t="s">
        <v>643</v>
      </c>
    </row>
    <row r="25" spans="1:27" ht="135" customHeight="1">
      <c r="A25" s="1179" t="s">
        <v>644</v>
      </c>
      <c r="B25" s="1179"/>
      <c r="C25" s="1179"/>
      <c r="D25" s="1179"/>
      <c r="E25" s="1194">
        <f>'③-別紙1.寄附講座実施計画の概要'!B67</f>
        <v>0</v>
      </c>
      <c r="F25" s="1194"/>
      <c r="G25" s="1194"/>
      <c r="H25" s="1194"/>
      <c r="I25" s="1194"/>
      <c r="J25" s="1194"/>
      <c r="K25" s="1194"/>
      <c r="L25" s="1194"/>
      <c r="M25" s="1194"/>
      <c r="N25" s="1194"/>
      <c r="O25" s="1194"/>
      <c r="P25" s="1194"/>
      <c r="Q25" s="1194"/>
      <c r="R25" s="1195"/>
      <c r="S25" s="1195"/>
      <c r="T25" s="1195"/>
      <c r="U25" s="1195"/>
      <c r="V25" s="1195"/>
      <c r="W25" s="1195"/>
      <c r="X25" s="1195"/>
      <c r="Y25" s="1195"/>
      <c r="Z25" s="1195"/>
      <c r="AA25" s="1195"/>
    </row>
    <row r="26" spans="1:27" ht="119.25" customHeight="1">
      <c r="A26" s="1179" t="s">
        <v>645</v>
      </c>
      <c r="B26" s="1179"/>
      <c r="C26" s="1179"/>
      <c r="D26" s="1179"/>
      <c r="E26" s="1196" t="str">
        <f>'③-別紙1.寄附講座実施計画の概要'!B95</f>
        <v xml:space="preserve">（１．採用予定人数、２．採用予定職種、３．採用後に従事する業務、４．求められるスキル、５．採用方法、６．入社予定時期、７．講座開設校からの採用実績、等）
</v>
      </c>
      <c r="F26" s="1197"/>
      <c r="G26" s="1197"/>
      <c r="H26" s="1197"/>
      <c r="I26" s="1197"/>
      <c r="J26" s="1197"/>
      <c r="K26" s="1197"/>
      <c r="L26" s="1197"/>
      <c r="M26" s="1197"/>
      <c r="N26" s="1197"/>
      <c r="O26" s="1197"/>
      <c r="P26" s="1197"/>
      <c r="Q26" s="1198"/>
      <c r="R26" s="1195"/>
      <c r="S26" s="1195"/>
      <c r="T26" s="1195"/>
      <c r="U26" s="1195"/>
      <c r="V26" s="1195"/>
      <c r="W26" s="1195"/>
      <c r="X26" s="1195"/>
      <c r="Y26" s="1195"/>
      <c r="Z26" s="1195"/>
      <c r="AA26" s="1195"/>
    </row>
    <row r="27" spans="1:27">
      <c r="R27" s="1195"/>
      <c r="S27" s="1195"/>
      <c r="T27" s="1195"/>
      <c r="U27" s="1195"/>
      <c r="V27" s="1195"/>
      <c r="W27" s="1195"/>
      <c r="X27" s="1195"/>
      <c r="Y27" s="1195"/>
      <c r="Z27" s="1195"/>
      <c r="AA27" s="1195"/>
    </row>
    <row r="28" spans="1:27" ht="21" customHeight="1">
      <c r="A28" s="552" t="s">
        <v>646</v>
      </c>
    </row>
    <row r="29" spans="1:27" ht="24.75" customHeight="1">
      <c r="A29" s="1144" t="s">
        <v>706</v>
      </c>
      <c r="B29" s="1162"/>
      <c r="C29" s="1162"/>
      <c r="D29" s="1163"/>
      <c r="E29" s="1153" t="str">
        <f>_xlfn.CONCAT('③-別紙1.寄附講座実施計画の概要'!A105,CHAR(10),'③-別紙1.寄附講座実施計画の概要'!A109)</f>
        <v xml:space="preserve">
</v>
      </c>
      <c r="F29" s="1154"/>
      <c r="G29" s="1154"/>
      <c r="H29" s="1154"/>
      <c r="I29" s="1154"/>
      <c r="J29" s="1144" t="s">
        <v>647</v>
      </c>
      <c r="K29" s="1162"/>
      <c r="L29" s="1163"/>
      <c r="M29" s="595" t="s">
        <v>648</v>
      </c>
      <c r="N29" s="1170" t="s">
        <v>29</v>
      </c>
      <c r="O29" s="1170"/>
      <c r="P29" s="1170"/>
      <c r="Q29" s="1171"/>
    </row>
    <row r="30" spans="1:27" ht="24.75" customHeight="1">
      <c r="A30" s="1164"/>
      <c r="B30" s="1165"/>
      <c r="C30" s="1165"/>
      <c r="D30" s="1166"/>
      <c r="E30" s="1156"/>
      <c r="F30" s="1157"/>
      <c r="G30" s="1157"/>
      <c r="H30" s="1157"/>
      <c r="I30" s="1157"/>
      <c r="J30" s="1164"/>
      <c r="K30" s="1165"/>
      <c r="L30" s="1166"/>
      <c r="M30" s="596" t="s">
        <v>27</v>
      </c>
      <c r="N30" s="1172" t="s">
        <v>649</v>
      </c>
      <c r="O30" s="1172"/>
      <c r="P30" s="1172"/>
      <c r="Q30" s="1173"/>
    </row>
    <row r="31" spans="1:27" ht="48" customHeight="1">
      <c r="A31" s="1167"/>
      <c r="B31" s="1168"/>
      <c r="C31" s="1168"/>
      <c r="D31" s="1169"/>
      <c r="E31" s="1159"/>
      <c r="F31" s="1160"/>
      <c r="G31" s="1160"/>
      <c r="H31" s="1160"/>
      <c r="I31" s="1160"/>
      <c r="J31" s="1167"/>
      <c r="K31" s="1168"/>
      <c r="L31" s="1169"/>
      <c r="M31" s="597" t="s">
        <v>27</v>
      </c>
      <c r="N31" s="1174" t="s">
        <v>650</v>
      </c>
      <c r="O31" s="1174"/>
      <c r="P31" s="1174"/>
      <c r="Q31" s="1175"/>
    </row>
    <row r="32" spans="1:27" ht="24" customHeight="1">
      <c r="A32" s="1179" t="s">
        <v>651</v>
      </c>
      <c r="B32" s="1179"/>
      <c r="C32" s="1179"/>
      <c r="D32" s="1179"/>
      <c r="E32" s="1189">
        <f>'③-別紙1.寄附講座実施計画の概要'!D116</f>
        <v>0</v>
      </c>
      <c r="F32" s="1190"/>
      <c r="G32" s="1190"/>
      <c r="H32" s="598" t="s">
        <v>72</v>
      </c>
      <c r="I32" s="1190">
        <f>'③-別紙1.寄附講座実施計画の概要'!G116</f>
        <v>0</v>
      </c>
      <c r="J32" s="1190"/>
      <c r="K32" s="1190"/>
      <c r="L32" s="1190"/>
      <c r="M32" s="599"/>
      <c r="N32" s="599"/>
      <c r="O32" s="599"/>
      <c r="P32" s="599"/>
      <c r="Q32" s="600"/>
    </row>
    <row r="33" spans="1:18" ht="24" customHeight="1">
      <c r="A33" s="1179" t="s">
        <v>652</v>
      </c>
      <c r="B33" s="1179"/>
      <c r="C33" s="1179"/>
      <c r="D33" s="1179"/>
      <c r="E33" s="1191">
        <f>'③-別紙1.寄附講座実施計画の概要'!D117</f>
        <v>0</v>
      </c>
      <c r="F33" s="1192"/>
      <c r="G33" s="1192"/>
      <c r="H33" s="1192"/>
      <c r="I33" s="1192"/>
      <c r="J33" s="1192"/>
      <c r="K33" s="1192"/>
      <c r="L33" s="1192"/>
      <c r="M33" s="1192"/>
      <c r="N33" s="1192"/>
      <c r="O33" s="1192"/>
      <c r="P33" s="1192"/>
      <c r="Q33" s="1193"/>
    </row>
    <row r="34" spans="1:18" ht="24" customHeight="1">
      <c r="A34" s="1179" t="s">
        <v>653</v>
      </c>
      <c r="B34" s="1179"/>
      <c r="C34" s="1179"/>
      <c r="D34" s="1179"/>
      <c r="E34" s="1181" t="s">
        <v>654</v>
      </c>
      <c r="F34" s="1181"/>
      <c r="G34" s="1181"/>
      <c r="H34" s="1181"/>
      <c r="I34" s="1181"/>
      <c r="J34" s="1181"/>
      <c r="K34" s="1181"/>
      <c r="L34" s="1181"/>
      <c r="M34" s="1181"/>
      <c r="N34" s="1181"/>
      <c r="O34" s="1181"/>
      <c r="P34" s="1181"/>
      <c r="Q34" s="1181"/>
      <c r="R34" s="552" t="s">
        <v>712</v>
      </c>
    </row>
    <row r="35" spans="1:18" ht="18.75" customHeight="1">
      <c r="A35" s="1186" t="s">
        <v>655</v>
      </c>
      <c r="B35" s="1145"/>
      <c r="C35" s="1145"/>
      <c r="D35" s="1146"/>
      <c r="E35" s="637">
        <f>'③-別紙1.寄附講座実施計画の概要'!D132</f>
        <v>0</v>
      </c>
      <c r="F35" s="601" t="s">
        <v>115</v>
      </c>
      <c r="G35" s="601" t="s">
        <v>89</v>
      </c>
      <c r="H35" s="1187" t="str">
        <f>IF('③-別紙1.寄附講座実施計画の概要'!D135="","",'③-別紙1.寄附講座実施計画の概要'!D135)</f>
        <v/>
      </c>
      <c r="I35" s="1187"/>
      <c r="J35" s="1187"/>
      <c r="K35" s="1187"/>
      <c r="L35" s="601"/>
      <c r="M35" s="1188" t="str">
        <f>'③-別紙1.寄附講座実施計画の概要'!B135</f>
        <v>現地</v>
      </c>
      <c r="N35" s="1188"/>
      <c r="O35" s="1188"/>
      <c r="P35" s="635"/>
      <c r="Q35" s="602"/>
      <c r="R35" s="552" t="s">
        <v>656</v>
      </c>
    </row>
    <row r="36" spans="1:18" ht="18.75" customHeight="1">
      <c r="A36" s="1147"/>
      <c r="B36" s="1148"/>
      <c r="C36" s="1148"/>
      <c r="D36" s="1149"/>
      <c r="E36" s="606"/>
      <c r="F36" s="561"/>
      <c r="G36" s="553" t="s">
        <v>657</v>
      </c>
      <c r="H36" s="1177" t="str">
        <f>IF('③-別紙1.寄附講座実施計画の概要'!F135="","",'③-別紙1.寄附講座実施計画の概要'!F135)</f>
        <v/>
      </c>
      <c r="I36" s="1177"/>
      <c r="J36" s="1177"/>
      <c r="K36" s="1177"/>
      <c r="L36" s="552" t="s">
        <v>658</v>
      </c>
      <c r="N36" s="1178" t="str">
        <f>'③-別紙1.寄附講座実施計画の概要'!L135</f>
        <v>年</v>
      </c>
      <c r="O36" s="1178"/>
      <c r="P36" s="608"/>
      <c r="Q36" s="607"/>
    </row>
    <row r="37" spans="1:18" ht="6" customHeight="1">
      <c r="A37" s="1147"/>
      <c r="B37" s="1148"/>
      <c r="C37" s="1148"/>
      <c r="D37" s="1149"/>
      <c r="E37" s="606"/>
      <c r="F37" s="561"/>
      <c r="G37" s="553"/>
      <c r="H37" s="636"/>
      <c r="I37" s="636"/>
      <c r="J37" s="636"/>
      <c r="K37" s="636"/>
      <c r="Q37" s="607"/>
    </row>
    <row r="38" spans="1:18" ht="18.75" customHeight="1">
      <c r="A38" s="1147"/>
      <c r="B38" s="1148"/>
      <c r="C38" s="1148"/>
      <c r="D38" s="1149"/>
      <c r="E38" s="606"/>
      <c r="F38" s="561"/>
      <c r="G38" s="552" t="s">
        <v>89</v>
      </c>
      <c r="H38" s="1177" t="str">
        <f>IF('③-別紙1.寄附講座実施計画の概要'!D136="","",'③-別紙1.寄附講座実施計画の概要'!D136)</f>
        <v/>
      </c>
      <c r="I38" s="1177"/>
      <c r="J38" s="1177"/>
      <c r="K38" s="1177"/>
      <c r="M38" s="1178" t="str">
        <f>'③-別紙1.寄附講座実施計画の概要'!B136</f>
        <v>現地</v>
      </c>
      <c r="N38" s="1178"/>
      <c r="O38" s="1178"/>
      <c r="P38" s="608"/>
      <c r="Q38" s="607"/>
    </row>
    <row r="39" spans="1:18" ht="18.75" customHeight="1">
      <c r="A39" s="1147"/>
      <c r="B39" s="1148"/>
      <c r="C39" s="1148"/>
      <c r="D39" s="1149"/>
      <c r="E39" s="606"/>
      <c r="F39" s="561"/>
      <c r="G39" s="553" t="s">
        <v>657</v>
      </c>
      <c r="H39" s="1177" t="str">
        <f>IF('③-別紙1.寄附講座実施計画の概要'!F136="","",'③-別紙1.寄附講座実施計画の概要'!F136)</f>
        <v/>
      </c>
      <c r="I39" s="1177"/>
      <c r="J39" s="1177"/>
      <c r="K39" s="1177"/>
      <c r="L39" s="552" t="s">
        <v>658</v>
      </c>
      <c r="N39" s="1185" t="str">
        <f>'③-別紙1.寄附講座実施計画の概要'!L136</f>
        <v>年</v>
      </c>
      <c r="O39" s="1185"/>
      <c r="P39" s="608"/>
      <c r="Q39" s="607"/>
    </row>
    <row r="40" spans="1:18" ht="6" customHeight="1">
      <c r="A40" s="603"/>
      <c r="B40" s="604"/>
      <c r="C40" s="604"/>
      <c r="D40" s="605"/>
      <c r="E40" s="606"/>
      <c r="F40" s="561"/>
      <c r="G40" s="553"/>
      <c r="H40" s="636"/>
      <c r="I40" s="636"/>
      <c r="J40" s="636"/>
      <c r="K40" s="636"/>
      <c r="Q40" s="607"/>
    </row>
    <row r="41" spans="1:18" ht="18.75" customHeight="1">
      <c r="A41" s="603"/>
      <c r="B41" s="604"/>
      <c r="C41" s="604"/>
      <c r="D41" s="605"/>
      <c r="E41" s="606"/>
      <c r="F41" s="561"/>
      <c r="G41" s="552" t="s">
        <v>89</v>
      </c>
      <c r="H41" s="1177" t="str">
        <f>IF('③-別紙1.寄附講座実施計画の概要'!D137="","",'③-別紙1.寄附講座実施計画の概要'!D137)</f>
        <v/>
      </c>
      <c r="I41" s="1177"/>
      <c r="J41" s="1177"/>
      <c r="K41" s="1177"/>
      <c r="M41" s="1178" t="str">
        <f>'③-別紙1.寄附講座実施計画の概要'!B137</f>
        <v>現地</v>
      </c>
      <c r="N41" s="1178"/>
      <c r="O41" s="1178"/>
      <c r="P41" s="608"/>
      <c r="Q41" s="607"/>
    </row>
    <row r="42" spans="1:18" ht="18.75" customHeight="1">
      <c r="A42" s="603"/>
      <c r="B42" s="604"/>
      <c r="C42" s="604"/>
      <c r="D42" s="605"/>
      <c r="E42" s="606"/>
      <c r="F42" s="561"/>
      <c r="G42" s="553" t="s">
        <v>657</v>
      </c>
      <c r="H42" s="1177" t="str">
        <f>IF('③-別紙1.寄附講座実施計画の概要'!F137="","",'③-別紙1.寄附講座実施計画の概要'!F137)</f>
        <v/>
      </c>
      <c r="I42" s="1177"/>
      <c r="J42" s="1177"/>
      <c r="K42" s="1177"/>
      <c r="L42" s="552" t="s">
        <v>658</v>
      </c>
      <c r="N42" s="1178" t="str">
        <f>'③-別紙1.寄附講座実施計画の概要'!L137</f>
        <v>年</v>
      </c>
      <c r="O42" s="1178"/>
      <c r="P42" s="608"/>
      <c r="Q42" s="607"/>
    </row>
    <row r="43" spans="1:18" ht="6" customHeight="1">
      <c r="A43" s="603"/>
      <c r="B43" s="604"/>
      <c r="C43" s="604"/>
      <c r="D43" s="605"/>
      <c r="E43" s="606"/>
      <c r="F43" s="561"/>
      <c r="G43" s="553"/>
      <c r="H43" s="636"/>
      <c r="I43" s="636"/>
      <c r="J43" s="636"/>
      <c r="K43" s="636"/>
      <c r="Q43" s="607"/>
    </row>
    <row r="44" spans="1:18" ht="18.75" customHeight="1">
      <c r="A44" s="603"/>
      <c r="B44" s="604"/>
      <c r="C44" s="604"/>
      <c r="D44" s="605"/>
      <c r="E44" s="606"/>
      <c r="F44" s="561"/>
      <c r="G44" s="552" t="s">
        <v>89</v>
      </c>
      <c r="H44" s="1177" t="str">
        <f>IF('③-別紙1.寄附講座実施計画の概要'!D138="","",'③-別紙1.寄附講座実施計画の概要'!D138)</f>
        <v/>
      </c>
      <c r="I44" s="1177"/>
      <c r="J44" s="1177"/>
      <c r="K44" s="1177"/>
      <c r="M44" s="1178" t="str">
        <f>'③-別紙1.寄附講座実施計画の概要'!B138</f>
        <v>現地</v>
      </c>
      <c r="N44" s="1178"/>
      <c r="O44" s="1178"/>
      <c r="P44" s="608"/>
      <c r="Q44" s="607"/>
    </row>
    <row r="45" spans="1:18" ht="18.75" customHeight="1">
      <c r="A45" s="603"/>
      <c r="B45" s="604"/>
      <c r="C45" s="604"/>
      <c r="D45" s="605"/>
      <c r="E45" s="606"/>
      <c r="F45" s="561"/>
      <c r="G45" s="553" t="s">
        <v>657</v>
      </c>
      <c r="H45" s="1177" t="str">
        <f>IF('③-別紙1.寄附講座実施計画の概要'!F138="","",'③-別紙1.寄附講座実施計画の概要'!F138)</f>
        <v/>
      </c>
      <c r="I45" s="1177"/>
      <c r="J45" s="1177"/>
      <c r="K45" s="1177"/>
      <c r="L45" s="552" t="s">
        <v>658</v>
      </c>
      <c r="M45" s="537"/>
      <c r="N45" s="1185" t="str">
        <f>'③-別紙1.寄附講座実施計画の概要'!L138</f>
        <v>年</v>
      </c>
      <c r="O45" s="1185"/>
      <c r="P45" s="608"/>
      <c r="Q45" s="607"/>
    </row>
    <row r="46" spans="1:18" ht="6" customHeight="1">
      <c r="A46" s="603"/>
      <c r="B46" s="604"/>
      <c r="C46" s="604"/>
      <c r="D46" s="605"/>
      <c r="E46" s="606"/>
      <c r="F46" s="561"/>
      <c r="G46" s="553"/>
      <c r="H46" s="636"/>
      <c r="I46" s="636"/>
      <c r="J46" s="636"/>
      <c r="K46" s="636"/>
      <c r="M46" s="537"/>
      <c r="N46" s="537"/>
      <c r="O46" s="537"/>
      <c r="Q46" s="607"/>
    </row>
    <row r="47" spans="1:18" ht="18.75" customHeight="1">
      <c r="A47" s="603"/>
      <c r="B47" s="604"/>
      <c r="C47" s="604"/>
      <c r="D47" s="605"/>
      <c r="E47" s="606"/>
      <c r="F47" s="561"/>
      <c r="G47" s="552" t="s">
        <v>89</v>
      </c>
      <c r="H47" s="1177" t="str">
        <f>IF('③-別紙1.寄附講座実施計画の概要'!D139="","",'③-別紙1.寄附講座実施計画の概要'!D139)</f>
        <v/>
      </c>
      <c r="I47" s="1177"/>
      <c r="J47" s="1177"/>
      <c r="K47" s="1177"/>
      <c r="M47" s="1178" t="str">
        <f>'③-別紙1.寄附講座実施計画の概要'!B139</f>
        <v>現地</v>
      </c>
      <c r="N47" s="1178"/>
      <c r="O47" s="1178"/>
      <c r="P47" s="608"/>
      <c r="Q47" s="607"/>
    </row>
    <row r="48" spans="1:18" ht="18.75" customHeight="1">
      <c r="A48" s="603"/>
      <c r="B48" s="604"/>
      <c r="C48" s="604"/>
      <c r="D48" s="605"/>
      <c r="E48" s="606"/>
      <c r="F48" s="561"/>
      <c r="G48" s="553" t="s">
        <v>657</v>
      </c>
      <c r="H48" s="1177" t="str">
        <f>IF('③-別紙1.寄附講座実施計画の概要'!F139="","",'③-別紙1.寄附講座実施計画の概要'!F139)</f>
        <v/>
      </c>
      <c r="I48" s="1177"/>
      <c r="J48" s="1177"/>
      <c r="K48" s="1177"/>
      <c r="L48" s="552" t="s">
        <v>658</v>
      </c>
      <c r="M48" s="537"/>
      <c r="N48" s="1185" t="str">
        <f>'③-別紙1.寄附講座実施計画の概要'!L139</f>
        <v>年</v>
      </c>
      <c r="O48" s="1185"/>
      <c r="P48" s="608"/>
      <c r="Q48" s="607"/>
    </row>
    <row r="49" spans="1:18" ht="6" customHeight="1">
      <c r="A49" s="603"/>
      <c r="B49" s="604"/>
      <c r="C49" s="604"/>
      <c r="D49" s="605"/>
      <c r="E49" s="606"/>
      <c r="F49" s="561"/>
      <c r="G49" s="553"/>
      <c r="H49" s="636"/>
      <c r="I49" s="636"/>
      <c r="J49" s="636"/>
      <c r="K49" s="636"/>
      <c r="M49" s="537"/>
      <c r="N49" s="537"/>
      <c r="O49" s="537"/>
      <c r="Q49" s="607"/>
    </row>
    <row r="50" spans="1:18" ht="18.75" customHeight="1">
      <c r="A50" s="603"/>
      <c r="B50" s="604"/>
      <c r="C50" s="604"/>
      <c r="D50" s="605"/>
      <c r="E50" s="606"/>
      <c r="F50" s="561"/>
      <c r="G50" s="552" t="s">
        <v>89</v>
      </c>
      <c r="H50" s="1177" t="str">
        <f>IF('③-別紙1.寄附講座実施計画の概要'!D140="","",'③-別紙1.寄附講座実施計画の概要'!D140)</f>
        <v/>
      </c>
      <c r="I50" s="1177"/>
      <c r="J50" s="1177"/>
      <c r="K50" s="1177"/>
      <c r="M50" s="1178" t="str">
        <f>'③-別紙1.寄附講座実施計画の概要'!B140</f>
        <v>現地</v>
      </c>
      <c r="N50" s="1178"/>
      <c r="O50" s="1178"/>
      <c r="P50" s="608"/>
      <c r="Q50" s="607"/>
    </row>
    <row r="51" spans="1:18" ht="18.75" customHeight="1">
      <c r="A51" s="603"/>
      <c r="B51" s="604"/>
      <c r="C51" s="604"/>
      <c r="D51" s="605"/>
      <c r="E51" s="606"/>
      <c r="F51" s="561"/>
      <c r="G51" s="553" t="s">
        <v>657</v>
      </c>
      <c r="H51" s="1177" t="str">
        <f>IF('③-別紙1.寄附講座実施計画の概要'!F140="","",'③-別紙1.寄附講座実施計画の概要'!F140)</f>
        <v/>
      </c>
      <c r="I51" s="1177"/>
      <c r="J51" s="1177"/>
      <c r="K51" s="1177"/>
      <c r="L51" s="552" t="s">
        <v>658</v>
      </c>
      <c r="M51" s="537"/>
      <c r="N51" s="1185" t="str">
        <f>'③-別紙1.寄附講座実施計画の概要'!L140</f>
        <v>年</v>
      </c>
      <c r="O51" s="1185"/>
      <c r="P51" s="608"/>
      <c r="Q51" s="607"/>
    </row>
    <row r="52" spans="1:18" ht="6" customHeight="1">
      <c r="A52" s="603"/>
      <c r="B52" s="604"/>
      <c r="C52" s="604"/>
      <c r="D52" s="605"/>
      <c r="E52" s="606"/>
      <c r="F52" s="561"/>
      <c r="G52" s="553"/>
      <c r="H52" s="636"/>
      <c r="I52" s="636"/>
      <c r="J52" s="636"/>
      <c r="K52" s="636"/>
      <c r="Q52" s="607"/>
    </row>
    <row r="53" spans="1:18" ht="18.75" customHeight="1">
      <c r="A53" s="603"/>
      <c r="B53" s="604"/>
      <c r="C53" s="604"/>
      <c r="D53" s="605"/>
      <c r="E53" s="606"/>
      <c r="F53" s="561"/>
      <c r="G53" s="552" t="s">
        <v>89</v>
      </c>
      <c r="H53" s="1177" t="str">
        <f>IF('③-別紙1.寄附講座実施計画の概要'!D141="","",'③-別紙1.寄附講座実施計画の概要'!D141)</f>
        <v/>
      </c>
      <c r="I53" s="1177"/>
      <c r="J53" s="1177"/>
      <c r="K53" s="1177"/>
      <c r="M53" s="1178" t="str">
        <f>'③-別紙1.寄附講座実施計画の概要'!B141</f>
        <v>現地</v>
      </c>
      <c r="N53" s="1178"/>
      <c r="O53" s="1178"/>
      <c r="P53" s="608"/>
      <c r="Q53" s="607"/>
    </row>
    <row r="54" spans="1:18" ht="18.75" customHeight="1">
      <c r="A54" s="603"/>
      <c r="B54" s="604"/>
      <c r="C54" s="604"/>
      <c r="D54" s="605"/>
      <c r="E54" s="606"/>
      <c r="F54" s="561"/>
      <c r="G54" s="553" t="s">
        <v>657</v>
      </c>
      <c r="H54" s="1177" t="str">
        <f>IF('③-別紙1.寄附講座実施計画の概要'!F141="","",'③-別紙1.寄附講座実施計画の概要'!F141)</f>
        <v/>
      </c>
      <c r="I54" s="1177"/>
      <c r="J54" s="1177"/>
      <c r="K54" s="1177"/>
      <c r="L54" s="552" t="s">
        <v>658</v>
      </c>
      <c r="N54" s="1178" t="str">
        <f>'③-別紙1.寄附講座実施計画の概要'!L141</f>
        <v>年</v>
      </c>
      <c r="O54" s="1178"/>
      <c r="P54" s="608"/>
      <c r="Q54" s="607"/>
    </row>
    <row r="55" spans="1:18" ht="131.4" customHeight="1">
      <c r="A55" s="1179" t="s">
        <v>660</v>
      </c>
      <c r="B55" s="1179"/>
      <c r="C55" s="1179"/>
      <c r="D55" s="1179"/>
      <c r="E55" s="1180">
        <f>'③-別紙1.寄附講座実施計画の概要'!A127</f>
        <v>0</v>
      </c>
      <c r="F55" s="1181"/>
      <c r="G55" s="1181"/>
      <c r="H55" s="1181"/>
      <c r="I55" s="1181"/>
      <c r="J55" s="1181"/>
      <c r="K55" s="1181"/>
      <c r="L55" s="1181"/>
      <c r="M55" s="1181"/>
      <c r="N55" s="1181"/>
      <c r="O55" s="1181"/>
      <c r="P55" s="1181"/>
      <c r="Q55" s="1181"/>
    </row>
    <row r="56" spans="1:18" ht="24" customHeight="1">
      <c r="A56" s="1182" t="s">
        <v>661</v>
      </c>
      <c r="B56" s="1182"/>
      <c r="C56" s="1182"/>
      <c r="D56" s="1182"/>
      <c r="E56" s="609" t="s">
        <v>648</v>
      </c>
      <c r="F56" s="610" t="s">
        <v>86</v>
      </c>
      <c r="G56" s="142" t="s">
        <v>27</v>
      </c>
      <c r="H56" s="610" t="s">
        <v>87</v>
      </c>
      <c r="I56" s="599"/>
      <c r="J56" s="1183" t="str">
        <f>IF(G56="□"," ※ 別添２）資機材概要 参照"," ")</f>
        <v xml:space="preserve"> ※ 別添２）資機材概要 参照</v>
      </c>
      <c r="K56" s="1183"/>
      <c r="L56" s="1183"/>
      <c r="M56" s="1183"/>
      <c r="N56" s="1183"/>
      <c r="O56" s="1183"/>
      <c r="P56" s="1183"/>
      <c r="Q56" s="1184"/>
      <c r="R56" s="552" t="s">
        <v>718</v>
      </c>
    </row>
    <row r="58" spans="1:18" ht="21" customHeight="1">
      <c r="A58" s="552" t="s">
        <v>662</v>
      </c>
    </row>
    <row r="59" spans="1:18" ht="25.5" customHeight="1">
      <c r="A59" s="1144" t="s">
        <v>663</v>
      </c>
      <c r="B59" s="1145"/>
      <c r="C59" s="1145"/>
      <c r="D59" s="1146"/>
      <c r="E59" s="1153" t="str">
        <f>IF('③-別紙1.寄附講座実施計画の概要'!A183="","",'③-別紙1.寄附講座実施計画の概要'!A183)</f>
        <v/>
      </c>
      <c r="F59" s="1154"/>
      <c r="G59" s="1154"/>
      <c r="H59" s="1154"/>
      <c r="I59" s="1155"/>
      <c r="J59" s="1144" t="s">
        <v>647</v>
      </c>
      <c r="K59" s="1162"/>
      <c r="L59" s="1163"/>
      <c r="M59" s="595" t="str">
        <f>'③-別紙1.寄附講座実施計画の概要'!B188</f>
        <v>□</v>
      </c>
      <c r="N59" s="1170" t="s">
        <v>29</v>
      </c>
      <c r="O59" s="1170"/>
      <c r="P59" s="1170"/>
      <c r="Q59" s="1171"/>
    </row>
    <row r="60" spans="1:18" ht="25.5" customHeight="1">
      <c r="A60" s="1147"/>
      <c r="B60" s="1148"/>
      <c r="C60" s="1148"/>
      <c r="D60" s="1149"/>
      <c r="E60" s="1156"/>
      <c r="F60" s="1157"/>
      <c r="G60" s="1157"/>
      <c r="H60" s="1157"/>
      <c r="I60" s="1158"/>
      <c r="J60" s="1164"/>
      <c r="K60" s="1165"/>
      <c r="L60" s="1166"/>
      <c r="M60" s="596" t="str">
        <f>'③-別紙1.寄附講座実施計画の概要'!B189</f>
        <v>□</v>
      </c>
      <c r="N60" s="1172" t="s">
        <v>649</v>
      </c>
      <c r="O60" s="1172"/>
      <c r="P60" s="1172"/>
      <c r="Q60" s="1173"/>
    </row>
    <row r="61" spans="1:18" ht="25.5" customHeight="1">
      <c r="A61" s="1150"/>
      <c r="B61" s="1151"/>
      <c r="C61" s="1151"/>
      <c r="D61" s="1152"/>
      <c r="E61" s="1159"/>
      <c r="F61" s="1160"/>
      <c r="G61" s="1160"/>
      <c r="H61" s="1160"/>
      <c r="I61" s="1161"/>
      <c r="J61" s="1167"/>
      <c r="K61" s="1168"/>
      <c r="L61" s="1169"/>
      <c r="M61" s="597" t="str">
        <f>'③-別紙1.寄附講座実施計画の概要'!B190</f>
        <v>□</v>
      </c>
      <c r="N61" s="1174" t="s">
        <v>650</v>
      </c>
      <c r="O61" s="1174"/>
      <c r="P61" s="1174"/>
      <c r="Q61" s="1175"/>
    </row>
    <row r="62" spans="1:18" ht="23.25" customHeight="1">
      <c r="A62" s="1123" t="s">
        <v>664</v>
      </c>
      <c r="B62" s="1124"/>
      <c r="C62" s="1124"/>
      <c r="D62" s="1125"/>
      <c r="E62" s="1137" t="str">
        <f>IF('③-別紙1.寄附講座実施計画の概要'!D199="","",'③-別紙1.寄附講座実施計画の概要'!D199)</f>
        <v/>
      </c>
      <c r="F62" s="1138"/>
      <c r="G62" s="1138"/>
      <c r="H62" s="598" t="s">
        <v>72</v>
      </c>
      <c r="I62" s="1138" t="str">
        <f>IF('③-別紙1.寄附講座実施計画の概要'!G199="","",'③-別紙1.寄附講座実施計画の概要'!G199)</f>
        <v/>
      </c>
      <c r="J62" s="1138"/>
      <c r="K62" s="1138"/>
      <c r="L62" s="1138"/>
      <c r="M62" s="599"/>
      <c r="N62" s="599"/>
      <c r="O62" s="599"/>
      <c r="P62" s="599"/>
      <c r="Q62" s="600"/>
    </row>
    <row r="63" spans="1:18" ht="23.25" customHeight="1">
      <c r="A63" s="1123" t="s">
        <v>665</v>
      </c>
      <c r="B63" s="1124"/>
      <c r="C63" s="1124"/>
      <c r="D63" s="1125"/>
      <c r="E63" s="611" t="s">
        <v>163</v>
      </c>
      <c r="F63" s="612"/>
      <c r="G63" s="632" t="str">
        <f>IF('③-別紙1.寄附講座実施計画の概要'!F200="","",'③-別紙1.寄附講座実施計画の概要'!F200)</f>
        <v/>
      </c>
      <c r="H63" s="612" t="s">
        <v>115</v>
      </c>
      <c r="I63" s="612"/>
      <c r="J63" s="612"/>
      <c r="K63" s="612"/>
      <c r="L63" s="1139"/>
      <c r="M63" s="1139"/>
      <c r="N63" s="1139"/>
      <c r="O63" s="1139"/>
      <c r="P63" s="1139"/>
      <c r="Q63" s="1140"/>
    </row>
    <row r="64" spans="1:18" ht="23.25" customHeight="1">
      <c r="A64" s="1123"/>
      <c r="B64" s="1124"/>
      <c r="C64" s="1124"/>
      <c r="D64" s="1125"/>
      <c r="E64" s="1141" t="s">
        <v>303</v>
      </c>
      <c r="F64" s="1142"/>
      <c r="G64" s="633" t="str">
        <f>IF('③-別紙1.寄附講座実施計画の概要'!F201="","",'③-別紙1.寄附講座実施計画の概要'!F201)</f>
        <v/>
      </c>
      <c r="H64" s="613" t="s">
        <v>115</v>
      </c>
      <c r="I64" s="1143" t="s">
        <v>164</v>
      </c>
      <c r="J64" s="1143"/>
      <c r="K64" s="1176" t="str">
        <f>IF('③-別紙1.寄附講座実施計画の概要'!J201="","",'③-別紙1.寄附講座実施計画の概要'!J201)</f>
        <v/>
      </c>
      <c r="L64" s="1176"/>
      <c r="M64" s="1176"/>
      <c r="N64" s="1176"/>
      <c r="O64" s="1176"/>
      <c r="P64" s="1176"/>
      <c r="Q64" s="614" t="s">
        <v>666</v>
      </c>
    </row>
    <row r="65" spans="1:18" ht="34.5" customHeight="1">
      <c r="A65" s="1123" t="s">
        <v>667</v>
      </c>
      <c r="B65" s="1124"/>
      <c r="C65" s="1124"/>
      <c r="D65" s="1125"/>
      <c r="E65" s="1134"/>
      <c r="F65" s="1135"/>
      <c r="G65" s="1135"/>
      <c r="H65" s="1135"/>
      <c r="I65" s="1135"/>
      <c r="J65" s="1135"/>
      <c r="K65" s="1135"/>
      <c r="L65" s="1135"/>
      <c r="M65" s="1135"/>
      <c r="N65" s="1135"/>
      <c r="O65" s="1135"/>
      <c r="P65" s="1135"/>
      <c r="Q65" s="1136"/>
      <c r="R65" s="552" t="s">
        <v>710</v>
      </c>
    </row>
    <row r="67" spans="1:18" ht="21" customHeight="1">
      <c r="A67" s="552" t="s">
        <v>703</v>
      </c>
    </row>
    <row r="68" spans="1:18" ht="26.25" customHeight="1">
      <c r="A68" s="1123" t="s">
        <v>668</v>
      </c>
      <c r="B68" s="1124"/>
      <c r="C68" s="1124"/>
      <c r="D68" s="1125"/>
      <c r="E68" s="1126" t="s">
        <v>679</v>
      </c>
      <c r="F68" s="1127"/>
      <c r="G68" s="1127"/>
      <c r="H68" s="615"/>
      <c r="I68" s="1128" t="s">
        <v>669</v>
      </c>
      <c r="J68" s="1129"/>
      <c r="K68" s="1130"/>
      <c r="L68" s="1126">
        <v>0</v>
      </c>
      <c r="M68" s="1127"/>
      <c r="N68" s="1127"/>
      <c r="O68" s="1127"/>
      <c r="P68" s="1127"/>
      <c r="Q68" s="616"/>
      <c r="R68" s="552" t="s">
        <v>710</v>
      </c>
    </row>
    <row r="69" spans="1:18" ht="26.25" customHeight="1">
      <c r="A69" s="1123" t="s">
        <v>681</v>
      </c>
      <c r="B69" s="1124"/>
      <c r="C69" s="1124"/>
      <c r="D69" s="1125"/>
      <c r="E69" s="1126" t="s">
        <v>680</v>
      </c>
      <c r="F69" s="1127"/>
      <c r="G69" s="1127"/>
      <c r="H69" s="615"/>
      <c r="I69" s="1128" t="s">
        <v>669</v>
      </c>
      <c r="J69" s="1129"/>
      <c r="K69" s="1130"/>
      <c r="L69" s="1126">
        <v>0</v>
      </c>
      <c r="M69" s="1127"/>
      <c r="N69" s="1127"/>
      <c r="O69" s="1127"/>
      <c r="P69" s="1127"/>
      <c r="Q69" s="616"/>
      <c r="R69" s="552" t="s">
        <v>710</v>
      </c>
    </row>
    <row r="70" spans="1:18" ht="41.25" customHeight="1">
      <c r="A70" s="1123" t="s">
        <v>670</v>
      </c>
      <c r="B70" s="1124"/>
      <c r="C70" s="1124"/>
      <c r="D70" s="1125"/>
      <c r="E70" s="1131" t="s">
        <v>678</v>
      </c>
      <c r="F70" s="1132"/>
      <c r="G70" s="1132"/>
      <c r="H70" s="1132"/>
      <c r="I70" s="1132"/>
      <c r="J70" s="1132"/>
      <c r="K70" s="1132"/>
      <c r="L70" s="1132"/>
      <c r="M70" s="1132"/>
      <c r="N70" s="1132"/>
      <c r="O70" s="1132"/>
      <c r="P70" s="1132"/>
      <c r="Q70" s="1133"/>
      <c r="R70" s="552" t="s">
        <v>710</v>
      </c>
    </row>
    <row r="71" spans="1:18" ht="26.25" customHeight="1">
      <c r="B71" s="617" t="str">
        <f>IF(E68=E69," ","※ 残余予算分は2024年4月1日以降の計画分につき、2025年度補助金の適用の可否については別途審査")</f>
        <v xml:space="preserve"> </v>
      </c>
      <c r="E71" s="618"/>
      <c r="F71" s="618"/>
      <c r="G71" s="618"/>
      <c r="H71" s="619"/>
      <c r="L71" s="618"/>
      <c r="M71" s="618"/>
      <c r="N71" s="618"/>
      <c r="O71" s="618"/>
      <c r="P71" s="618"/>
      <c r="Q71" s="619"/>
    </row>
    <row r="72" spans="1:18" ht="24" customHeight="1">
      <c r="A72" s="552" t="s">
        <v>704</v>
      </c>
    </row>
    <row r="73" spans="1:18" ht="24" customHeight="1">
      <c r="A73" s="586" t="s">
        <v>675</v>
      </c>
      <c r="B73" s="552" t="s">
        <v>707</v>
      </c>
    </row>
    <row r="74" spans="1:18" ht="24" customHeight="1">
      <c r="A74" s="586" t="s">
        <v>676</v>
      </c>
      <c r="B74" s="1122" t="s">
        <v>677</v>
      </c>
      <c r="C74" s="1122"/>
      <c r="D74" s="1122"/>
      <c r="E74" s="1122"/>
      <c r="F74" s="1122"/>
      <c r="G74" s="1122"/>
    </row>
    <row r="75" spans="1:18" ht="24" customHeight="1"/>
  </sheetData>
  <mergeCells count="122">
    <mergeCell ref="P1:Q1"/>
    <mergeCell ref="A2:Q2"/>
    <mergeCell ref="O4:Q4"/>
    <mergeCell ref="O5:Q5"/>
    <mergeCell ref="A7:I7"/>
    <mergeCell ref="J7:Q7"/>
    <mergeCell ref="E12:I12"/>
    <mergeCell ref="J12:L12"/>
    <mergeCell ref="M12:Q12"/>
    <mergeCell ref="A13:I13"/>
    <mergeCell ref="J13:Q13"/>
    <mergeCell ref="A14:I14"/>
    <mergeCell ref="J14:Q14"/>
    <mergeCell ref="A8:I8"/>
    <mergeCell ref="J8:Q8"/>
    <mergeCell ref="A9:C9"/>
    <mergeCell ref="D9:Q9"/>
    <mergeCell ref="A10:B12"/>
    <mergeCell ref="C10:D10"/>
    <mergeCell ref="E10:Q10"/>
    <mergeCell ref="C11:D11"/>
    <mergeCell ref="E11:Q11"/>
    <mergeCell ref="C12:D12"/>
    <mergeCell ref="A19:E20"/>
    <mergeCell ref="F19:I19"/>
    <mergeCell ref="J19:Q19"/>
    <mergeCell ref="K20:L20"/>
    <mergeCell ref="M20:N20"/>
    <mergeCell ref="O20:P20"/>
    <mergeCell ref="A15:F15"/>
    <mergeCell ref="G15:J15"/>
    <mergeCell ref="K15:Q15"/>
    <mergeCell ref="A16:F17"/>
    <mergeCell ref="G16:J17"/>
    <mergeCell ref="A18:Q18"/>
    <mergeCell ref="A21:B21"/>
    <mergeCell ref="D21:E21"/>
    <mergeCell ref="K21:L21"/>
    <mergeCell ref="M21:N21"/>
    <mergeCell ref="O21:P21"/>
    <mergeCell ref="A22:E22"/>
    <mergeCell ref="F22:G22"/>
    <mergeCell ref="I22:J22"/>
    <mergeCell ref="K22:Q22"/>
    <mergeCell ref="N31:Q31"/>
    <mergeCell ref="A32:D32"/>
    <mergeCell ref="E32:G32"/>
    <mergeCell ref="I32:L32"/>
    <mergeCell ref="A33:D33"/>
    <mergeCell ref="E33:Q33"/>
    <mergeCell ref="A25:D25"/>
    <mergeCell ref="E25:Q25"/>
    <mergeCell ref="R25:AA27"/>
    <mergeCell ref="A26:D26"/>
    <mergeCell ref="E26:Q26"/>
    <mergeCell ref="A29:D31"/>
    <mergeCell ref="E29:I31"/>
    <mergeCell ref="J29:L31"/>
    <mergeCell ref="N29:Q29"/>
    <mergeCell ref="N30:Q30"/>
    <mergeCell ref="A34:D34"/>
    <mergeCell ref="E34:Q34"/>
    <mergeCell ref="A35:D39"/>
    <mergeCell ref="H35:K35"/>
    <mergeCell ref="M35:O35"/>
    <mergeCell ref="H36:K36"/>
    <mergeCell ref="N36:O36"/>
    <mergeCell ref="H38:K38"/>
    <mergeCell ref="M38:O38"/>
    <mergeCell ref="H39:K39"/>
    <mergeCell ref="H45:K45"/>
    <mergeCell ref="N45:O45"/>
    <mergeCell ref="H47:K47"/>
    <mergeCell ref="M47:O47"/>
    <mergeCell ref="H48:K48"/>
    <mergeCell ref="N48:O48"/>
    <mergeCell ref="N39:O39"/>
    <mergeCell ref="H41:K41"/>
    <mergeCell ref="M41:O41"/>
    <mergeCell ref="H42:K42"/>
    <mergeCell ref="N42:O42"/>
    <mergeCell ref="H44:K44"/>
    <mergeCell ref="M44:O44"/>
    <mergeCell ref="H54:K54"/>
    <mergeCell ref="N54:O54"/>
    <mergeCell ref="A55:D55"/>
    <mergeCell ref="E55:Q55"/>
    <mergeCell ref="A56:D56"/>
    <mergeCell ref="J56:Q56"/>
    <mergeCell ref="H50:K50"/>
    <mergeCell ref="M50:O50"/>
    <mergeCell ref="H51:K51"/>
    <mergeCell ref="N51:O51"/>
    <mergeCell ref="H53:K53"/>
    <mergeCell ref="M53:O53"/>
    <mergeCell ref="A62:D62"/>
    <mergeCell ref="E62:G62"/>
    <mergeCell ref="I62:L62"/>
    <mergeCell ref="A63:D64"/>
    <mergeCell ref="L63:Q63"/>
    <mergeCell ref="E64:F64"/>
    <mergeCell ref="I64:J64"/>
    <mergeCell ref="A59:D61"/>
    <mergeCell ref="E59:I61"/>
    <mergeCell ref="J59:L61"/>
    <mergeCell ref="N59:Q59"/>
    <mergeCell ref="N60:Q60"/>
    <mergeCell ref="N61:Q61"/>
    <mergeCell ref="K64:P64"/>
    <mergeCell ref="B74:G74"/>
    <mergeCell ref="A69:D69"/>
    <mergeCell ref="E69:G69"/>
    <mergeCell ref="I69:K69"/>
    <mergeCell ref="L69:P69"/>
    <mergeCell ref="A70:D70"/>
    <mergeCell ref="E70:Q70"/>
    <mergeCell ref="A65:D65"/>
    <mergeCell ref="E65:Q65"/>
    <mergeCell ref="A68:D68"/>
    <mergeCell ref="E68:G68"/>
    <mergeCell ref="I68:K68"/>
    <mergeCell ref="L68:P68"/>
  </mergeCells>
  <phoneticPr fontId="6"/>
  <dataValidations count="1">
    <dataValidation type="list" allowBlank="1" showInputMessage="1" showErrorMessage="1" sqref="E56 M29:M31 G56" xr:uid="{73A48460-95AD-4A48-A79C-85973254E0D4}">
      <formula1>"□,☑"</formula1>
    </dataValidation>
  </dataValidations>
  <printOptions horizontalCentered="1"/>
  <pageMargins left="0.70866141732283472" right="0.70866141732283472" top="0.55118110236220474" bottom="0.55118110236220474" header="0.31496062992125984" footer="0.31496062992125984"/>
  <pageSetup paperSize="9" scale="75" fitToHeight="0" orientation="portrait" r:id="rId1"/>
  <rowBreaks count="1" manualBreakCount="1">
    <brk id="43" max="16" man="1"/>
  </rowBreaks>
  <legacy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2AF72-AE9C-4DF4-92AE-1ED194D026B6}">
  <sheetPr>
    <tabColor theme="7" tint="0.79998168889431442"/>
    <pageSetUpPr fitToPage="1"/>
  </sheetPr>
  <dimension ref="A1:V79"/>
  <sheetViews>
    <sheetView showGridLines="0" view="pageBreakPreview" zoomScale="60" zoomScaleNormal="60" zoomScalePageLayoutView="25" workbookViewId="0">
      <selection activeCell="X17" sqref="X17"/>
    </sheetView>
  </sheetViews>
  <sheetFormatPr defaultRowHeight="14.4"/>
  <cols>
    <col min="1" max="4" width="3.109375" style="327" customWidth="1"/>
    <col min="5" max="5" width="12.44140625" style="327" customWidth="1"/>
    <col min="6" max="6" width="8.6640625" style="327" customWidth="1"/>
    <col min="7" max="16" width="8.88671875" style="327" customWidth="1"/>
    <col min="17" max="18" width="14.44140625" style="327" customWidth="1"/>
    <col min="19" max="19" width="13.6640625" style="327" customWidth="1"/>
    <col min="20" max="258" width="9" style="327"/>
    <col min="259" max="259" width="0.109375" style="327" customWidth="1"/>
    <col min="260" max="260" width="4.6640625" style="327" customWidth="1"/>
    <col min="261" max="261" width="3.33203125" style="327" customWidth="1"/>
    <col min="262" max="262" width="4.33203125" style="327" customWidth="1"/>
    <col min="263" max="263" width="3.44140625" style="327" customWidth="1"/>
    <col min="264" max="264" width="9.88671875" style="327" customWidth="1"/>
    <col min="265" max="265" width="7.33203125" style="327" customWidth="1"/>
    <col min="266" max="266" width="8.6640625" style="327" customWidth="1"/>
    <col min="267" max="267" width="7.33203125" style="327" customWidth="1"/>
    <col min="268" max="268" width="20.88671875" style="327" customWidth="1"/>
    <col min="269" max="269" width="18.109375" style="327" customWidth="1"/>
    <col min="270" max="270" width="9.88671875" style="327" customWidth="1"/>
    <col min="271" max="271" width="7.33203125" style="327" customWidth="1"/>
    <col min="272" max="272" width="8.44140625" style="327" customWidth="1"/>
    <col min="273" max="273" width="7.33203125" style="327" customWidth="1"/>
    <col min="274" max="274" width="26.109375" style="327" customWidth="1"/>
    <col min="275" max="275" width="21.109375" style="327" customWidth="1"/>
    <col min="276" max="514" width="9" style="327"/>
    <col min="515" max="515" width="0.109375" style="327" customWidth="1"/>
    <col min="516" max="516" width="4.6640625" style="327" customWidth="1"/>
    <col min="517" max="517" width="3.33203125" style="327" customWidth="1"/>
    <col min="518" max="518" width="4.33203125" style="327" customWidth="1"/>
    <col min="519" max="519" width="3.44140625" style="327" customWidth="1"/>
    <col min="520" max="520" width="9.88671875" style="327" customWidth="1"/>
    <col min="521" max="521" width="7.33203125" style="327" customWidth="1"/>
    <col min="522" max="522" width="8.6640625" style="327" customWidth="1"/>
    <col min="523" max="523" width="7.33203125" style="327" customWidth="1"/>
    <col min="524" max="524" width="20.88671875" style="327" customWidth="1"/>
    <col min="525" max="525" width="18.109375" style="327" customWidth="1"/>
    <col min="526" max="526" width="9.88671875" style="327" customWidth="1"/>
    <col min="527" max="527" width="7.33203125" style="327" customWidth="1"/>
    <col min="528" max="528" width="8.44140625" style="327" customWidth="1"/>
    <col min="529" max="529" width="7.33203125" style="327" customWidth="1"/>
    <col min="530" max="530" width="26.109375" style="327" customWidth="1"/>
    <col min="531" max="531" width="21.109375" style="327" customWidth="1"/>
    <col min="532" max="770" width="9" style="327"/>
    <col min="771" max="771" width="0.109375" style="327" customWidth="1"/>
    <col min="772" max="772" width="4.6640625" style="327" customWidth="1"/>
    <col min="773" max="773" width="3.33203125" style="327" customWidth="1"/>
    <col min="774" max="774" width="4.33203125" style="327" customWidth="1"/>
    <col min="775" max="775" width="3.44140625" style="327" customWidth="1"/>
    <col min="776" max="776" width="9.88671875" style="327" customWidth="1"/>
    <col min="777" max="777" width="7.33203125" style="327" customWidth="1"/>
    <col min="778" max="778" width="8.6640625" style="327" customWidth="1"/>
    <col min="779" max="779" width="7.33203125" style="327" customWidth="1"/>
    <col min="780" max="780" width="20.88671875" style="327" customWidth="1"/>
    <col min="781" max="781" width="18.109375" style="327" customWidth="1"/>
    <col min="782" max="782" width="9.88671875" style="327" customWidth="1"/>
    <col min="783" max="783" width="7.33203125" style="327" customWidth="1"/>
    <col min="784" max="784" width="8.44140625" style="327" customWidth="1"/>
    <col min="785" max="785" width="7.33203125" style="327" customWidth="1"/>
    <col min="786" max="786" width="26.109375" style="327" customWidth="1"/>
    <col min="787" max="787" width="21.109375" style="327" customWidth="1"/>
    <col min="788" max="1026" width="9" style="327"/>
    <col min="1027" max="1027" width="0.109375" style="327" customWidth="1"/>
    <col min="1028" max="1028" width="4.6640625" style="327" customWidth="1"/>
    <col min="1029" max="1029" width="3.33203125" style="327" customWidth="1"/>
    <col min="1030" max="1030" width="4.33203125" style="327" customWidth="1"/>
    <col min="1031" max="1031" width="3.44140625" style="327" customWidth="1"/>
    <col min="1032" max="1032" width="9.88671875" style="327" customWidth="1"/>
    <col min="1033" max="1033" width="7.33203125" style="327" customWidth="1"/>
    <col min="1034" max="1034" width="8.6640625" style="327" customWidth="1"/>
    <col min="1035" max="1035" width="7.33203125" style="327" customWidth="1"/>
    <col min="1036" max="1036" width="20.88671875" style="327" customWidth="1"/>
    <col min="1037" max="1037" width="18.109375" style="327" customWidth="1"/>
    <col min="1038" max="1038" width="9.88671875" style="327" customWidth="1"/>
    <col min="1039" max="1039" width="7.33203125" style="327" customWidth="1"/>
    <col min="1040" max="1040" width="8.44140625" style="327" customWidth="1"/>
    <col min="1041" max="1041" width="7.33203125" style="327" customWidth="1"/>
    <col min="1042" max="1042" width="26.109375" style="327" customWidth="1"/>
    <col min="1043" max="1043" width="21.109375" style="327" customWidth="1"/>
    <col min="1044" max="1282" width="9" style="327"/>
    <col min="1283" max="1283" width="0.109375" style="327" customWidth="1"/>
    <col min="1284" max="1284" width="4.6640625" style="327" customWidth="1"/>
    <col min="1285" max="1285" width="3.33203125" style="327" customWidth="1"/>
    <col min="1286" max="1286" width="4.33203125" style="327" customWidth="1"/>
    <col min="1287" max="1287" width="3.44140625" style="327" customWidth="1"/>
    <col min="1288" max="1288" width="9.88671875" style="327" customWidth="1"/>
    <col min="1289" max="1289" width="7.33203125" style="327" customWidth="1"/>
    <col min="1290" max="1290" width="8.6640625" style="327" customWidth="1"/>
    <col min="1291" max="1291" width="7.33203125" style="327" customWidth="1"/>
    <col min="1292" max="1292" width="20.88671875" style="327" customWidth="1"/>
    <col min="1293" max="1293" width="18.109375" style="327" customWidth="1"/>
    <col min="1294" max="1294" width="9.88671875" style="327" customWidth="1"/>
    <col min="1295" max="1295" width="7.33203125" style="327" customWidth="1"/>
    <col min="1296" max="1296" width="8.44140625" style="327" customWidth="1"/>
    <col min="1297" max="1297" width="7.33203125" style="327" customWidth="1"/>
    <col min="1298" max="1298" width="26.109375" style="327" customWidth="1"/>
    <col min="1299" max="1299" width="21.109375" style="327" customWidth="1"/>
    <col min="1300" max="1538" width="9" style="327"/>
    <col min="1539" max="1539" width="0.109375" style="327" customWidth="1"/>
    <col min="1540" max="1540" width="4.6640625" style="327" customWidth="1"/>
    <col min="1541" max="1541" width="3.33203125" style="327" customWidth="1"/>
    <col min="1542" max="1542" width="4.33203125" style="327" customWidth="1"/>
    <col min="1543" max="1543" width="3.44140625" style="327" customWidth="1"/>
    <col min="1544" max="1544" width="9.88671875" style="327" customWidth="1"/>
    <col min="1545" max="1545" width="7.33203125" style="327" customWidth="1"/>
    <col min="1546" max="1546" width="8.6640625" style="327" customWidth="1"/>
    <col min="1547" max="1547" width="7.33203125" style="327" customWidth="1"/>
    <col min="1548" max="1548" width="20.88671875" style="327" customWidth="1"/>
    <col min="1549" max="1549" width="18.109375" style="327" customWidth="1"/>
    <col min="1550" max="1550" width="9.88671875" style="327" customWidth="1"/>
    <col min="1551" max="1551" width="7.33203125" style="327" customWidth="1"/>
    <col min="1552" max="1552" width="8.44140625" style="327" customWidth="1"/>
    <col min="1553" max="1553" width="7.33203125" style="327" customWidth="1"/>
    <col min="1554" max="1554" width="26.109375" style="327" customWidth="1"/>
    <col min="1555" max="1555" width="21.109375" style="327" customWidth="1"/>
    <col min="1556" max="1794" width="9" style="327"/>
    <col min="1795" max="1795" width="0.109375" style="327" customWidth="1"/>
    <col min="1796" max="1796" width="4.6640625" style="327" customWidth="1"/>
    <col min="1797" max="1797" width="3.33203125" style="327" customWidth="1"/>
    <col min="1798" max="1798" width="4.33203125" style="327" customWidth="1"/>
    <col min="1799" max="1799" width="3.44140625" style="327" customWidth="1"/>
    <col min="1800" max="1800" width="9.88671875" style="327" customWidth="1"/>
    <col min="1801" max="1801" width="7.33203125" style="327" customWidth="1"/>
    <col min="1802" max="1802" width="8.6640625" style="327" customWidth="1"/>
    <col min="1803" max="1803" width="7.33203125" style="327" customWidth="1"/>
    <col min="1804" max="1804" width="20.88671875" style="327" customWidth="1"/>
    <col min="1805" max="1805" width="18.109375" style="327" customWidth="1"/>
    <col min="1806" max="1806" width="9.88671875" style="327" customWidth="1"/>
    <col min="1807" max="1807" width="7.33203125" style="327" customWidth="1"/>
    <col min="1808" max="1808" width="8.44140625" style="327" customWidth="1"/>
    <col min="1809" max="1809" width="7.33203125" style="327" customWidth="1"/>
    <col min="1810" max="1810" width="26.109375" style="327" customWidth="1"/>
    <col min="1811" max="1811" width="21.109375" style="327" customWidth="1"/>
    <col min="1812" max="2050" width="9" style="327"/>
    <col min="2051" max="2051" width="0.109375" style="327" customWidth="1"/>
    <col min="2052" max="2052" width="4.6640625" style="327" customWidth="1"/>
    <col min="2053" max="2053" width="3.33203125" style="327" customWidth="1"/>
    <col min="2054" max="2054" width="4.33203125" style="327" customWidth="1"/>
    <col min="2055" max="2055" width="3.44140625" style="327" customWidth="1"/>
    <col min="2056" max="2056" width="9.88671875" style="327" customWidth="1"/>
    <col min="2057" max="2057" width="7.33203125" style="327" customWidth="1"/>
    <col min="2058" max="2058" width="8.6640625" style="327" customWidth="1"/>
    <col min="2059" max="2059" width="7.33203125" style="327" customWidth="1"/>
    <col min="2060" max="2060" width="20.88671875" style="327" customWidth="1"/>
    <col min="2061" max="2061" width="18.109375" style="327" customWidth="1"/>
    <col min="2062" max="2062" width="9.88671875" style="327" customWidth="1"/>
    <col min="2063" max="2063" width="7.33203125" style="327" customWidth="1"/>
    <col min="2064" max="2064" width="8.44140625" style="327" customWidth="1"/>
    <col min="2065" max="2065" width="7.33203125" style="327" customWidth="1"/>
    <col min="2066" max="2066" width="26.109375" style="327" customWidth="1"/>
    <col min="2067" max="2067" width="21.109375" style="327" customWidth="1"/>
    <col min="2068" max="2306" width="9" style="327"/>
    <col min="2307" max="2307" width="0.109375" style="327" customWidth="1"/>
    <col min="2308" max="2308" width="4.6640625" style="327" customWidth="1"/>
    <col min="2309" max="2309" width="3.33203125" style="327" customWidth="1"/>
    <col min="2310" max="2310" width="4.33203125" style="327" customWidth="1"/>
    <col min="2311" max="2311" width="3.44140625" style="327" customWidth="1"/>
    <col min="2312" max="2312" width="9.88671875" style="327" customWidth="1"/>
    <col min="2313" max="2313" width="7.33203125" style="327" customWidth="1"/>
    <col min="2314" max="2314" width="8.6640625" style="327" customWidth="1"/>
    <col min="2315" max="2315" width="7.33203125" style="327" customWidth="1"/>
    <col min="2316" max="2316" width="20.88671875" style="327" customWidth="1"/>
    <col min="2317" max="2317" width="18.109375" style="327" customWidth="1"/>
    <col min="2318" max="2318" width="9.88671875" style="327" customWidth="1"/>
    <col min="2319" max="2319" width="7.33203125" style="327" customWidth="1"/>
    <col min="2320" max="2320" width="8.44140625" style="327" customWidth="1"/>
    <col min="2321" max="2321" width="7.33203125" style="327" customWidth="1"/>
    <col min="2322" max="2322" width="26.109375" style="327" customWidth="1"/>
    <col min="2323" max="2323" width="21.109375" style="327" customWidth="1"/>
    <col min="2324" max="2562" width="9" style="327"/>
    <col min="2563" max="2563" width="0.109375" style="327" customWidth="1"/>
    <col min="2564" max="2564" width="4.6640625" style="327" customWidth="1"/>
    <col min="2565" max="2565" width="3.33203125" style="327" customWidth="1"/>
    <col min="2566" max="2566" width="4.33203125" style="327" customWidth="1"/>
    <col min="2567" max="2567" width="3.44140625" style="327" customWidth="1"/>
    <col min="2568" max="2568" width="9.88671875" style="327" customWidth="1"/>
    <col min="2569" max="2569" width="7.33203125" style="327" customWidth="1"/>
    <col min="2570" max="2570" width="8.6640625" style="327" customWidth="1"/>
    <col min="2571" max="2571" width="7.33203125" style="327" customWidth="1"/>
    <col min="2572" max="2572" width="20.88671875" style="327" customWidth="1"/>
    <col min="2573" max="2573" width="18.109375" style="327" customWidth="1"/>
    <col min="2574" max="2574" width="9.88671875" style="327" customWidth="1"/>
    <col min="2575" max="2575" width="7.33203125" style="327" customWidth="1"/>
    <col min="2576" max="2576" width="8.44140625" style="327" customWidth="1"/>
    <col min="2577" max="2577" width="7.33203125" style="327" customWidth="1"/>
    <col min="2578" max="2578" width="26.109375" style="327" customWidth="1"/>
    <col min="2579" max="2579" width="21.109375" style="327" customWidth="1"/>
    <col min="2580" max="2818" width="9" style="327"/>
    <col min="2819" max="2819" width="0.109375" style="327" customWidth="1"/>
    <col min="2820" max="2820" width="4.6640625" style="327" customWidth="1"/>
    <col min="2821" max="2821" width="3.33203125" style="327" customWidth="1"/>
    <col min="2822" max="2822" width="4.33203125" style="327" customWidth="1"/>
    <col min="2823" max="2823" width="3.44140625" style="327" customWidth="1"/>
    <col min="2824" max="2824" width="9.88671875" style="327" customWidth="1"/>
    <col min="2825" max="2825" width="7.33203125" style="327" customWidth="1"/>
    <col min="2826" max="2826" width="8.6640625" style="327" customWidth="1"/>
    <col min="2827" max="2827" width="7.33203125" style="327" customWidth="1"/>
    <col min="2828" max="2828" width="20.88671875" style="327" customWidth="1"/>
    <col min="2829" max="2829" width="18.109375" style="327" customWidth="1"/>
    <col min="2830" max="2830" width="9.88671875" style="327" customWidth="1"/>
    <col min="2831" max="2831" width="7.33203125" style="327" customWidth="1"/>
    <col min="2832" max="2832" width="8.44140625" style="327" customWidth="1"/>
    <col min="2833" max="2833" width="7.33203125" style="327" customWidth="1"/>
    <col min="2834" max="2834" width="26.109375" style="327" customWidth="1"/>
    <col min="2835" max="2835" width="21.109375" style="327" customWidth="1"/>
    <col min="2836" max="3074" width="9" style="327"/>
    <col min="3075" max="3075" width="0.109375" style="327" customWidth="1"/>
    <col min="3076" max="3076" width="4.6640625" style="327" customWidth="1"/>
    <col min="3077" max="3077" width="3.33203125" style="327" customWidth="1"/>
    <col min="3078" max="3078" width="4.33203125" style="327" customWidth="1"/>
    <col min="3079" max="3079" width="3.44140625" style="327" customWidth="1"/>
    <col min="3080" max="3080" width="9.88671875" style="327" customWidth="1"/>
    <col min="3081" max="3081" width="7.33203125" style="327" customWidth="1"/>
    <col min="3082" max="3082" width="8.6640625" style="327" customWidth="1"/>
    <col min="3083" max="3083" width="7.33203125" style="327" customWidth="1"/>
    <col min="3084" max="3084" width="20.88671875" style="327" customWidth="1"/>
    <col min="3085" max="3085" width="18.109375" style="327" customWidth="1"/>
    <col min="3086" max="3086" width="9.88671875" style="327" customWidth="1"/>
    <col min="3087" max="3087" width="7.33203125" style="327" customWidth="1"/>
    <col min="3088" max="3088" width="8.44140625" style="327" customWidth="1"/>
    <col min="3089" max="3089" width="7.33203125" style="327" customWidth="1"/>
    <col min="3090" max="3090" width="26.109375" style="327" customWidth="1"/>
    <col min="3091" max="3091" width="21.109375" style="327" customWidth="1"/>
    <col min="3092" max="3330" width="9" style="327"/>
    <col min="3331" max="3331" width="0.109375" style="327" customWidth="1"/>
    <col min="3332" max="3332" width="4.6640625" style="327" customWidth="1"/>
    <col min="3333" max="3333" width="3.33203125" style="327" customWidth="1"/>
    <col min="3334" max="3334" width="4.33203125" style="327" customWidth="1"/>
    <col min="3335" max="3335" width="3.44140625" style="327" customWidth="1"/>
    <col min="3336" max="3336" width="9.88671875" style="327" customWidth="1"/>
    <col min="3337" max="3337" width="7.33203125" style="327" customWidth="1"/>
    <col min="3338" max="3338" width="8.6640625" style="327" customWidth="1"/>
    <col min="3339" max="3339" width="7.33203125" style="327" customWidth="1"/>
    <col min="3340" max="3340" width="20.88671875" style="327" customWidth="1"/>
    <col min="3341" max="3341" width="18.109375" style="327" customWidth="1"/>
    <col min="3342" max="3342" width="9.88671875" style="327" customWidth="1"/>
    <col min="3343" max="3343" width="7.33203125" style="327" customWidth="1"/>
    <col min="3344" max="3344" width="8.44140625" style="327" customWidth="1"/>
    <col min="3345" max="3345" width="7.33203125" style="327" customWidth="1"/>
    <col min="3346" max="3346" width="26.109375" style="327" customWidth="1"/>
    <col min="3347" max="3347" width="21.109375" style="327" customWidth="1"/>
    <col min="3348" max="3586" width="9" style="327"/>
    <col min="3587" max="3587" width="0.109375" style="327" customWidth="1"/>
    <col min="3588" max="3588" width="4.6640625" style="327" customWidth="1"/>
    <col min="3589" max="3589" width="3.33203125" style="327" customWidth="1"/>
    <col min="3590" max="3590" width="4.33203125" style="327" customWidth="1"/>
    <col min="3591" max="3591" width="3.44140625" style="327" customWidth="1"/>
    <col min="3592" max="3592" width="9.88671875" style="327" customWidth="1"/>
    <col min="3593" max="3593" width="7.33203125" style="327" customWidth="1"/>
    <col min="3594" max="3594" width="8.6640625" style="327" customWidth="1"/>
    <col min="3595" max="3595" width="7.33203125" style="327" customWidth="1"/>
    <col min="3596" max="3596" width="20.88671875" style="327" customWidth="1"/>
    <col min="3597" max="3597" width="18.109375" style="327" customWidth="1"/>
    <col min="3598" max="3598" width="9.88671875" style="327" customWidth="1"/>
    <col min="3599" max="3599" width="7.33203125" style="327" customWidth="1"/>
    <col min="3600" max="3600" width="8.44140625" style="327" customWidth="1"/>
    <col min="3601" max="3601" width="7.33203125" style="327" customWidth="1"/>
    <col min="3602" max="3602" width="26.109375" style="327" customWidth="1"/>
    <col min="3603" max="3603" width="21.109375" style="327" customWidth="1"/>
    <col min="3604" max="3842" width="9" style="327"/>
    <col min="3843" max="3843" width="0.109375" style="327" customWidth="1"/>
    <col min="3844" max="3844" width="4.6640625" style="327" customWidth="1"/>
    <col min="3845" max="3845" width="3.33203125" style="327" customWidth="1"/>
    <col min="3846" max="3846" width="4.33203125" style="327" customWidth="1"/>
    <col min="3847" max="3847" width="3.44140625" style="327" customWidth="1"/>
    <col min="3848" max="3848" width="9.88671875" style="327" customWidth="1"/>
    <col min="3849" max="3849" width="7.33203125" style="327" customWidth="1"/>
    <col min="3850" max="3850" width="8.6640625" style="327" customWidth="1"/>
    <col min="3851" max="3851" width="7.33203125" style="327" customWidth="1"/>
    <col min="3852" max="3852" width="20.88671875" style="327" customWidth="1"/>
    <col min="3853" max="3853" width="18.109375" style="327" customWidth="1"/>
    <col min="3854" max="3854" width="9.88671875" style="327" customWidth="1"/>
    <col min="3855" max="3855" width="7.33203125" style="327" customWidth="1"/>
    <col min="3856" max="3856" width="8.44140625" style="327" customWidth="1"/>
    <col min="3857" max="3857" width="7.33203125" style="327" customWidth="1"/>
    <col min="3858" max="3858" width="26.109375" style="327" customWidth="1"/>
    <col min="3859" max="3859" width="21.109375" style="327" customWidth="1"/>
    <col min="3860" max="4098" width="9" style="327"/>
    <col min="4099" max="4099" width="0.109375" style="327" customWidth="1"/>
    <col min="4100" max="4100" width="4.6640625" style="327" customWidth="1"/>
    <col min="4101" max="4101" width="3.33203125" style="327" customWidth="1"/>
    <col min="4102" max="4102" width="4.33203125" style="327" customWidth="1"/>
    <col min="4103" max="4103" width="3.44140625" style="327" customWidth="1"/>
    <col min="4104" max="4104" width="9.88671875" style="327" customWidth="1"/>
    <col min="4105" max="4105" width="7.33203125" style="327" customWidth="1"/>
    <col min="4106" max="4106" width="8.6640625" style="327" customWidth="1"/>
    <col min="4107" max="4107" width="7.33203125" style="327" customWidth="1"/>
    <col min="4108" max="4108" width="20.88671875" style="327" customWidth="1"/>
    <col min="4109" max="4109" width="18.109375" style="327" customWidth="1"/>
    <col min="4110" max="4110" width="9.88671875" style="327" customWidth="1"/>
    <col min="4111" max="4111" width="7.33203125" style="327" customWidth="1"/>
    <col min="4112" max="4112" width="8.44140625" style="327" customWidth="1"/>
    <col min="4113" max="4113" width="7.33203125" style="327" customWidth="1"/>
    <col min="4114" max="4114" width="26.109375" style="327" customWidth="1"/>
    <col min="4115" max="4115" width="21.109375" style="327" customWidth="1"/>
    <col min="4116" max="4354" width="9" style="327"/>
    <col min="4355" max="4355" width="0.109375" style="327" customWidth="1"/>
    <col min="4356" max="4356" width="4.6640625" style="327" customWidth="1"/>
    <col min="4357" max="4357" width="3.33203125" style="327" customWidth="1"/>
    <col min="4358" max="4358" width="4.33203125" style="327" customWidth="1"/>
    <col min="4359" max="4359" width="3.44140625" style="327" customWidth="1"/>
    <col min="4360" max="4360" width="9.88671875" style="327" customWidth="1"/>
    <col min="4361" max="4361" width="7.33203125" style="327" customWidth="1"/>
    <col min="4362" max="4362" width="8.6640625" style="327" customWidth="1"/>
    <col min="4363" max="4363" width="7.33203125" style="327" customWidth="1"/>
    <col min="4364" max="4364" width="20.88671875" style="327" customWidth="1"/>
    <col min="4365" max="4365" width="18.109375" style="327" customWidth="1"/>
    <col min="4366" max="4366" width="9.88671875" style="327" customWidth="1"/>
    <col min="4367" max="4367" width="7.33203125" style="327" customWidth="1"/>
    <col min="4368" max="4368" width="8.44140625" style="327" customWidth="1"/>
    <col min="4369" max="4369" width="7.33203125" style="327" customWidth="1"/>
    <col min="4370" max="4370" width="26.109375" style="327" customWidth="1"/>
    <col min="4371" max="4371" width="21.109375" style="327" customWidth="1"/>
    <col min="4372" max="4610" width="9" style="327"/>
    <col min="4611" max="4611" width="0.109375" style="327" customWidth="1"/>
    <col min="4612" max="4612" width="4.6640625" style="327" customWidth="1"/>
    <col min="4613" max="4613" width="3.33203125" style="327" customWidth="1"/>
    <col min="4614" max="4614" width="4.33203125" style="327" customWidth="1"/>
    <col min="4615" max="4615" width="3.44140625" style="327" customWidth="1"/>
    <col min="4616" max="4616" width="9.88671875" style="327" customWidth="1"/>
    <col min="4617" max="4617" width="7.33203125" style="327" customWidth="1"/>
    <col min="4618" max="4618" width="8.6640625" style="327" customWidth="1"/>
    <col min="4619" max="4619" width="7.33203125" style="327" customWidth="1"/>
    <col min="4620" max="4620" width="20.88671875" style="327" customWidth="1"/>
    <col min="4621" max="4621" width="18.109375" style="327" customWidth="1"/>
    <col min="4622" max="4622" width="9.88671875" style="327" customWidth="1"/>
    <col min="4623" max="4623" width="7.33203125" style="327" customWidth="1"/>
    <col min="4624" max="4624" width="8.44140625" style="327" customWidth="1"/>
    <col min="4625" max="4625" width="7.33203125" style="327" customWidth="1"/>
    <col min="4626" max="4626" width="26.109375" style="327" customWidth="1"/>
    <col min="4627" max="4627" width="21.109375" style="327" customWidth="1"/>
    <col min="4628" max="4866" width="9" style="327"/>
    <col min="4867" max="4867" width="0.109375" style="327" customWidth="1"/>
    <col min="4868" max="4868" width="4.6640625" style="327" customWidth="1"/>
    <col min="4869" max="4869" width="3.33203125" style="327" customWidth="1"/>
    <col min="4870" max="4870" width="4.33203125" style="327" customWidth="1"/>
    <col min="4871" max="4871" width="3.44140625" style="327" customWidth="1"/>
    <col min="4872" max="4872" width="9.88671875" style="327" customWidth="1"/>
    <col min="4873" max="4873" width="7.33203125" style="327" customWidth="1"/>
    <col min="4874" max="4874" width="8.6640625" style="327" customWidth="1"/>
    <col min="4875" max="4875" width="7.33203125" style="327" customWidth="1"/>
    <col min="4876" max="4876" width="20.88671875" style="327" customWidth="1"/>
    <col min="4877" max="4877" width="18.109375" style="327" customWidth="1"/>
    <col min="4878" max="4878" width="9.88671875" style="327" customWidth="1"/>
    <col min="4879" max="4879" width="7.33203125" style="327" customWidth="1"/>
    <col min="4880" max="4880" width="8.44140625" style="327" customWidth="1"/>
    <col min="4881" max="4881" width="7.33203125" style="327" customWidth="1"/>
    <col min="4882" max="4882" width="26.109375" style="327" customWidth="1"/>
    <col min="4883" max="4883" width="21.109375" style="327" customWidth="1"/>
    <col min="4884" max="5122" width="9" style="327"/>
    <col min="5123" max="5123" width="0.109375" style="327" customWidth="1"/>
    <col min="5124" max="5124" width="4.6640625" style="327" customWidth="1"/>
    <col min="5125" max="5125" width="3.33203125" style="327" customWidth="1"/>
    <col min="5126" max="5126" width="4.33203125" style="327" customWidth="1"/>
    <col min="5127" max="5127" width="3.44140625" style="327" customWidth="1"/>
    <col min="5128" max="5128" width="9.88671875" style="327" customWidth="1"/>
    <col min="5129" max="5129" width="7.33203125" style="327" customWidth="1"/>
    <col min="5130" max="5130" width="8.6640625" style="327" customWidth="1"/>
    <col min="5131" max="5131" width="7.33203125" style="327" customWidth="1"/>
    <col min="5132" max="5132" width="20.88671875" style="327" customWidth="1"/>
    <col min="5133" max="5133" width="18.109375" style="327" customWidth="1"/>
    <col min="5134" max="5134" width="9.88671875" style="327" customWidth="1"/>
    <col min="5135" max="5135" width="7.33203125" style="327" customWidth="1"/>
    <col min="5136" max="5136" width="8.44140625" style="327" customWidth="1"/>
    <col min="5137" max="5137" width="7.33203125" style="327" customWidth="1"/>
    <col min="5138" max="5138" width="26.109375" style="327" customWidth="1"/>
    <col min="5139" max="5139" width="21.109375" style="327" customWidth="1"/>
    <col min="5140" max="5378" width="9" style="327"/>
    <col min="5379" max="5379" width="0.109375" style="327" customWidth="1"/>
    <col min="5380" max="5380" width="4.6640625" style="327" customWidth="1"/>
    <col min="5381" max="5381" width="3.33203125" style="327" customWidth="1"/>
    <col min="5382" max="5382" width="4.33203125" style="327" customWidth="1"/>
    <col min="5383" max="5383" width="3.44140625" style="327" customWidth="1"/>
    <col min="5384" max="5384" width="9.88671875" style="327" customWidth="1"/>
    <col min="5385" max="5385" width="7.33203125" style="327" customWidth="1"/>
    <col min="5386" max="5386" width="8.6640625" style="327" customWidth="1"/>
    <col min="5387" max="5387" width="7.33203125" style="327" customWidth="1"/>
    <col min="5388" max="5388" width="20.88671875" style="327" customWidth="1"/>
    <col min="5389" max="5389" width="18.109375" style="327" customWidth="1"/>
    <col min="5390" max="5390" width="9.88671875" style="327" customWidth="1"/>
    <col min="5391" max="5391" width="7.33203125" style="327" customWidth="1"/>
    <col min="5392" max="5392" width="8.44140625" style="327" customWidth="1"/>
    <col min="5393" max="5393" width="7.33203125" style="327" customWidth="1"/>
    <col min="5394" max="5394" width="26.109375" style="327" customWidth="1"/>
    <col min="5395" max="5395" width="21.109375" style="327" customWidth="1"/>
    <col min="5396" max="5634" width="9" style="327"/>
    <col min="5635" max="5635" width="0.109375" style="327" customWidth="1"/>
    <col min="5636" max="5636" width="4.6640625" style="327" customWidth="1"/>
    <col min="5637" max="5637" width="3.33203125" style="327" customWidth="1"/>
    <col min="5638" max="5638" width="4.33203125" style="327" customWidth="1"/>
    <col min="5639" max="5639" width="3.44140625" style="327" customWidth="1"/>
    <col min="5640" max="5640" width="9.88671875" style="327" customWidth="1"/>
    <col min="5641" max="5641" width="7.33203125" style="327" customWidth="1"/>
    <col min="5642" max="5642" width="8.6640625" style="327" customWidth="1"/>
    <col min="5643" max="5643" width="7.33203125" style="327" customWidth="1"/>
    <col min="5644" max="5644" width="20.88671875" style="327" customWidth="1"/>
    <col min="5645" max="5645" width="18.109375" style="327" customWidth="1"/>
    <col min="5646" max="5646" width="9.88671875" style="327" customWidth="1"/>
    <col min="5647" max="5647" width="7.33203125" style="327" customWidth="1"/>
    <col min="5648" max="5648" width="8.44140625" style="327" customWidth="1"/>
    <col min="5649" max="5649" width="7.33203125" style="327" customWidth="1"/>
    <col min="5650" max="5650" width="26.109375" style="327" customWidth="1"/>
    <col min="5651" max="5651" width="21.109375" style="327" customWidth="1"/>
    <col min="5652" max="5890" width="9" style="327"/>
    <col min="5891" max="5891" width="0.109375" style="327" customWidth="1"/>
    <col min="5892" max="5892" width="4.6640625" style="327" customWidth="1"/>
    <col min="5893" max="5893" width="3.33203125" style="327" customWidth="1"/>
    <col min="5894" max="5894" width="4.33203125" style="327" customWidth="1"/>
    <col min="5895" max="5895" width="3.44140625" style="327" customWidth="1"/>
    <col min="5896" max="5896" width="9.88671875" style="327" customWidth="1"/>
    <col min="5897" max="5897" width="7.33203125" style="327" customWidth="1"/>
    <col min="5898" max="5898" width="8.6640625" style="327" customWidth="1"/>
    <col min="5899" max="5899" width="7.33203125" style="327" customWidth="1"/>
    <col min="5900" max="5900" width="20.88671875" style="327" customWidth="1"/>
    <col min="5901" max="5901" width="18.109375" style="327" customWidth="1"/>
    <col min="5902" max="5902" width="9.88671875" style="327" customWidth="1"/>
    <col min="5903" max="5903" width="7.33203125" style="327" customWidth="1"/>
    <col min="5904" max="5904" width="8.44140625" style="327" customWidth="1"/>
    <col min="5905" max="5905" width="7.33203125" style="327" customWidth="1"/>
    <col min="5906" max="5906" width="26.109375" style="327" customWidth="1"/>
    <col min="5907" max="5907" width="21.109375" style="327" customWidth="1"/>
    <col min="5908" max="6146" width="9" style="327"/>
    <col min="6147" max="6147" width="0.109375" style="327" customWidth="1"/>
    <col min="6148" max="6148" width="4.6640625" style="327" customWidth="1"/>
    <col min="6149" max="6149" width="3.33203125" style="327" customWidth="1"/>
    <col min="6150" max="6150" width="4.33203125" style="327" customWidth="1"/>
    <col min="6151" max="6151" width="3.44140625" style="327" customWidth="1"/>
    <col min="6152" max="6152" width="9.88671875" style="327" customWidth="1"/>
    <col min="6153" max="6153" width="7.33203125" style="327" customWidth="1"/>
    <col min="6154" max="6154" width="8.6640625" style="327" customWidth="1"/>
    <col min="6155" max="6155" width="7.33203125" style="327" customWidth="1"/>
    <col min="6156" max="6156" width="20.88671875" style="327" customWidth="1"/>
    <col min="6157" max="6157" width="18.109375" style="327" customWidth="1"/>
    <col min="6158" max="6158" width="9.88671875" style="327" customWidth="1"/>
    <col min="6159" max="6159" width="7.33203125" style="327" customWidth="1"/>
    <col min="6160" max="6160" width="8.44140625" style="327" customWidth="1"/>
    <col min="6161" max="6161" width="7.33203125" style="327" customWidth="1"/>
    <col min="6162" max="6162" width="26.109375" style="327" customWidth="1"/>
    <col min="6163" max="6163" width="21.109375" style="327" customWidth="1"/>
    <col min="6164" max="6402" width="9" style="327"/>
    <col min="6403" max="6403" width="0.109375" style="327" customWidth="1"/>
    <col min="6404" max="6404" width="4.6640625" style="327" customWidth="1"/>
    <col min="6405" max="6405" width="3.33203125" style="327" customWidth="1"/>
    <col min="6406" max="6406" width="4.33203125" style="327" customWidth="1"/>
    <col min="6407" max="6407" width="3.44140625" style="327" customWidth="1"/>
    <col min="6408" max="6408" width="9.88671875" style="327" customWidth="1"/>
    <col min="6409" max="6409" width="7.33203125" style="327" customWidth="1"/>
    <col min="6410" max="6410" width="8.6640625" style="327" customWidth="1"/>
    <col min="6411" max="6411" width="7.33203125" style="327" customWidth="1"/>
    <col min="6412" max="6412" width="20.88671875" style="327" customWidth="1"/>
    <col min="6413" max="6413" width="18.109375" style="327" customWidth="1"/>
    <col min="6414" max="6414" width="9.88671875" style="327" customWidth="1"/>
    <col min="6415" max="6415" width="7.33203125" style="327" customWidth="1"/>
    <col min="6416" max="6416" width="8.44140625" style="327" customWidth="1"/>
    <col min="6417" max="6417" width="7.33203125" style="327" customWidth="1"/>
    <col min="6418" max="6418" width="26.109375" style="327" customWidth="1"/>
    <col min="6419" max="6419" width="21.109375" style="327" customWidth="1"/>
    <col min="6420" max="6658" width="9" style="327"/>
    <col min="6659" max="6659" width="0.109375" style="327" customWidth="1"/>
    <col min="6660" max="6660" width="4.6640625" style="327" customWidth="1"/>
    <col min="6661" max="6661" width="3.33203125" style="327" customWidth="1"/>
    <col min="6662" max="6662" width="4.33203125" style="327" customWidth="1"/>
    <col min="6663" max="6663" width="3.44140625" style="327" customWidth="1"/>
    <col min="6664" max="6664" width="9.88671875" style="327" customWidth="1"/>
    <col min="6665" max="6665" width="7.33203125" style="327" customWidth="1"/>
    <col min="6666" max="6666" width="8.6640625" style="327" customWidth="1"/>
    <col min="6667" max="6667" width="7.33203125" style="327" customWidth="1"/>
    <col min="6668" max="6668" width="20.88671875" style="327" customWidth="1"/>
    <col min="6669" max="6669" width="18.109375" style="327" customWidth="1"/>
    <col min="6670" max="6670" width="9.88671875" style="327" customWidth="1"/>
    <col min="6671" max="6671" width="7.33203125" style="327" customWidth="1"/>
    <col min="6672" max="6672" width="8.44140625" style="327" customWidth="1"/>
    <col min="6673" max="6673" width="7.33203125" style="327" customWidth="1"/>
    <col min="6674" max="6674" width="26.109375" style="327" customWidth="1"/>
    <col min="6675" max="6675" width="21.109375" style="327" customWidth="1"/>
    <col min="6676" max="6914" width="9" style="327"/>
    <col min="6915" max="6915" width="0.109375" style="327" customWidth="1"/>
    <col min="6916" max="6916" width="4.6640625" style="327" customWidth="1"/>
    <col min="6917" max="6917" width="3.33203125" style="327" customWidth="1"/>
    <col min="6918" max="6918" width="4.33203125" style="327" customWidth="1"/>
    <col min="6919" max="6919" width="3.44140625" style="327" customWidth="1"/>
    <col min="6920" max="6920" width="9.88671875" style="327" customWidth="1"/>
    <col min="6921" max="6921" width="7.33203125" style="327" customWidth="1"/>
    <col min="6922" max="6922" width="8.6640625" style="327" customWidth="1"/>
    <col min="6923" max="6923" width="7.33203125" style="327" customWidth="1"/>
    <col min="6924" max="6924" width="20.88671875" style="327" customWidth="1"/>
    <col min="6925" max="6925" width="18.109375" style="327" customWidth="1"/>
    <col min="6926" max="6926" width="9.88671875" style="327" customWidth="1"/>
    <col min="6927" max="6927" width="7.33203125" style="327" customWidth="1"/>
    <col min="6928" max="6928" width="8.44140625" style="327" customWidth="1"/>
    <col min="6929" max="6929" width="7.33203125" style="327" customWidth="1"/>
    <col min="6930" max="6930" width="26.109375" style="327" customWidth="1"/>
    <col min="6931" max="6931" width="21.109375" style="327" customWidth="1"/>
    <col min="6932" max="7170" width="9" style="327"/>
    <col min="7171" max="7171" width="0.109375" style="327" customWidth="1"/>
    <col min="7172" max="7172" width="4.6640625" style="327" customWidth="1"/>
    <col min="7173" max="7173" width="3.33203125" style="327" customWidth="1"/>
    <col min="7174" max="7174" width="4.33203125" style="327" customWidth="1"/>
    <col min="7175" max="7175" width="3.44140625" style="327" customWidth="1"/>
    <col min="7176" max="7176" width="9.88671875" style="327" customWidth="1"/>
    <col min="7177" max="7177" width="7.33203125" style="327" customWidth="1"/>
    <col min="7178" max="7178" width="8.6640625" style="327" customWidth="1"/>
    <col min="7179" max="7179" width="7.33203125" style="327" customWidth="1"/>
    <col min="7180" max="7180" width="20.88671875" style="327" customWidth="1"/>
    <col min="7181" max="7181" width="18.109375" style="327" customWidth="1"/>
    <col min="7182" max="7182" width="9.88671875" style="327" customWidth="1"/>
    <col min="7183" max="7183" width="7.33203125" style="327" customWidth="1"/>
    <col min="7184" max="7184" width="8.44140625" style="327" customWidth="1"/>
    <col min="7185" max="7185" width="7.33203125" style="327" customWidth="1"/>
    <col min="7186" max="7186" width="26.109375" style="327" customWidth="1"/>
    <col min="7187" max="7187" width="21.109375" style="327" customWidth="1"/>
    <col min="7188" max="7426" width="9" style="327"/>
    <col min="7427" max="7427" width="0.109375" style="327" customWidth="1"/>
    <col min="7428" max="7428" width="4.6640625" style="327" customWidth="1"/>
    <col min="7429" max="7429" width="3.33203125" style="327" customWidth="1"/>
    <col min="7430" max="7430" width="4.33203125" style="327" customWidth="1"/>
    <col min="7431" max="7431" width="3.44140625" style="327" customWidth="1"/>
    <col min="7432" max="7432" width="9.88671875" style="327" customWidth="1"/>
    <col min="7433" max="7433" width="7.33203125" style="327" customWidth="1"/>
    <col min="7434" max="7434" width="8.6640625" style="327" customWidth="1"/>
    <col min="7435" max="7435" width="7.33203125" style="327" customWidth="1"/>
    <col min="7436" max="7436" width="20.88671875" style="327" customWidth="1"/>
    <col min="7437" max="7437" width="18.109375" style="327" customWidth="1"/>
    <col min="7438" max="7438" width="9.88671875" style="327" customWidth="1"/>
    <col min="7439" max="7439" width="7.33203125" style="327" customWidth="1"/>
    <col min="7440" max="7440" width="8.44140625" style="327" customWidth="1"/>
    <col min="7441" max="7441" width="7.33203125" style="327" customWidth="1"/>
    <col min="7442" max="7442" width="26.109375" style="327" customWidth="1"/>
    <col min="7443" max="7443" width="21.109375" style="327" customWidth="1"/>
    <col min="7444" max="7682" width="9" style="327"/>
    <col min="7683" max="7683" width="0.109375" style="327" customWidth="1"/>
    <col min="7684" max="7684" width="4.6640625" style="327" customWidth="1"/>
    <col min="7685" max="7685" width="3.33203125" style="327" customWidth="1"/>
    <col min="7686" max="7686" width="4.33203125" style="327" customWidth="1"/>
    <col min="7687" max="7687" width="3.44140625" style="327" customWidth="1"/>
    <col min="7688" max="7688" width="9.88671875" style="327" customWidth="1"/>
    <col min="7689" max="7689" width="7.33203125" style="327" customWidth="1"/>
    <col min="7690" max="7690" width="8.6640625" style="327" customWidth="1"/>
    <col min="7691" max="7691" width="7.33203125" style="327" customWidth="1"/>
    <col min="7692" max="7692" width="20.88671875" style="327" customWidth="1"/>
    <col min="7693" max="7693" width="18.109375" style="327" customWidth="1"/>
    <col min="7694" max="7694" width="9.88671875" style="327" customWidth="1"/>
    <col min="7695" max="7695" width="7.33203125" style="327" customWidth="1"/>
    <col min="7696" max="7696" width="8.44140625" style="327" customWidth="1"/>
    <col min="7697" max="7697" width="7.33203125" style="327" customWidth="1"/>
    <col min="7698" max="7698" width="26.109375" style="327" customWidth="1"/>
    <col min="7699" max="7699" width="21.109375" style="327" customWidth="1"/>
    <col min="7700" max="7938" width="9" style="327"/>
    <col min="7939" max="7939" width="0.109375" style="327" customWidth="1"/>
    <col min="7940" max="7940" width="4.6640625" style="327" customWidth="1"/>
    <col min="7941" max="7941" width="3.33203125" style="327" customWidth="1"/>
    <col min="7942" max="7942" width="4.33203125" style="327" customWidth="1"/>
    <col min="7943" max="7943" width="3.44140625" style="327" customWidth="1"/>
    <col min="7944" max="7944" width="9.88671875" style="327" customWidth="1"/>
    <col min="7945" max="7945" width="7.33203125" style="327" customWidth="1"/>
    <col min="7946" max="7946" width="8.6640625" style="327" customWidth="1"/>
    <col min="7947" max="7947" width="7.33203125" style="327" customWidth="1"/>
    <col min="7948" max="7948" width="20.88671875" style="327" customWidth="1"/>
    <col min="7949" max="7949" width="18.109375" style="327" customWidth="1"/>
    <col min="7950" max="7950" width="9.88671875" style="327" customWidth="1"/>
    <col min="7951" max="7951" width="7.33203125" style="327" customWidth="1"/>
    <col min="7952" max="7952" width="8.44140625" style="327" customWidth="1"/>
    <col min="7953" max="7953" width="7.33203125" style="327" customWidth="1"/>
    <col min="7954" max="7954" width="26.109375" style="327" customWidth="1"/>
    <col min="7955" max="7955" width="21.109375" style="327" customWidth="1"/>
    <col min="7956" max="8194" width="9" style="327"/>
    <col min="8195" max="8195" width="0.109375" style="327" customWidth="1"/>
    <col min="8196" max="8196" width="4.6640625" style="327" customWidth="1"/>
    <col min="8197" max="8197" width="3.33203125" style="327" customWidth="1"/>
    <col min="8198" max="8198" width="4.33203125" style="327" customWidth="1"/>
    <col min="8199" max="8199" width="3.44140625" style="327" customWidth="1"/>
    <col min="8200" max="8200" width="9.88671875" style="327" customWidth="1"/>
    <col min="8201" max="8201" width="7.33203125" style="327" customWidth="1"/>
    <col min="8202" max="8202" width="8.6640625" style="327" customWidth="1"/>
    <col min="8203" max="8203" width="7.33203125" style="327" customWidth="1"/>
    <col min="8204" max="8204" width="20.88671875" style="327" customWidth="1"/>
    <col min="8205" max="8205" width="18.109375" style="327" customWidth="1"/>
    <col min="8206" max="8206" width="9.88671875" style="327" customWidth="1"/>
    <col min="8207" max="8207" width="7.33203125" style="327" customWidth="1"/>
    <col min="8208" max="8208" width="8.44140625" style="327" customWidth="1"/>
    <col min="8209" max="8209" width="7.33203125" style="327" customWidth="1"/>
    <col min="8210" max="8210" width="26.109375" style="327" customWidth="1"/>
    <col min="8211" max="8211" width="21.109375" style="327" customWidth="1"/>
    <col min="8212" max="8450" width="9" style="327"/>
    <col min="8451" max="8451" width="0.109375" style="327" customWidth="1"/>
    <col min="8452" max="8452" width="4.6640625" style="327" customWidth="1"/>
    <col min="8453" max="8453" width="3.33203125" style="327" customWidth="1"/>
    <col min="8454" max="8454" width="4.33203125" style="327" customWidth="1"/>
    <col min="8455" max="8455" width="3.44140625" style="327" customWidth="1"/>
    <col min="8456" max="8456" width="9.88671875" style="327" customWidth="1"/>
    <col min="8457" max="8457" width="7.33203125" style="327" customWidth="1"/>
    <col min="8458" max="8458" width="8.6640625" style="327" customWidth="1"/>
    <col min="8459" max="8459" width="7.33203125" style="327" customWidth="1"/>
    <col min="8460" max="8460" width="20.88671875" style="327" customWidth="1"/>
    <col min="8461" max="8461" width="18.109375" style="327" customWidth="1"/>
    <col min="8462" max="8462" width="9.88671875" style="327" customWidth="1"/>
    <col min="8463" max="8463" width="7.33203125" style="327" customWidth="1"/>
    <col min="8464" max="8464" width="8.44140625" style="327" customWidth="1"/>
    <col min="8465" max="8465" width="7.33203125" style="327" customWidth="1"/>
    <col min="8466" max="8466" width="26.109375" style="327" customWidth="1"/>
    <col min="8467" max="8467" width="21.109375" style="327" customWidth="1"/>
    <col min="8468" max="8706" width="9" style="327"/>
    <col min="8707" max="8707" width="0.109375" style="327" customWidth="1"/>
    <col min="8708" max="8708" width="4.6640625" style="327" customWidth="1"/>
    <col min="8709" max="8709" width="3.33203125" style="327" customWidth="1"/>
    <col min="8710" max="8710" width="4.33203125" style="327" customWidth="1"/>
    <col min="8711" max="8711" width="3.44140625" style="327" customWidth="1"/>
    <col min="8712" max="8712" width="9.88671875" style="327" customWidth="1"/>
    <col min="8713" max="8713" width="7.33203125" style="327" customWidth="1"/>
    <col min="8714" max="8714" width="8.6640625" style="327" customWidth="1"/>
    <col min="8715" max="8715" width="7.33203125" style="327" customWidth="1"/>
    <col min="8716" max="8716" width="20.88671875" style="327" customWidth="1"/>
    <col min="8717" max="8717" width="18.109375" style="327" customWidth="1"/>
    <col min="8718" max="8718" width="9.88671875" style="327" customWidth="1"/>
    <col min="8719" max="8719" width="7.33203125" style="327" customWidth="1"/>
    <col min="8720" max="8720" width="8.44140625" style="327" customWidth="1"/>
    <col min="8721" max="8721" width="7.33203125" style="327" customWidth="1"/>
    <col min="8722" max="8722" width="26.109375" style="327" customWidth="1"/>
    <col min="8723" max="8723" width="21.109375" style="327" customWidth="1"/>
    <col min="8724" max="8962" width="9" style="327"/>
    <col min="8963" max="8963" width="0.109375" style="327" customWidth="1"/>
    <col min="8964" max="8964" width="4.6640625" style="327" customWidth="1"/>
    <col min="8965" max="8965" width="3.33203125" style="327" customWidth="1"/>
    <col min="8966" max="8966" width="4.33203125" style="327" customWidth="1"/>
    <col min="8967" max="8967" width="3.44140625" style="327" customWidth="1"/>
    <col min="8968" max="8968" width="9.88671875" style="327" customWidth="1"/>
    <col min="8969" max="8969" width="7.33203125" style="327" customWidth="1"/>
    <col min="8970" max="8970" width="8.6640625" style="327" customWidth="1"/>
    <col min="8971" max="8971" width="7.33203125" style="327" customWidth="1"/>
    <col min="8972" max="8972" width="20.88671875" style="327" customWidth="1"/>
    <col min="8973" max="8973" width="18.109375" style="327" customWidth="1"/>
    <col min="8974" max="8974" width="9.88671875" style="327" customWidth="1"/>
    <col min="8975" max="8975" width="7.33203125" style="327" customWidth="1"/>
    <col min="8976" max="8976" width="8.44140625" style="327" customWidth="1"/>
    <col min="8977" max="8977" width="7.33203125" style="327" customWidth="1"/>
    <col min="8978" max="8978" width="26.109375" style="327" customWidth="1"/>
    <col min="8979" max="8979" width="21.109375" style="327" customWidth="1"/>
    <col min="8980" max="9218" width="9" style="327"/>
    <col min="9219" max="9219" width="0.109375" style="327" customWidth="1"/>
    <col min="9220" max="9220" width="4.6640625" style="327" customWidth="1"/>
    <col min="9221" max="9221" width="3.33203125" style="327" customWidth="1"/>
    <col min="9222" max="9222" width="4.33203125" style="327" customWidth="1"/>
    <col min="9223" max="9223" width="3.44140625" style="327" customWidth="1"/>
    <col min="9224" max="9224" width="9.88671875" style="327" customWidth="1"/>
    <col min="9225" max="9225" width="7.33203125" style="327" customWidth="1"/>
    <col min="9226" max="9226" width="8.6640625" style="327" customWidth="1"/>
    <col min="9227" max="9227" width="7.33203125" style="327" customWidth="1"/>
    <col min="9228" max="9228" width="20.88671875" style="327" customWidth="1"/>
    <col min="9229" max="9229" width="18.109375" style="327" customWidth="1"/>
    <col min="9230" max="9230" width="9.88671875" style="327" customWidth="1"/>
    <col min="9231" max="9231" width="7.33203125" style="327" customWidth="1"/>
    <col min="9232" max="9232" width="8.44140625" style="327" customWidth="1"/>
    <col min="9233" max="9233" width="7.33203125" style="327" customWidth="1"/>
    <col min="9234" max="9234" width="26.109375" style="327" customWidth="1"/>
    <col min="9235" max="9235" width="21.109375" style="327" customWidth="1"/>
    <col min="9236" max="9474" width="9" style="327"/>
    <col min="9475" max="9475" width="0.109375" style="327" customWidth="1"/>
    <col min="9476" max="9476" width="4.6640625" style="327" customWidth="1"/>
    <col min="9477" max="9477" width="3.33203125" style="327" customWidth="1"/>
    <col min="9478" max="9478" width="4.33203125" style="327" customWidth="1"/>
    <col min="9479" max="9479" width="3.44140625" style="327" customWidth="1"/>
    <col min="9480" max="9480" width="9.88671875" style="327" customWidth="1"/>
    <col min="9481" max="9481" width="7.33203125" style="327" customWidth="1"/>
    <col min="9482" max="9482" width="8.6640625" style="327" customWidth="1"/>
    <col min="9483" max="9483" width="7.33203125" style="327" customWidth="1"/>
    <col min="9484" max="9484" width="20.88671875" style="327" customWidth="1"/>
    <col min="9485" max="9485" width="18.109375" style="327" customWidth="1"/>
    <col min="9486" max="9486" width="9.88671875" style="327" customWidth="1"/>
    <col min="9487" max="9487" width="7.33203125" style="327" customWidth="1"/>
    <col min="9488" max="9488" width="8.44140625" style="327" customWidth="1"/>
    <col min="9489" max="9489" width="7.33203125" style="327" customWidth="1"/>
    <col min="9490" max="9490" width="26.109375" style="327" customWidth="1"/>
    <col min="9491" max="9491" width="21.109375" style="327" customWidth="1"/>
    <col min="9492" max="9730" width="9" style="327"/>
    <col min="9731" max="9731" width="0.109375" style="327" customWidth="1"/>
    <col min="9732" max="9732" width="4.6640625" style="327" customWidth="1"/>
    <col min="9733" max="9733" width="3.33203125" style="327" customWidth="1"/>
    <col min="9734" max="9734" width="4.33203125" style="327" customWidth="1"/>
    <col min="9735" max="9735" width="3.44140625" style="327" customWidth="1"/>
    <col min="9736" max="9736" width="9.88671875" style="327" customWidth="1"/>
    <col min="9737" max="9737" width="7.33203125" style="327" customWidth="1"/>
    <col min="9738" max="9738" width="8.6640625" style="327" customWidth="1"/>
    <col min="9739" max="9739" width="7.33203125" style="327" customWidth="1"/>
    <col min="9740" max="9740" width="20.88671875" style="327" customWidth="1"/>
    <col min="9741" max="9741" width="18.109375" style="327" customWidth="1"/>
    <col min="9742" max="9742" width="9.88671875" style="327" customWidth="1"/>
    <col min="9743" max="9743" width="7.33203125" style="327" customWidth="1"/>
    <col min="9744" max="9744" width="8.44140625" style="327" customWidth="1"/>
    <col min="9745" max="9745" width="7.33203125" style="327" customWidth="1"/>
    <col min="9746" max="9746" width="26.109375" style="327" customWidth="1"/>
    <col min="9747" max="9747" width="21.109375" style="327" customWidth="1"/>
    <col min="9748" max="9986" width="9" style="327"/>
    <col min="9987" max="9987" width="0.109375" style="327" customWidth="1"/>
    <col min="9988" max="9988" width="4.6640625" style="327" customWidth="1"/>
    <col min="9989" max="9989" width="3.33203125" style="327" customWidth="1"/>
    <col min="9990" max="9990" width="4.33203125" style="327" customWidth="1"/>
    <col min="9991" max="9991" width="3.44140625" style="327" customWidth="1"/>
    <col min="9992" max="9992" width="9.88671875" style="327" customWidth="1"/>
    <col min="9993" max="9993" width="7.33203125" style="327" customWidth="1"/>
    <col min="9994" max="9994" width="8.6640625" style="327" customWidth="1"/>
    <col min="9995" max="9995" width="7.33203125" style="327" customWidth="1"/>
    <col min="9996" max="9996" width="20.88671875" style="327" customWidth="1"/>
    <col min="9997" max="9997" width="18.109375" style="327" customWidth="1"/>
    <col min="9998" max="9998" width="9.88671875" style="327" customWidth="1"/>
    <col min="9999" max="9999" width="7.33203125" style="327" customWidth="1"/>
    <col min="10000" max="10000" width="8.44140625" style="327" customWidth="1"/>
    <col min="10001" max="10001" width="7.33203125" style="327" customWidth="1"/>
    <col min="10002" max="10002" width="26.109375" style="327" customWidth="1"/>
    <col min="10003" max="10003" width="21.109375" style="327" customWidth="1"/>
    <col min="10004" max="10242" width="9" style="327"/>
    <col min="10243" max="10243" width="0.109375" style="327" customWidth="1"/>
    <col min="10244" max="10244" width="4.6640625" style="327" customWidth="1"/>
    <col min="10245" max="10245" width="3.33203125" style="327" customWidth="1"/>
    <col min="10246" max="10246" width="4.33203125" style="327" customWidth="1"/>
    <col min="10247" max="10247" width="3.44140625" style="327" customWidth="1"/>
    <col min="10248" max="10248" width="9.88671875" style="327" customWidth="1"/>
    <col min="10249" max="10249" width="7.33203125" style="327" customWidth="1"/>
    <col min="10250" max="10250" width="8.6640625" style="327" customWidth="1"/>
    <col min="10251" max="10251" width="7.33203125" style="327" customWidth="1"/>
    <col min="10252" max="10252" width="20.88671875" style="327" customWidth="1"/>
    <col min="10253" max="10253" width="18.109375" style="327" customWidth="1"/>
    <col min="10254" max="10254" width="9.88671875" style="327" customWidth="1"/>
    <col min="10255" max="10255" width="7.33203125" style="327" customWidth="1"/>
    <col min="10256" max="10256" width="8.44140625" style="327" customWidth="1"/>
    <col min="10257" max="10257" width="7.33203125" style="327" customWidth="1"/>
    <col min="10258" max="10258" width="26.109375" style="327" customWidth="1"/>
    <col min="10259" max="10259" width="21.109375" style="327" customWidth="1"/>
    <col min="10260" max="10498" width="9" style="327"/>
    <col min="10499" max="10499" width="0.109375" style="327" customWidth="1"/>
    <col min="10500" max="10500" width="4.6640625" style="327" customWidth="1"/>
    <col min="10501" max="10501" width="3.33203125" style="327" customWidth="1"/>
    <col min="10502" max="10502" width="4.33203125" style="327" customWidth="1"/>
    <col min="10503" max="10503" width="3.44140625" style="327" customWidth="1"/>
    <col min="10504" max="10504" width="9.88671875" style="327" customWidth="1"/>
    <col min="10505" max="10505" width="7.33203125" style="327" customWidth="1"/>
    <col min="10506" max="10506" width="8.6640625" style="327" customWidth="1"/>
    <col min="10507" max="10507" width="7.33203125" style="327" customWidth="1"/>
    <col min="10508" max="10508" width="20.88671875" style="327" customWidth="1"/>
    <col min="10509" max="10509" width="18.109375" style="327" customWidth="1"/>
    <col min="10510" max="10510" width="9.88671875" style="327" customWidth="1"/>
    <col min="10511" max="10511" width="7.33203125" style="327" customWidth="1"/>
    <col min="10512" max="10512" width="8.44140625" style="327" customWidth="1"/>
    <col min="10513" max="10513" width="7.33203125" style="327" customWidth="1"/>
    <col min="10514" max="10514" width="26.109375" style="327" customWidth="1"/>
    <col min="10515" max="10515" width="21.109375" style="327" customWidth="1"/>
    <col min="10516" max="10754" width="9" style="327"/>
    <col min="10755" max="10755" width="0.109375" style="327" customWidth="1"/>
    <col min="10756" max="10756" width="4.6640625" style="327" customWidth="1"/>
    <col min="10757" max="10757" width="3.33203125" style="327" customWidth="1"/>
    <col min="10758" max="10758" width="4.33203125" style="327" customWidth="1"/>
    <col min="10759" max="10759" width="3.44140625" style="327" customWidth="1"/>
    <col min="10760" max="10760" width="9.88671875" style="327" customWidth="1"/>
    <col min="10761" max="10761" width="7.33203125" style="327" customWidth="1"/>
    <col min="10762" max="10762" width="8.6640625" style="327" customWidth="1"/>
    <col min="10763" max="10763" width="7.33203125" style="327" customWidth="1"/>
    <col min="10764" max="10764" width="20.88671875" style="327" customWidth="1"/>
    <col min="10765" max="10765" width="18.109375" style="327" customWidth="1"/>
    <col min="10766" max="10766" width="9.88671875" style="327" customWidth="1"/>
    <col min="10767" max="10767" width="7.33203125" style="327" customWidth="1"/>
    <col min="10768" max="10768" width="8.44140625" style="327" customWidth="1"/>
    <col min="10769" max="10769" width="7.33203125" style="327" customWidth="1"/>
    <col min="10770" max="10770" width="26.109375" style="327" customWidth="1"/>
    <col min="10771" max="10771" width="21.109375" style="327" customWidth="1"/>
    <col min="10772" max="11010" width="9" style="327"/>
    <col min="11011" max="11011" width="0.109375" style="327" customWidth="1"/>
    <col min="11012" max="11012" width="4.6640625" style="327" customWidth="1"/>
    <col min="11013" max="11013" width="3.33203125" style="327" customWidth="1"/>
    <col min="11014" max="11014" width="4.33203125" style="327" customWidth="1"/>
    <col min="11015" max="11015" width="3.44140625" style="327" customWidth="1"/>
    <col min="11016" max="11016" width="9.88671875" style="327" customWidth="1"/>
    <col min="11017" max="11017" width="7.33203125" style="327" customWidth="1"/>
    <col min="11018" max="11018" width="8.6640625" style="327" customWidth="1"/>
    <col min="11019" max="11019" width="7.33203125" style="327" customWidth="1"/>
    <col min="11020" max="11020" width="20.88671875" style="327" customWidth="1"/>
    <col min="11021" max="11021" width="18.109375" style="327" customWidth="1"/>
    <col min="11022" max="11022" width="9.88671875" style="327" customWidth="1"/>
    <col min="11023" max="11023" width="7.33203125" style="327" customWidth="1"/>
    <col min="11024" max="11024" width="8.44140625" style="327" customWidth="1"/>
    <col min="11025" max="11025" width="7.33203125" style="327" customWidth="1"/>
    <col min="11026" max="11026" width="26.109375" style="327" customWidth="1"/>
    <col min="11027" max="11027" width="21.109375" style="327" customWidth="1"/>
    <col min="11028" max="11266" width="9" style="327"/>
    <col min="11267" max="11267" width="0.109375" style="327" customWidth="1"/>
    <col min="11268" max="11268" width="4.6640625" style="327" customWidth="1"/>
    <col min="11269" max="11269" width="3.33203125" style="327" customWidth="1"/>
    <col min="11270" max="11270" width="4.33203125" style="327" customWidth="1"/>
    <col min="11271" max="11271" width="3.44140625" style="327" customWidth="1"/>
    <col min="11272" max="11272" width="9.88671875" style="327" customWidth="1"/>
    <col min="11273" max="11273" width="7.33203125" style="327" customWidth="1"/>
    <col min="11274" max="11274" width="8.6640625" style="327" customWidth="1"/>
    <col min="11275" max="11275" width="7.33203125" style="327" customWidth="1"/>
    <col min="11276" max="11276" width="20.88671875" style="327" customWidth="1"/>
    <col min="11277" max="11277" width="18.109375" style="327" customWidth="1"/>
    <col min="11278" max="11278" width="9.88671875" style="327" customWidth="1"/>
    <col min="11279" max="11279" width="7.33203125" style="327" customWidth="1"/>
    <col min="11280" max="11280" width="8.44140625" style="327" customWidth="1"/>
    <col min="11281" max="11281" width="7.33203125" style="327" customWidth="1"/>
    <col min="11282" max="11282" width="26.109375" style="327" customWidth="1"/>
    <col min="11283" max="11283" width="21.109375" style="327" customWidth="1"/>
    <col min="11284" max="11522" width="9" style="327"/>
    <col min="11523" max="11523" width="0.109375" style="327" customWidth="1"/>
    <col min="11524" max="11524" width="4.6640625" style="327" customWidth="1"/>
    <col min="11525" max="11525" width="3.33203125" style="327" customWidth="1"/>
    <col min="11526" max="11526" width="4.33203125" style="327" customWidth="1"/>
    <col min="11527" max="11527" width="3.44140625" style="327" customWidth="1"/>
    <col min="11528" max="11528" width="9.88671875" style="327" customWidth="1"/>
    <col min="11529" max="11529" width="7.33203125" style="327" customWidth="1"/>
    <col min="11530" max="11530" width="8.6640625" style="327" customWidth="1"/>
    <col min="11531" max="11531" width="7.33203125" style="327" customWidth="1"/>
    <col min="11532" max="11532" width="20.88671875" style="327" customWidth="1"/>
    <col min="11533" max="11533" width="18.109375" style="327" customWidth="1"/>
    <col min="11534" max="11534" width="9.88671875" style="327" customWidth="1"/>
    <col min="11535" max="11535" width="7.33203125" style="327" customWidth="1"/>
    <col min="11536" max="11536" width="8.44140625" style="327" customWidth="1"/>
    <col min="11537" max="11537" width="7.33203125" style="327" customWidth="1"/>
    <col min="11538" max="11538" width="26.109375" style="327" customWidth="1"/>
    <col min="11539" max="11539" width="21.109375" style="327" customWidth="1"/>
    <col min="11540" max="11778" width="9" style="327"/>
    <col min="11779" max="11779" width="0.109375" style="327" customWidth="1"/>
    <col min="11780" max="11780" width="4.6640625" style="327" customWidth="1"/>
    <col min="11781" max="11781" width="3.33203125" style="327" customWidth="1"/>
    <col min="11782" max="11782" width="4.33203125" style="327" customWidth="1"/>
    <col min="11783" max="11783" width="3.44140625" style="327" customWidth="1"/>
    <col min="11784" max="11784" width="9.88671875" style="327" customWidth="1"/>
    <col min="11785" max="11785" width="7.33203125" style="327" customWidth="1"/>
    <col min="11786" max="11786" width="8.6640625" style="327" customWidth="1"/>
    <col min="11787" max="11787" width="7.33203125" style="327" customWidth="1"/>
    <col min="11788" max="11788" width="20.88671875" style="327" customWidth="1"/>
    <col min="11789" max="11789" width="18.109375" style="327" customWidth="1"/>
    <col min="11790" max="11790" width="9.88671875" style="327" customWidth="1"/>
    <col min="11791" max="11791" width="7.33203125" style="327" customWidth="1"/>
    <col min="11792" max="11792" width="8.44140625" style="327" customWidth="1"/>
    <col min="11793" max="11793" width="7.33203125" style="327" customWidth="1"/>
    <col min="11794" max="11794" width="26.109375" style="327" customWidth="1"/>
    <col min="11795" max="11795" width="21.109375" style="327" customWidth="1"/>
    <col min="11796" max="12034" width="9" style="327"/>
    <col min="12035" max="12035" width="0.109375" style="327" customWidth="1"/>
    <col min="12036" max="12036" width="4.6640625" style="327" customWidth="1"/>
    <col min="12037" max="12037" width="3.33203125" style="327" customWidth="1"/>
    <col min="12038" max="12038" width="4.33203125" style="327" customWidth="1"/>
    <col min="12039" max="12039" width="3.44140625" style="327" customWidth="1"/>
    <col min="12040" max="12040" width="9.88671875" style="327" customWidth="1"/>
    <col min="12041" max="12041" width="7.33203125" style="327" customWidth="1"/>
    <col min="12042" max="12042" width="8.6640625" style="327" customWidth="1"/>
    <col min="12043" max="12043" width="7.33203125" style="327" customWidth="1"/>
    <col min="12044" max="12044" width="20.88671875" style="327" customWidth="1"/>
    <col min="12045" max="12045" width="18.109375" style="327" customWidth="1"/>
    <col min="12046" max="12046" width="9.88671875" style="327" customWidth="1"/>
    <col min="12047" max="12047" width="7.33203125" style="327" customWidth="1"/>
    <col min="12048" max="12048" width="8.44140625" style="327" customWidth="1"/>
    <col min="12049" max="12049" width="7.33203125" style="327" customWidth="1"/>
    <col min="12050" max="12050" width="26.109375" style="327" customWidth="1"/>
    <col min="12051" max="12051" width="21.109375" style="327" customWidth="1"/>
    <col min="12052" max="12290" width="9" style="327"/>
    <col min="12291" max="12291" width="0.109375" style="327" customWidth="1"/>
    <col min="12292" max="12292" width="4.6640625" style="327" customWidth="1"/>
    <col min="12293" max="12293" width="3.33203125" style="327" customWidth="1"/>
    <col min="12294" max="12294" width="4.33203125" style="327" customWidth="1"/>
    <col min="12295" max="12295" width="3.44140625" style="327" customWidth="1"/>
    <col min="12296" max="12296" width="9.88671875" style="327" customWidth="1"/>
    <col min="12297" max="12297" width="7.33203125" style="327" customWidth="1"/>
    <col min="12298" max="12298" width="8.6640625" style="327" customWidth="1"/>
    <col min="12299" max="12299" width="7.33203125" style="327" customWidth="1"/>
    <col min="12300" max="12300" width="20.88671875" style="327" customWidth="1"/>
    <col min="12301" max="12301" width="18.109375" style="327" customWidth="1"/>
    <col min="12302" max="12302" width="9.88671875" style="327" customWidth="1"/>
    <col min="12303" max="12303" width="7.33203125" style="327" customWidth="1"/>
    <col min="12304" max="12304" width="8.44140625" style="327" customWidth="1"/>
    <col min="12305" max="12305" width="7.33203125" style="327" customWidth="1"/>
    <col min="12306" max="12306" width="26.109375" style="327" customWidth="1"/>
    <col min="12307" max="12307" width="21.109375" style="327" customWidth="1"/>
    <col min="12308" max="12546" width="9" style="327"/>
    <col min="12547" max="12547" width="0.109375" style="327" customWidth="1"/>
    <col min="12548" max="12548" width="4.6640625" style="327" customWidth="1"/>
    <col min="12549" max="12549" width="3.33203125" style="327" customWidth="1"/>
    <col min="12550" max="12550" width="4.33203125" style="327" customWidth="1"/>
    <col min="12551" max="12551" width="3.44140625" style="327" customWidth="1"/>
    <col min="12552" max="12552" width="9.88671875" style="327" customWidth="1"/>
    <col min="12553" max="12553" width="7.33203125" style="327" customWidth="1"/>
    <col min="12554" max="12554" width="8.6640625" style="327" customWidth="1"/>
    <col min="12555" max="12555" width="7.33203125" style="327" customWidth="1"/>
    <col min="12556" max="12556" width="20.88671875" style="327" customWidth="1"/>
    <col min="12557" max="12557" width="18.109375" style="327" customWidth="1"/>
    <col min="12558" max="12558" width="9.88671875" style="327" customWidth="1"/>
    <col min="12559" max="12559" width="7.33203125" style="327" customWidth="1"/>
    <col min="12560" max="12560" width="8.44140625" style="327" customWidth="1"/>
    <col min="12561" max="12561" width="7.33203125" style="327" customWidth="1"/>
    <col min="12562" max="12562" width="26.109375" style="327" customWidth="1"/>
    <col min="12563" max="12563" width="21.109375" style="327" customWidth="1"/>
    <col min="12564" max="12802" width="9" style="327"/>
    <col min="12803" max="12803" width="0.109375" style="327" customWidth="1"/>
    <col min="12804" max="12804" width="4.6640625" style="327" customWidth="1"/>
    <col min="12805" max="12805" width="3.33203125" style="327" customWidth="1"/>
    <col min="12806" max="12806" width="4.33203125" style="327" customWidth="1"/>
    <col min="12807" max="12807" width="3.44140625" style="327" customWidth="1"/>
    <col min="12808" max="12808" width="9.88671875" style="327" customWidth="1"/>
    <col min="12809" max="12809" width="7.33203125" style="327" customWidth="1"/>
    <col min="12810" max="12810" width="8.6640625" style="327" customWidth="1"/>
    <col min="12811" max="12811" width="7.33203125" style="327" customWidth="1"/>
    <col min="12812" max="12812" width="20.88671875" style="327" customWidth="1"/>
    <col min="12813" max="12813" width="18.109375" style="327" customWidth="1"/>
    <col min="12814" max="12814" width="9.88671875" style="327" customWidth="1"/>
    <col min="12815" max="12815" width="7.33203125" style="327" customWidth="1"/>
    <col min="12816" max="12816" width="8.44140625" style="327" customWidth="1"/>
    <col min="12817" max="12817" width="7.33203125" style="327" customWidth="1"/>
    <col min="12818" max="12818" width="26.109375" style="327" customWidth="1"/>
    <col min="12819" max="12819" width="21.109375" style="327" customWidth="1"/>
    <col min="12820" max="13058" width="9" style="327"/>
    <col min="13059" max="13059" width="0.109375" style="327" customWidth="1"/>
    <col min="13060" max="13060" width="4.6640625" style="327" customWidth="1"/>
    <col min="13061" max="13061" width="3.33203125" style="327" customWidth="1"/>
    <col min="13062" max="13062" width="4.33203125" style="327" customWidth="1"/>
    <col min="13063" max="13063" width="3.44140625" style="327" customWidth="1"/>
    <col min="13064" max="13064" width="9.88671875" style="327" customWidth="1"/>
    <col min="13065" max="13065" width="7.33203125" style="327" customWidth="1"/>
    <col min="13066" max="13066" width="8.6640625" style="327" customWidth="1"/>
    <col min="13067" max="13067" width="7.33203125" style="327" customWidth="1"/>
    <col min="13068" max="13068" width="20.88671875" style="327" customWidth="1"/>
    <col min="13069" max="13069" width="18.109375" style="327" customWidth="1"/>
    <col min="13070" max="13070" width="9.88671875" style="327" customWidth="1"/>
    <col min="13071" max="13071" width="7.33203125" style="327" customWidth="1"/>
    <col min="13072" max="13072" width="8.44140625" style="327" customWidth="1"/>
    <col min="13073" max="13073" width="7.33203125" style="327" customWidth="1"/>
    <col min="13074" max="13074" width="26.109375" style="327" customWidth="1"/>
    <col min="13075" max="13075" width="21.109375" style="327" customWidth="1"/>
    <col min="13076" max="13314" width="9" style="327"/>
    <col min="13315" max="13315" width="0.109375" style="327" customWidth="1"/>
    <col min="13316" max="13316" width="4.6640625" style="327" customWidth="1"/>
    <col min="13317" max="13317" width="3.33203125" style="327" customWidth="1"/>
    <col min="13318" max="13318" width="4.33203125" style="327" customWidth="1"/>
    <col min="13319" max="13319" width="3.44140625" style="327" customWidth="1"/>
    <col min="13320" max="13320" width="9.88671875" style="327" customWidth="1"/>
    <col min="13321" max="13321" width="7.33203125" style="327" customWidth="1"/>
    <col min="13322" max="13322" width="8.6640625" style="327" customWidth="1"/>
    <col min="13323" max="13323" width="7.33203125" style="327" customWidth="1"/>
    <col min="13324" max="13324" width="20.88671875" style="327" customWidth="1"/>
    <col min="13325" max="13325" width="18.109375" style="327" customWidth="1"/>
    <col min="13326" max="13326" width="9.88671875" style="327" customWidth="1"/>
    <col min="13327" max="13327" width="7.33203125" style="327" customWidth="1"/>
    <col min="13328" max="13328" width="8.44140625" style="327" customWidth="1"/>
    <col min="13329" max="13329" width="7.33203125" style="327" customWidth="1"/>
    <col min="13330" max="13330" width="26.109375" style="327" customWidth="1"/>
    <col min="13331" max="13331" width="21.109375" style="327" customWidth="1"/>
    <col min="13332" max="13570" width="9" style="327"/>
    <col min="13571" max="13571" width="0.109375" style="327" customWidth="1"/>
    <col min="13572" max="13572" width="4.6640625" style="327" customWidth="1"/>
    <col min="13573" max="13573" width="3.33203125" style="327" customWidth="1"/>
    <col min="13574" max="13574" width="4.33203125" style="327" customWidth="1"/>
    <col min="13575" max="13575" width="3.44140625" style="327" customWidth="1"/>
    <col min="13576" max="13576" width="9.88671875" style="327" customWidth="1"/>
    <col min="13577" max="13577" width="7.33203125" style="327" customWidth="1"/>
    <col min="13578" max="13578" width="8.6640625" style="327" customWidth="1"/>
    <col min="13579" max="13579" width="7.33203125" style="327" customWidth="1"/>
    <col min="13580" max="13580" width="20.88671875" style="327" customWidth="1"/>
    <col min="13581" max="13581" width="18.109375" style="327" customWidth="1"/>
    <col min="13582" max="13582" width="9.88671875" style="327" customWidth="1"/>
    <col min="13583" max="13583" width="7.33203125" style="327" customWidth="1"/>
    <col min="13584" max="13584" width="8.44140625" style="327" customWidth="1"/>
    <col min="13585" max="13585" width="7.33203125" style="327" customWidth="1"/>
    <col min="13586" max="13586" width="26.109375" style="327" customWidth="1"/>
    <col min="13587" max="13587" width="21.109375" style="327" customWidth="1"/>
    <col min="13588" max="13826" width="9" style="327"/>
    <col min="13827" max="13827" width="0.109375" style="327" customWidth="1"/>
    <col min="13828" max="13828" width="4.6640625" style="327" customWidth="1"/>
    <col min="13829" max="13829" width="3.33203125" style="327" customWidth="1"/>
    <col min="13830" max="13830" width="4.33203125" style="327" customWidth="1"/>
    <col min="13831" max="13831" width="3.44140625" style="327" customWidth="1"/>
    <col min="13832" max="13832" width="9.88671875" style="327" customWidth="1"/>
    <col min="13833" max="13833" width="7.33203125" style="327" customWidth="1"/>
    <col min="13834" max="13834" width="8.6640625" style="327" customWidth="1"/>
    <col min="13835" max="13835" width="7.33203125" style="327" customWidth="1"/>
    <col min="13836" max="13836" width="20.88671875" style="327" customWidth="1"/>
    <col min="13837" max="13837" width="18.109375" style="327" customWidth="1"/>
    <col min="13838" max="13838" width="9.88671875" style="327" customWidth="1"/>
    <col min="13839" max="13839" width="7.33203125" style="327" customWidth="1"/>
    <col min="13840" max="13840" width="8.44140625" style="327" customWidth="1"/>
    <col min="13841" max="13841" width="7.33203125" style="327" customWidth="1"/>
    <col min="13842" max="13842" width="26.109375" style="327" customWidth="1"/>
    <col min="13843" max="13843" width="21.109375" style="327" customWidth="1"/>
    <col min="13844" max="14082" width="9" style="327"/>
    <col min="14083" max="14083" width="0.109375" style="327" customWidth="1"/>
    <col min="14084" max="14084" width="4.6640625" style="327" customWidth="1"/>
    <col min="14085" max="14085" width="3.33203125" style="327" customWidth="1"/>
    <col min="14086" max="14086" width="4.33203125" style="327" customWidth="1"/>
    <col min="14087" max="14087" width="3.44140625" style="327" customWidth="1"/>
    <col min="14088" max="14088" width="9.88671875" style="327" customWidth="1"/>
    <col min="14089" max="14089" width="7.33203125" style="327" customWidth="1"/>
    <col min="14090" max="14090" width="8.6640625" style="327" customWidth="1"/>
    <col min="14091" max="14091" width="7.33203125" style="327" customWidth="1"/>
    <col min="14092" max="14092" width="20.88671875" style="327" customWidth="1"/>
    <col min="14093" max="14093" width="18.109375" style="327" customWidth="1"/>
    <col min="14094" max="14094" width="9.88671875" style="327" customWidth="1"/>
    <col min="14095" max="14095" width="7.33203125" style="327" customWidth="1"/>
    <col min="14096" max="14096" width="8.44140625" style="327" customWidth="1"/>
    <col min="14097" max="14097" width="7.33203125" style="327" customWidth="1"/>
    <col min="14098" max="14098" width="26.109375" style="327" customWidth="1"/>
    <col min="14099" max="14099" width="21.109375" style="327" customWidth="1"/>
    <col min="14100" max="14338" width="9" style="327"/>
    <col min="14339" max="14339" width="0.109375" style="327" customWidth="1"/>
    <col min="14340" max="14340" width="4.6640625" style="327" customWidth="1"/>
    <col min="14341" max="14341" width="3.33203125" style="327" customWidth="1"/>
    <col min="14342" max="14342" width="4.33203125" style="327" customWidth="1"/>
    <col min="14343" max="14343" width="3.44140625" style="327" customWidth="1"/>
    <col min="14344" max="14344" width="9.88671875" style="327" customWidth="1"/>
    <col min="14345" max="14345" width="7.33203125" style="327" customWidth="1"/>
    <col min="14346" max="14346" width="8.6640625" style="327" customWidth="1"/>
    <col min="14347" max="14347" width="7.33203125" style="327" customWidth="1"/>
    <col min="14348" max="14348" width="20.88671875" style="327" customWidth="1"/>
    <col min="14349" max="14349" width="18.109375" style="327" customWidth="1"/>
    <col min="14350" max="14350" width="9.88671875" style="327" customWidth="1"/>
    <col min="14351" max="14351" width="7.33203125" style="327" customWidth="1"/>
    <col min="14352" max="14352" width="8.44140625" style="327" customWidth="1"/>
    <col min="14353" max="14353" width="7.33203125" style="327" customWidth="1"/>
    <col min="14354" max="14354" width="26.109375" style="327" customWidth="1"/>
    <col min="14355" max="14355" width="21.109375" style="327" customWidth="1"/>
    <col min="14356" max="14594" width="9" style="327"/>
    <col min="14595" max="14595" width="0.109375" style="327" customWidth="1"/>
    <col min="14596" max="14596" width="4.6640625" style="327" customWidth="1"/>
    <col min="14597" max="14597" width="3.33203125" style="327" customWidth="1"/>
    <col min="14598" max="14598" width="4.33203125" style="327" customWidth="1"/>
    <col min="14599" max="14599" width="3.44140625" style="327" customWidth="1"/>
    <col min="14600" max="14600" width="9.88671875" style="327" customWidth="1"/>
    <col min="14601" max="14601" width="7.33203125" style="327" customWidth="1"/>
    <col min="14602" max="14602" width="8.6640625" style="327" customWidth="1"/>
    <col min="14603" max="14603" width="7.33203125" style="327" customWidth="1"/>
    <col min="14604" max="14604" width="20.88671875" style="327" customWidth="1"/>
    <col min="14605" max="14605" width="18.109375" style="327" customWidth="1"/>
    <col min="14606" max="14606" width="9.88671875" style="327" customWidth="1"/>
    <col min="14607" max="14607" width="7.33203125" style="327" customWidth="1"/>
    <col min="14608" max="14608" width="8.44140625" style="327" customWidth="1"/>
    <col min="14609" max="14609" width="7.33203125" style="327" customWidth="1"/>
    <col min="14610" max="14610" width="26.109375" style="327" customWidth="1"/>
    <col min="14611" max="14611" width="21.109375" style="327" customWidth="1"/>
    <col min="14612" max="14850" width="9" style="327"/>
    <col min="14851" max="14851" width="0.109375" style="327" customWidth="1"/>
    <col min="14852" max="14852" width="4.6640625" style="327" customWidth="1"/>
    <col min="14853" max="14853" width="3.33203125" style="327" customWidth="1"/>
    <col min="14854" max="14854" width="4.33203125" style="327" customWidth="1"/>
    <col min="14855" max="14855" width="3.44140625" style="327" customWidth="1"/>
    <col min="14856" max="14856" width="9.88671875" style="327" customWidth="1"/>
    <col min="14857" max="14857" width="7.33203125" style="327" customWidth="1"/>
    <col min="14858" max="14858" width="8.6640625" style="327" customWidth="1"/>
    <col min="14859" max="14859" width="7.33203125" style="327" customWidth="1"/>
    <col min="14860" max="14860" width="20.88671875" style="327" customWidth="1"/>
    <col min="14861" max="14861" width="18.109375" style="327" customWidth="1"/>
    <col min="14862" max="14862" width="9.88671875" style="327" customWidth="1"/>
    <col min="14863" max="14863" width="7.33203125" style="327" customWidth="1"/>
    <col min="14864" max="14864" width="8.44140625" style="327" customWidth="1"/>
    <col min="14865" max="14865" width="7.33203125" style="327" customWidth="1"/>
    <col min="14866" max="14866" width="26.109375" style="327" customWidth="1"/>
    <col min="14867" max="14867" width="21.109375" style="327" customWidth="1"/>
    <col min="14868" max="15106" width="9" style="327"/>
    <col min="15107" max="15107" width="0.109375" style="327" customWidth="1"/>
    <col min="15108" max="15108" width="4.6640625" style="327" customWidth="1"/>
    <col min="15109" max="15109" width="3.33203125" style="327" customWidth="1"/>
    <col min="15110" max="15110" width="4.33203125" style="327" customWidth="1"/>
    <col min="15111" max="15111" width="3.44140625" style="327" customWidth="1"/>
    <col min="15112" max="15112" width="9.88671875" style="327" customWidth="1"/>
    <col min="15113" max="15113" width="7.33203125" style="327" customWidth="1"/>
    <col min="15114" max="15114" width="8.6640625" style="327" customWidth="1"/>
    <col min="15115" max="15115" width="7.33203125" style="327" customWidth="1"/>
    <col min="15116" max="15116" width="20.88671875" style="327" customWidth="1"/>
    <col min="15117" max="15117" width="18.109375" style="327" customWidth="1"/>
    <col min="15118" max="15118" width="9.88671875" style="327" customWidth="1"/>
    <col min="15119" max="15119" width="7.33203125" style="327" customWidth="1"/>
    <col min="15120" max="15120" width="8.44140625" style="327" customWidth="1"/>
    <col min="15121" max="15121" width="7.33203125" style="327" customWidth="1"/>
    <col min="15122" max="15122" width="26.109375" style="327" customWidth="1"/>
    <col min="15123" max="15123" width="21.109375" style="327" customWidth="1"/>
    <col min="15124" max="15362" width="9" style="327"/>
    <col min="15363" max="15363" width="0.109375" style="327" customWidth="1"/>
    <col min="15364" max="15364" width="4.6640625" style="327" customWidth="1"/>
    <col min="15365" max="15365" width="3.33203125" style="327" customWidth="1"/>
    <col min="15366" max="15366" width="4.33203125" style="327" customWidth="1"/>
    <col min="15367" max="15367" width="3.44140625" style="327" customWidth="1"/>
    <col min="15368" max="15368" width="9.88671875" style="327" customWidth="1"/>
    <col min="15369" max="15369" width="7.33203125" style="327" customWidth="1"/>
    <col min="15370" max="15370" width="8.6640625" style="327" customWidth="1"/>
    <col min="15371" max="15371" width="7.33203125" style="327" customWidth="1"/>
    <col min="15372" max="15372" width="20.88671875" style="327" customWidth="1"/>
    <col min="15373" max="15373" width="18.109375" style="327" customWidth="1"/>
    <col min="15374" max="15374" width="9.88671875" style="327" customWidth="1"/>
    <col min="15375" max="15375" width="7.33203125" style="327" customWidth="1"/>
    <col min="15376" max="15376" width="8.44140625" style="327" customWidth="1"/>
    <col min="15377" max="15377" width="7.33203125" style="327" customWidth="1"/>
    <col min="15378" max="15378" width="26.109375" style="327" customWidth="1"/>
    <col min="15379" max="15379" width="21.109375" style="327" customWidth="1"/>
    <col min="15380" max="15618" width="9" style="327"/>
    <col min="15619" max="15619" width="0.109375" style="327" customWidth="1"/>
    <col min="15620" max="15620" width="4.6640625" style="327" customWidth="1"/>
    <col min="15621" max="15621" width="3.33203125" style="327" customWidth="1"/>
    <col min="15622" max="15622" width="4.33203125" style="327" customWidth="1"/>
    <col min="15623" max="15623" width="3.44140625" style="327" customWidth="1"/>
    <col min="15624" max="15624" width="9.88671875" style="327" customWidth="1"/>
    <col min="15625" max="15625" width="7.33203125" style="327" customWidth="1"/>
    <col min="15626" max="15626" width="8.6640625" style="327" customWidth="1"/>
    <col min="15627" max="15627" width="7.33203125" style="327" customWidth="1"/>
    <col min="15628" max="15628" width="20.88671875" style="327" customWidth="1"/>
    <col min="15629" max="15629" width="18.109375" style="327" customWidth="1"/>
    <col min="15630" max="15630" width="9.88671875" style="327" customWidth="1"/>
    <col min="15631" max="15631" width="7.33203125" style="327" customWidth="1"/>
    <col min="15632" max="15632" width="8.44140625" style="327" customWidth="1"/>
    <col min="15633" max="15633" width="7.33203125" style="327" customWidth="1"/>
    <col min="15634" max="15634" width="26.109375" style="327" customWidth="1"/>
    <col min="15635" max="15635" width="21.109375" style="327" customWidth="1"/>
    <col min="15636" max="15874" width="9" style="327"/>
    <col min="15875" max="15875" width="0.109375" style="327" customWidth="1"/>
    <col min="15876" max="15876" width="4.6640625" style="327" customWidth="1"/>
    <col min="15877" max="15877" width="3.33203125" style="327" customWidth="1"/>
    <col min="15878" max="15878" width="4.33203125" style="327" customWidth="1"/>
    <col min="15879" max="15879" width="3.44140625" style="327" customWidth="1"/>
    <col min="15880" max="15880" width="9.88671875" style="327" customWidth="1"/>
    <col min="15881" max="15881" width="7.33203125" style="327" customWidth="1"/>
    <col min="15882" max="15882" width="8.6640625" style="327" customWidth="1"/>
    <col min="15883" max="15883" width="7.33203125" style="327" customWidth="1"/>
    <col min="15884" max="15884" width="20.88671875" style="327" customWidth="1"/>
    <col min="15885" max="15885" width="18.109375" style="327" customWidth="1"/>
    <col min="15886" max="15886" width="9.88671875" style="327" customWidth="1"/>
    <col min="15887" max="15887" width="7.33203125" style="327" customWidth="1"/>
    <col min="15888" max="15888" width="8.44140625" style="327" customWidth="1"/>
    <col min="15889" max="15889" width="7.33203125" style="327" customWidth="1"/>
    <col min="15890" max="15890" width="26.109375" style="327" customWidth="1"/>
    <col min="15891" max="15891" width="21.109375" style="327" customWidth="1"/>
    <col min="15892" max="16130" width="9" style="327"/>
    <col min="16131" max="16131" width="0.109375" style="327" customWidth="1"/>
    <col min="16132" max="16132" width="4.6640625" style="327" customWidth="1"/>
    <col min="16133" max="16133" width="3.33203125" style="327" customWidth="1"/>
    <col min="16134" max="16134" width="4.33203125" style="327" customWidth="1"/>
    <col min="16135" max="16135" width="3.44140625" style="327" customWidth="1"/>
    <col min="16136" max="16136" width="9.88671875" style="327" customWidth="1"/>
    <col min="16137" max="16137" width="7.33203125" style="327" customWidth="1"/>
    <col min="16138" max="16138" width="8.6640625" style="327" customWidth="1"/>
    <col min="16139" max="16139" width="7.33203125" style="327" customWidth="1"/>
    <col min="16140" max="16140" width="20.88671875" style="327" customWidth="1"/>
    <col min="16141" max="16141" width="18.109375" style="327" customWidth="1"/>
    <col min="16142" max="16142" width="9.88671875" style="327" customWidth="1"/>
    <col min="16143" max="16143" width="7.33203125" style="327" customWidth="1"/>
    <col min="16144" max="16144" width="8.44140625" style="327" customWidth="1"/>
    <col min="16145" max="16145" width="7.33203125" style="327" customWidth="1"/>
    <col min="16146" max="16146" width="26.109375" style="327" customWidth="1"/>
    <col min="16147" max="16147" width="21.109375" style="327" customWidth="1"/>
    <col min="16148" max="16382" width="9" style="327"/>
    <col min="16383" max="16383" width="9" style="327" customWidth="1"/>
    <col min="16384" max="16384" width="9" style="327"/>
  </cols>
  <sheetData>
    <row r="1" spans="1:22" ht="27.75" customHeight="1">
      <c r="A1" s="482"/>
      <c r="S1" s="326" t="s">
        <v>705</v>
      </c>
    </row>
    <row r="2" spans="1:22" ht="36" customHeight="1">
      <c r="A2" s="323" t="s">
        <v>297</v>
      </c>
      <c r="B2" s="324"/>
      <c r="C2" s="324"/>
      <c r="D2" s="324"/>
      <c r="E2" s="324"/>
      <c r="F2" s="324"/>
      <c r="G2" s="324"/>
      <c r="H2" s="324"/>
      <c r="I2" s="324"/>
      <c r="J2" s="324"/>
      <c r="K2" s="324"/>
      <c r="L2" s="324"/>
      <c r="M2" s="324"/>
      <c r="N2" s="324"/>
      <c r="O2" s="324"/>
      <c r="P2" s="324"/>
      <c r="Q2" s="325"/>
      <c r="R2" s="325"/>
    </row>
    <row r="3" spans="1:22" ht="20.100000000000001" customHeight="1">
      <c r="A3" s="328" t="s">
        <v>492</v>
      </c>
      <c r="B3" s="325"/>
      <c r="C3" s="325"/>
      <c r="D3" s="325"/>
      <c r="E3" s="325"/>
      <c r="F3" s="325"/>
      <c r="G3" s="325"/>
      <c r="H3" s="325"/>
      <c r="I3" s="325"/>
      <c r="J3" s="325"/>
      <c r="K3" s="325"/>
      <c r="L3" s="325"/>
      <c r="M3" s="325"/>
      <c r="N3" s="325"/>
      <c r="O3" s="325"/>
      <c r="P3" s="325"/>
      <c r="Q3" s="325"/>
      <c r="R3" s="325"/>
      <c r="S3" s="325"/>
    </row>
    <row r="4" spans="1:22" ht="19.5" customHeight="1">
      <c r="A4" s="1065"/>
      <c r="B4" s="1065"/>
      <c r="C4" s="1065"/>
      <c r="D4" s="1065"/>
      <c r="E4" s="1065"/>
      <c r="F4" s="1065"/>
      <c r="G4" s="1065"/>
      <c r="H4" s="1065"/>
      <c r="I4" s="1065"/>
      <c r="J4" s="1065"/>
    </row>
    <row r="5" spans="1:22" ht="36" customHeight="1">
      <c r="A5" s="1065"/>
      <c r="B5" s="1065"/>
      <c r="C5" s="1065"/>
      <c r="D5" s="1065"/>
      <c r="E5" s="1065"/>
      <c r="F5" s="1065"/>
      <c r="G5" s="1065"/>
      <c r="H5" s="1065"/>
      <c r="I5" s="1065"/>
      <c r="J5" s="1065"/>
    </row>
    <row r="6" spans="1:22" ht="30" customHeight="1">
      <c r="A6" s="1064" t="s">
        <v>278</v>
      </c>
      <c r="B6" s="1064"/>
      <c r="C6" s="1064"/>
      <c r="D6" s="1064"/>
      <c r="E6" s="1064"/>
      <c r="F6" s="1064"/>
      <c r="G6" s="1064"/>
      <c r="H6" s="1064"/>
      <c r="I6" s="1064"/>
      <c r="J6" s="1064"/>
      <c r="K6" s="1064"/>
      <c r="L6" s="1064"/>
      <c r="M6" s="1064"/>
      <c r="N6" s="1064"/>
      <c r="O6" s="1064"/>
      <c r="P6" s="1064"/>
      <c r="Q6" s="1064"/>
      <c r="R6" s="1064"/>
      <c r="S6" s="1064"/>
    </row>
    <row r="7" spans="1:22" ht="20.100000000000001" customHeight="1" thickBot="1">
      <c r="A7" s="325"/>
      <c r="B7" s="325"/>
      <c r="C7" s="325"/>
      <c r="D7" s="325"/>
      <c r="E7" s="325"/>
      <c r="F7" s="325"/>
      <c r="G7" s="325"/>
      <c r="H7" s="325"/>
      <c r="I7" s="325"/>
      <c r="J7" s="325"/>
      <c r="K7" s="325"/>
      <c r="L7" s="325"/>
      <c r="M7" s="325"/>
      <c r="N7" s="325"/>
      <c r="O7" s="325"/>
      <c r="P7" s="325"/>
      <c r="Q7" s="325"/>
      <c r="R7" s="325"/>
      <c r="S7" s="325"/>
    </row>
    <row r="8" spans="1:22" ht="20.100000000000001" customHeight="1">
      <c r="A8" s="1046" t="s">
        <v>279</v>
      </c>
      <c r="B8" s="1047"/>
      <c r="C8" s="1047"/>
      <c r="D8" s="1048"/>
      <c r="E8" s="1052" t="s">
        <v>280</v>
      </c>
      <c r="F8" s="1054" t="s">
        <v>281</v>
      </c>
      <c r="G8" s="1047"/>
      <c r="H8" s="1047"/>
      <c r="I8" s="1047"/>
      <c r="J8" s="1047"/>
      <c r="K8" s="1047"/>
      <c r="L8" s="1047"/>
      <c r="M8" s="1047"/>
      <c r="N8" s="1047"/>
      <c r="O8" s="1047"/>
      <c r="P8" s="1047"/>
      <c r="Q8" s="1052" t="s">
        <v>282</v>
      </c>
      <c r="R8" s="1052" t="s">
        <v>453</v>
      </c>
      <c r="S8" s="1066" t="s">
        <v>454</v>
      </c>
    </row>
    <row r="9" spans="1:22" ht="20.100000000000001" customHeight="1" thickBot="1">
      <c r="A9" s="1049"/>
      <c r="B9" s="1050"/>
      <c r="C9" s="1050"/>
      <c r="D9" s="1051"/>
      <c r="E9" s="1053"/>
      <c r="F9" s="1055"/>
      <c r="G9" s="1050"/>
      <c r="H9" s="1050"/>
      <c r="I9" s="1050"/>
      <c r="J9" s="1050"/>
      <c r="K9" s="1050"/>
      <c r="L9" s="1050"/>
      <c r="M9" s="1050"/>
      <c r="N9" s="1050"/>
      <c r="O9" s="1050"/>
      <c r="P9" s="1050"/>
      <c r="Q9" s="1053"/>
      <c r="R9" s="1053"/>
      <c r="S9" s="1067"/>
    </row>
    <row r="10" spans="1:22" ht="20.100000000000001" customHeight="1">
      <c r="A10" s="1231">
        <f>'⑦-別紙3.寄附講座日程案'!A10</f>
        <v>0</v>
      </c>
      <c r="B10" s="1232"/>
      <c r="C10" s="1232"/>
      <c r="D10" s="1232"/>
      <c r="E10" s="1232">
        <f>'⑦-別紙3.寄附講座日程案'!E10</f>
        <v>0</v>
      </c>
      <c r="F10" s="1237" t="str">
        <f>IF('⑦-別紙3.寄附講座日程案'!F10="","",'⑦-別紙3.寄附講座日程案'!F10)</f>
        <v/>
      </c>
      <c r="G10" s="1237"/>
      <c r="H10" s="1237"/>
      <c r="I10" s="1237"/>
      <c r="J10" s="1237"/>
      <c r="K10" s="1237"/>
      <c r="L10" s="1237"/>
      <c r="M10" s="1237"/>
      <c r="N10" s="1237"/>
      <c r="O10" s="1237"/>
      <c r="P10" s="1237"/>
      <c r="Q10" s="1232" t="str">
        <f>IF('⑦-別紙3.寄附講座日程案'!Q10="","",'⑦-別紙3.寄附講座日程案'!Q10)</f>
        <v/>
      </c>
      <c r="R10" s="1232" t="str">
        <f>IF('⑦-別紙3.寄附講座日程案'!R10="","",'⑦-別紙3.寄附講座日程案'!R10)</f>
        <v/>
      </c>
      <c r="S10" s="1242" t="str">
        <f>IF('⑦-別紙3.寄附講座日程案'!S10="","",'⑦-別紙3.寄附講座日程案'!S10)</f>
        <v/>
      </c>
    </row>
    <row r="11" spans="1:22" ht="20.100000000000001" customHeight="1">
      <c r="A11" s="1233"/>
      <c r="B11" s="1234"/>
      <c r="C11" s="1234"/>
      <c r="D11" s="1234"/>
      <c r="E11" s="1234"/>
      <c r="F11" s="1229"/>
      <c r="G11" s="1229"/>
      <c r="H11" s="1229"/>
      <c r="I11" s="1229"/>
      <c r="J11" s="1229"/>
      <c r="K11" s="1229"/>
      <c r="L11" s="1229"/>
      <c r="M11" s="1229"/>
      <c r="N11" s="1229"/>
      <c r="O11" s="1229"/>
      <c r="P11" s="1229"/>
      <c r="Q11" s="1234"/>
      <c r="R11" s="1234"/>
      <c r="S11" s="1238"/>
    </row>
    <row r="12" spans="1:22" ht="20.100000000000001" customHeight="1">
      <c r="A12" s="1233"/>
      <c r="B12" s="1234"/>
      <c r="C12" s="1234"/>
      <c r="D12" s="1234"/>
      <c r="E12" s="1234"/>
      <c r="F12" s="1229"/>
      <c r="G12" s="1229"/>
      <c r="H12" s="1229"/>
      <c r="I12" s="1229"/>
      <c r="J12" s="1229"/>
      <c r="K12" s="1229"/>
      <c r="L12" s="1229"/>
      <c r="M12" s="1229"/>
      <c r="N12" s="1229"/>
      <c r="O12" s="1229"/>
      <c r="P12" s="1229"/>
      <c r="Q12" s="1234"/>
      <c r="R12" s="1234"/>
      <c r="S12" s="1238"/>
    </row>
    <row r="13" spans="1:22" ht="20.100000000000001" customHeight="1">
      <c r="A13" s="1233"/>
      <c r="B13" s="1234"/>
      <c r="C13" s="1234"/>
      <c r="D13" s="1234"/>
      <c r="E13" s="1234"/>
      <c r="F13" s="1229" t="str">
        <f>IF('⑦-別紙3.寄附講座日程案'!F13="","",'⑦-別紙3.寄附講座日程案'!F13)</f>
        <v/>
      </c>
      <c r="G13" s="1229"/>
      <c r="H13" s="1229"/>
      <c r="I13" s="1229"/>
      <c r="J13" s="1229"/>
      <c r="K13" s="1229"/>
      <c r="L13" s="1229"/>
      <c r="M13" s="1229"/>
      <c r="N13" s="1229"/>
      <c r="O13" s="1229"/>
      <c r="P13" s="1229"/>
      <c r="Q13" s="1234" t="str">
        <f>IF('⑦-別紙3.寄附講座日程案'!Q13="","",'⑦-別紙3.寄附講座日程案'!Q13)</f>
        <v/>
      </c>
      <c r="R13" s="1234" t="str">
        <f>IF('⑦-別紙3.寄附講座日程案'!R13="","",'⑦-別紙3.寄附講座日程案'!R13)</f>
        <v/>
      </c>
      <c r="S13" s="1238" t="str">
        <f>IF('⑦-別紙3.寄附講座日程案'!S13="","",'⑦-別紙3.寄附講座日程案'!S13)</f>
        <v/>
      </c>
    </row>
    <row r="14" spans="1:22" ht="20.100000000000001" customHeight="1">
      <c r="A14" s="1233"/>
      <c r="B14" s="1234"/>
      <c r="C14" s="1234"/>
      <c r="D14" s="1234"/>
      <c r="E14" s="1234"/>
      <c r="F14" s="1229"/>
      <c r="G14" s="1229"/>
      <c r="H14" s="1229"/>
      <c r="I14" s="1229"/>
      <c r="J14" s="1229"/>
      <c r="K14" s="1229"/>
      <c r="L14" s="1229"/>
      <c r="M14" s="1229"/>
      <c r="N14" s="1229"/>
      <c r="O14" s="1229"/>
      <c r="P14" s="1229"/>
      <c r="Q14" s="1234"/>
      <c r="R14" s="1234"/>
      <c r="S14" s="1238"/>
      <c r="V14" s="327" t="s">
        <v>283</v>
      </c>
    </row>
    <row r="15" spans="1:22" ht="20.100000000000001" customHeight="1">
      <c r="A15" s="1240"/>
      <c r="B15" s="1241"/>
      <c r="C15" s="1241"/>
      <c r="D15" s="1234"/>
      <c r="E15" s="1234"/>
      <c r="F15" s="1229"/>
      <c r="G15" s="1229"/>
      <c r="H15" s="1229"/>
      <c r="I15" s="1229"/>
      <c r="J15" s="1229"/>
      <c r="K15" s="1229"/>
      <c r="L15" s="1229"/>
      <c r="M15" s="1229"/>
      <c r="N15" s="1229"/>
      <c r="O15" s="1229"/>
      <c r="P15" s="1229"/>
      <c r="Q15" s="1234"/>
      <c r="R15" s="1234"/>
      <c r="S15" s="1238"/>
    </row>
    <row r="16" spans="1:22" ht="20.100000000000001" customHeight="1">
      <c r="A16" s="1240"/>
      <c r="B16" s="1241"/>
      <c r="C16" s="1241"/>
      <c r="D16" s="1234"/>
      <c r="E16" s="1234"/>
      <c r="F16" s="1229" t="str">
        <f>IF('⑦-別紙3.寄附講座日程案'!F16="","",'⑦-別紙3.寄附講座日程案'!F16)</f>
        <v/>
      </c>
      <c r="G16" s="1229"/>
      <c r="H16" s="1229"/>
      <c r="I16" s="1229"/>
      <c r="J16" s="1229"/>
      <c r="K16" s="1229"/>
      <c r="L16" s="1229"/>
      <c r="M16" s="1229"/>
      <c r="N16" s="1229"/>
      <c r="O16" s="1229"/>
      <c r="P16" s="1229"/>
      <c r="Q16" s="1234" t="str">
        <f>IF('⑦-別紙3.寄附講座日程案'!Q16="","",'⑦-別紙3.寄附講座日程案'!Q16)</f>
        <v/>
      </c>
      <c r="R16" s="1234" t="str">
        <f>IF('⑦-別紙3.寄附講座日程案'!R16="","",'⑦-別紙3.寄附講座日程案'!R16)</f>
        <v/>
      </c>
      <c r="S16" s="1238" t="str">
        <f>IF('⑦-別紙3.寄附講座日程案'!S16="","",'⑦-別紙3.寄附講座日程案'!S16)</f>
        <v/>
      </c>
    </row>
    <row r="17" spans="1:22" ht="20.100000000000001" customHeight="1">
      <c r="A17" s="1240"/>
      <c r="B17" s="1241"/>
      <c r="C17" s="1241"/>
      <c r="D17" s="1234"/>
      <c r="E17" s="1234"/>
      <c r="F17" s="1229"/>
      <c r="G17" s="1229"/>
      <c r="H17" s="1229"/>
      <c r="I17" s="1229"/>
      <c r="J17" s="1229"/>
      <c r="K17" s="1229"/>
      <c r="L17" s="1229"/>
      <c r="M17" s="1229"/>
      <c r="N17" s="1229"/>
      <c r="O17" s="1229"/>
      <c r="P17" s="1229"/>
      <c r="Q17" s="1234"/>
      <c r="R17" s="1234"/>
      <c r="S17" s="1238"/>
    </row>
    <row r="18" spans="1:22" ht="20.100000000000001" customHeight="1">
      <c r="A18" s="1233"/>
      <c r="B18" s="1234"/>
      <c r="C18" s="1234"/>
      <c r="D18" s="1234"/>
      <c r="E18" s="1234"/>
      <c r="F18" s="1229"/>
      <c r="G18" s="1229"/>
      <c r="H18" s="1229"/>
      <c r="I18" s="1229"/>
      <c r="J18" s="1229"/>
      <c r="K18" s="1229"/>
      <c r="L18" s="1229"/>
      <c r="M18" s="1229"/>
      <c r="N18" s="1229"/>
      <c r="O18" s="1229"/>
      <c r="P18" s="1229"/>
      <c r="Q18" s="1234"/>
      <c r="R18" s="1234"/>
      <c r="S18" s="1238"/>
    </row>
    <row r="19" spans="1:22" ht="20.100000000000001" customHeight="1">
      <c r="A19" s="1233"/>
      <c r="B19" s="1234"/>
      <c r="C19" s="1234"/>
      <c r="D19" s="1234"/>
      <c r="E19" s="1234"/>
      <c r="F19" s="1229" t="str">
        <f>IF('⑦-別紙3.寄附講座日程案'!F19="","",'⑦-別紙3.寄附講座日程案'!F19)</f>
        <v/>
      </c>
      <c r="G19" s="1229"/>
      <c r="H19" s="1229"/>
      <c r="I19" s="1229"/>
      <c r="J19" s="1229"/>
      <c r="K19" s="1229"/>
      <c r="L19" s="1229"/>
      <c r="M19" s="1229"/>
      <c r="N19" s="1229"/>
      <c r="O19" s="1229"/>
      <c r="P19" s="1229"/>
      <c r="Q19" s="1234" t="str">
        <f>IF('⑦-別紙3.寄附講座日程案'!Q19="","",'⑦-別紙3.寄附講座日程案'!Q19)</f>
        <v/>
      </c>
      <c r="R19" s="1234" t="str">
        <f>IF('⑦-別紙3.寄附講座日程案'!R19="","",'⑦-別紙3.寄附講座日程案'!R19)</f>
        <v/>
      </c>
      <c r="S19" s="1238" t="str">
        <f>IF('⑦-別紙3.寄附講座日程案'!S19="","",'⑦-別紙3.寄附講座日程案'!S19)</f>
        <v/>
      </c>
    </row>
    <row r="20" spans="1:22" ht="20.100000000000001" customHeight="1">
      <c r="A20" s="1233"/>
      <c r="B20" s="1234"/>
      <c r="C20" s="1234"/>
      <c r="D20" s="1234"/>
      <c r="E20" s="1234"/>
      <c r="F20" s="1229"/>
      <c r="G20" s="1229"/>
      <c r="H20" s="1229"/>
      <c r="I20" s="1229"/>
      <c r="J20" s="1229"/>
      <c r="K20" s="1229"/>
      <c r="L20" s="1229"/>
      <c r="M20" s="1229"/>
      <c r="N20" s="1229"/>
      <c r="O20" s="1229"/>
      <c r="P20" s="1229"/>
      <c r="Q20" s="1234"/>
      <c r="R20" s="1234"/>
      <c r="S20" s="1238"/>
    </row>
    <row r="21" spans="1:22" ht="20.100000000000001" customHeight="1">
      <c r="A21" s="1233"/>
      <c r="B21" s="1234"/>
      <c r="C21" s="1234"/>
      <c r="D21" s="1234"/>
      <c r="E21" s="1234"/>
      <c r="F21" s="1229"/>
      <c r="G21" s="1229"/>
      <c r="H21" s="1229"/>
      <c r="I21" s="1229"/>
      <c r="J21" s="1229"/>
      <c r="K21" s="1229"/>
      <c r="L21" s="1229"/>
      <c r="M21" s="1229"/>
      <c r="N21" s="1229"/>
      <c r="O21" s="1229"/>
      <c r="P21" s="1229"/>
      <c r="Q21" s="1234"/>
      <c r="R21" s="1234"/>
      <c r="S21" s="1238"/>
    </row>
    <row r="22" spans="1:22" ht="20.100000000000001" customHeight="1">
      <c r="A22" s="1233"/>
      <c r="B22" s="1234"/>
      <c r="C22" s="1234"/>
      <c r="D22" s="1234"/>
      <c r="E22" s="1234"/>
      <c r="F22" s="1229" t="str">
        <f>IF('⑦-別紙3.寄附講座日程案'!F22="","",'⑦-別紙3.寄附講座日程案'!F22)</f>
        <v/>
      </c>
      <c r="G22" s="1229"/>
      <c r="H22" s="1229"/>
      <c r="I22" s="1229"/>
      <c r="J22" s="1229"/>
      <c r="K22" s="1229"/>
      <c r="L22" s="1229"/>
      <c r="M22" s="1229"/>
      <c r="N22" s="1229"/>
      <c r="O22" s="1229"/>
      <c r="P22" s="1229"/>
      <c r="Q22" s="1234" t="str">
        <f>IF('⑦-別紙3.寄附講座日程案'!Q22="","",'⑦-別紙3.寄附講座日程案'!Q22)</f>
        <v/>
      </c>
      <c r="R22" s="1234" t="str">
        <f>IF('⑦-別紙3.寄附講座日程案'!R22="","",'⑦-別紙3.寄附講座日程案'!R22)</f>
        <v/>
      </c>
      <c r="S22" s="1238" t="str">
        <f>IF('⑦-別紙3.寄附講座日程案'!S22="","",'⑦-別紙3.寄附講座日程案'!S22)</f>
        <v/>
      </c>
    </row>
    <row r="23" spans="1:22" ht="20.100000000000001" customHeight="1">
      <c r="A23" s="1233"/>
      <c r="B23" s="1234"/>
      <c r="C23" s="1234"/>
      <c r="D23" s="1234"/>
      <c r="E23" s="1234"/>
      <c r="F23" s="1229"/>
      <c r="G23" s="1229"/>
      <c r="H23" s="1229"/>
      <c r="I23" s="1229"/>
      <c r="J23" s="1229"/>
      <c r="K23" s="1229"/>
      <c r="L23" s="1229"/>
      <c r="M23" s="1229"/>
      <c r="N23" s="1229"/>
      <c r="O23" s="1229"/>
      <c r="P23" s="1229"/>
      <c r="Q23" s="1234"/>
      <c r="R23" s="1234"/>
      <c r="S23" s="1238"/>
      <c r="V23" s="327" t="s">
        <v>283</v>
      </c>
    </row>
    <row r="24" spans="1:22" ht="20.100000000000001" customHeight="1">
      <c r="A24" s="1233"/>
      <c r="B24" s="1234"/>
      <c r="C24" s="1234"/>
      <c r="D24" s="1234"/>
      <c r="E24" s="1234"/>
      <c r="F24" s="1229"/>
      <c r="G24" s="1229"/>
      <c r="H24" s="1229"/>
      <c r="I24" s="1229"/>
      <c r="J24" s="1229"/>
      <c r="K24" s="1229"/>
      <c r="L24" s="1229"/>
      <c r="M24" s="1229"/>
      <c r="N24" s="1229"/>
      <c r="O24" s="1229"/>
      <c r="P24" s="1229"/>
      <c r="Q24" s="1234"/>
      <c r="R24" s="1234"/>
      <c r="S24" s="1238"/>
    </row>
    <row r="25" spans="1:22" ht="20.100000000000001" customHeight="1">
      <c r="A25" s="1233"/>
      <c r="B25" s="1234"/>
      <c r="C25" s="1234"/>
      <c r="D25" s="1234"/>
      <c r="E25" s="1234"/>
      <c r="F25" s="1229" t="str">
        <f>IF('⑦-別紙3.寄附講座日程案'!F25="","",'⑦-別紙3.寄附講座日程案'!F25)</f>
        <v/>
      </c>
      <c r="G25" s="1229"/>
      <c r="H25" s="1229"/>
      <c r="I25" s="1229"/>
      <c r="J25" s="1229"/>
      <c r="K25" s="1229"/>
      <c r="L25" s="1229"/>
      <c r="M25" s="1229"/>
      <c r="N25" s="1229"/>
      <c r="O25" s="1229"/>
      <c r="P25" s="1229"/>
      <c r="Q25" s="1234" t="str">
        <f>IF('⑦-別紙3.寄附講座日程案'!Q25="","",'⑦-別紙3.寄附講座日程案'!Q25)</f>
        <v/>
      </c>
      <c r="R25" s="1234" t="str">
        <f>IF('⑦-別紙3.寄附講座日程案'!R25="","",'⑦-別紙3.寄附講座日程案'!R25)</f>
        <v/>
      </c>
      <c r="S25" s="1238" t="str">
        <f>IF('⑦-別紙3.寄附講座日程案'!S25="","",'⑦-別紙3.寄附講座日程案'!S25)</f>
        <v/>
      </c>
    </row>
    <row r="26" spans="1:22" ht="20.100000000000001" customHeight="1">
      <c r="A26" s="1233"/>
      <c r="B26" s="1234"/>
      <c r="C26" s="1234"/>
      <c r="D26" s="1234"/>
      <c r="E26" s="1234"/>
      <c r="F26" s="1229"/>
      <c r="G26" s="1229"/>
      <c r="H26" s="1229"/>
      <c r="I26" s="1229"/>
      <c r="J26" s="1229"/>
      <c r="K26" s="1229"/>
      <c r="L26" s="1229"/>
      <c r="M26" s="1229"/>
      <c r="N26" s="1229"/>
      <c r="O26" s="1229"/>
      <c r="P26" s="1229"/>
      <c r="Q26" s="1234"/>
      <c r="R26" s="1234"/>
      <c r="S26" s="1238"/>
    </row>
    <row r="27" spans="1:22" ht="20.100000000000001" customHeight="1">
      <c r="A27" s="1233"/>
      <c r="B27" s="1234"/>
      <c r="C27" s="1234"/>
      <c r="D27" s="1234"/>
      <c r="E27" s="1234"/>
      <c r="F27" s="1229"/>
      <c r="G27" s="1229"/>
      <c r="H27" s="1229"/>
      <c r="I27" s="1229"/>
      <c r="J27" s="1229"/>
      <c r="K27" s="1229"/>
      <c r="L27" s="1229"/>
      <c r="M27" s="1229"/>
      <c r="N27" s="1229"/>
      <c r="O27" s="1229"/>
      <c r="P27" s="1229"/>
      <c r="Q27" s="1234"/>
      <c r="R27" s="1234"/>
      <c r="S27" s="1238"/>
    </row>
    <row r="28" spans="1:22" ht="20.100000000000001" customHeight="1">
      <c r="A28" s="1233"/>
      <c r="B28" s="1234"/>
      <c r="C28" s="1234"/>
      <c r="D28" s="1234"/>
      <c r="E28" s="1234"/>
      <c r="F28" s="1229" t="str">
        <f>IF('⑦-別紙3.寄附講座日程案'!F28="","",'⑦-別紙3.寄附講座日程案'!F28)</f>
        <v/>
      </c>
      <c r="G28" s="1229"/>
      <c r="H28" s="1229"/>
      <c r="I28" s="1229"/>
      <c r="J28" s="1229"/>
      <c r="K28" s="1229"/>
      <c r="L28" s="1229"/>
      <c r="M28" s="1229"/>
      <c r="N28" s="1229"/>
      <c r="O28" s="1229"/>
      <c r="P28" s="1229"/>
      <c r="Q28" s="1234" t="str">
        <f>IF('⑦-別紙3.寄附講座日程案'!Q28="","",'⑦-別紙3.寄附講座日程案'!Q28)</f>
        <v/>
      </c>
      <c r="R28" s="1234" t="str">
        <f>IF('⑦-別紙3.寄附講座日程案'!R28="","",'⑦-別紙3.寄附講座日程案'!R28)</f>
        <v/>
      </c>
      <c r="S28" s="1238" t="str">
        <f>IF('⑦-別紙3.寄附講座日程案'!S28="","",'⑦-別紙3.寄附講座日程案'!S28)</f>
        <v/>
      </c>
    </row>
    <row r="29" spans="1:22" ht="20.100000000000001" customHeight="1">
      <c r="A29" s="1233"/>
      <c r="B29" s="1234"/>
      <c r="C29" s="1234"/>
      <c r="D29" s="1234"/>
      <c r="E29" s="1234"/>
      <c r="F29" s="1229"/>
      <c r="G29" s="1229"/>
      <c r="H29" s="1229"/>
      <c r="I29" s="1229"/>
      <c r="J29" s="1229"/>
      <c r="K29" s="1229"/>
      <c r="L29" s="1229"/>
      <c r="M29" s="1229"/>
      <c r="N29" s="1229"/>
      <c r="O29" s="1229"/>
      <c r="P29" s="1229"/>
      <c r="Q29" s="1234"/>
      <c r="R29" s="1234"/>
      <c r="S29" s="1238"/>
      <c r="V29" s="327" t="s">
        <v>283</v>
      </c>
    </row>
    <row r="30" spans="1:22" ht="20.100000000000001" customHeight="1">
      <c r="A30" s="1233"/>
      <c r="B30" s="1234"/>
      <c r="C30" s="1234"/>
      <c r="D30" s="1234"/>
      <c r="E30" s="1234"/>
      <c r="F30" s="1229"/>
      <c r="G30" s="1229"/>
      <c r="H30" s="1229"/>
      <c r="I30" s="1229"/>
      <c r="J30" s="1229"/>
      <c r="K30" s="1229"/>
      <c r="L30" s="1229"/>
      <c r="M30" s="1229"/>
      <c r="N30" s="1229"/>
      <c r="O30" s="1229"/>
      <c r="P30" s="1229"/>
      <c r="Q30" s="1234"/>
      <c r="R30" s="1234"/>
      <c r="S30" s="1238"/>
    </row>
    <row r="31" spans="1:22" ht="20.100000000000001" customHeight="1">
      <c r="A31" s="1233"/>
      <c r="B31" s="1234"/>
      <c r="C31" s="1234"/>
      <c r="D31" s="1234"/>
      <c r="E31" s="1234"/>
      <c r="F31" s="1229" t="str">
        <f>IF('⑦-別紙3.寄附講座日程案'!F31="","",'⑦-別紙3.寄附講座日程案'!F31)</f>
        <v/>
      </c>
      <c r="G31" s="1229"/>
      <c r="H31" s="1229"/>
      <c r="I31" s="1229"/>
      <c r="J31" s="1229"/>
      <c r="K31" s="1229"/>
      <c r="L31" s="1229"/>
      <c r="M31" s="1229"/>
      <c r="N31" s="1229"/>
      <c r="O31" s="1229"/>
      <c r="P31" s="1229"/>
      <c r="Q31" s="1234" t="str">
        <f>IF('⑦-別紙3.寄附講座日程案'!Q31="","",'⑦-別紙3.寄附講座日程案'!Q31)</f>
        <v/>
      </c>
      <c r="R31" s="1234" t="str">
        <f>IF('⑦-別紙3.寄附講座日程案'!R31="","",'⑦-別紙3.寄附講座日程案'!R31)</f>
        <v/>
      </c>
      <c r="S31" s="1238" t="str">
        <f>IF('⑦-別紙3.寄附講座日程案'!S31="","",'⑦-別紙3.寄附講座日程案'!S31)</f>
        <v/>
      </c>
    </row>
    <row r="32" spans="1:22" ht="20.100000000000001" customHeight="1">
      <c r="A32" s="1233"/>
      <c r="B32" s="1234"/>
      <c r="C32" s="1234"/>
      <c r="D32" s="1234"/>
      <c r="E32" s="1234"/>
      <c r="F32" s="1229"/>
      <c r="G32" s="1229"/>
      <c r="H32" s="1229"/>
      <c r="I32" s="1229"/>
      <c r="J32" s="1229"/>
      <c r="K32" s="1229"/>
      <c r="L32" s="1229"/>
      <c r="M32" s="1229"/>
      <c r="N32" s="1229"/>
      <c r="O32" s="1229"/>
      <c r="P32" s="1229"/>
      <c r="Q32" s="1234"/>
      <c r="R32" s="1234"/>
      <c r="S32" s="1238"/>
    </row>
    <row r="33" spans="1:22" ht="20.100000000000001" customHeight="1">
      <c r="A33" s="1233"/>
      <c r="B33" s="1234"/>
      <c r="C33" s="1234"/>
      <c r="D33" s="1234"/>
      <c r="E33" s="1234"/>
      <c r="F33" s="1229"/>
      <c r="G33" s="1229"/>
      <c r="H33" s="1229"/>
      <c r="I33" s="1229"/>
      <c r="J33" s="1229"/>
      <c r="K33" s="1229"/>
      <c r="L33" s="1229"/>
      <c r="M33" s="1229"/>
      <c r="N33" s="1229"/>
      <c r="O33" s="1229"/>
      <c r="P33" s="1229"/>
      <c r="Q33" s="1234"/>
      <c r="R33" s="1234"/>
      <c r="S33" s="1238"/>
    </row>
    <row r="34" spans="1:22" ht="20.100000000000001" customHeight="1">
      <c r="A34" s="1233"/>
      <c r="B34" s="1234"/>
      <c r="C34" s="1234"/>
      <c r="D34" s="1234"/>
      <c r="E34" s="1234"/>
      <c r="F34" s="1229" t="str">
        <f>IF('⑦-別紙3.寄附講座日程案'!F34="","",'⑦-別紙3.寄附講座日程案'!F34)</f>
        <v/>
      </c>
      <c r="G34" s="1229"/>
      <c r="H34" s="1229"/>
      <c r="I34" s="1229"/>
      <c r="J34" s="1229"/>
      <c r="K34" s="1229"/>
      <c r="L34" s="1229"/>
      <c r="M34" s="1229"/>
      <c r="N34" s="1229"/>
      <c r="O34" s="1229"/>
      <c r="P34" s="1229"/>
      <c r="Q34" s="1234" t="str">
        <f>IF('⑦-別紙3.寄附講座日程案'!Q34="","",'⑦-別紙3.寄附講座日程案'!Q34)</f>
        <v/>
      </c>
      <c r="R34" s="1234" t="str">
        <f>IF('⑦-別紙3.寄附講座日程案'!R34="","",'⑦-別紙3.寄附講座日程案'!R34)</f>
        <v/>
      </c>
      <c r="S34" s="1238" t="str">
        <f>IF('⑦-別紙3.寄附講座日程案'!S34="","",'⑦-別紙3.寄附講座日程案'!S34)</f>
        <v/>
      </c>
    </row>
    <row r="35" spans="1:22" ht="20.100000000000001" customHeight="1">
      <c r="A35" s="1233"/>
      <c r="B35" s="1234"/>
      <c r="C35" s="1234"/>
      <c r="D35" s="1234"/>
      <c r="E35" s="1234"/>
      <c r="F35" s="1229"/>
      <c r="G35" s="1229"/>
      <c r="H35" s="1229"/>
      <c r="I35" s="1229"/>
      <c r="J35" s="1229"/>
      <c r="K35" s="1229"/>
      <c r="L35" s="1229"/>
      <c r="M35" s="1229"/>
      <c r="N35" s="1229"/>
      <c r="O35" s="1229"/>
      <c r="P35" s="1229"/>
      <c r="Q35" s="1234"/>
      <c r="R35" s="1234"/>
      <c r="S35" s="1238"/>
    </row>
    <row r="36" spans="1:22" ht="20.100000000000001" customHeight="1">
      <c r="A36" s="1233"/>
      <c r="B36" s="1234"/>
      <c r="C36" s="1234"/>
      <c r="D36" s="1234"/>
      <c r="E36" s="1234"/>
      <c r="F36" s="1229"/>
      <c r="G36" s="1229"/>
      <c r="H36" s="1229"/>
      <c r="I36" s="1229"/>
      <c r="J36" s="1229"/>
      <c r="K36" s="1229"/>
      <c r="L36" s="1229"/>
      <c r="M36" s="1229"/>
      <c r="N36" s="1229"/>
      <c r="O36" s="1229"/>
      <c r="P36" s="1229"/>
      <c r="Q36" s="1234"/>
      <c r="R36" s="1234"/>
      <c r="S36" s="1238"/>
    </row>
    <row r="37" spans="1:22" ht="20.100000000000001" customHeight="1">
      <c r="A37" s="1233"/>
      <c r="B37" s="1234"/>
      <c r="C37" s="1234"/>
      <c r="D37" s="1234"/>
      <c r="E37" s="1234"/>
      <c r="F37" s="1229" t="str">
        <f>IF('⑦-別紙3.寄附講座日程案'!F37="","",'⑦-別紙3.寄附講座日程案'!F37)</f>
        <v/>
      </c>
      <c r="G37" s="1229"/>
      <c r="H37" s="1229"/>
      <c r="I37" s="1229"/>
      <c r="J37" s="1229"/>
      <c r="K37" s="1229"/>
      <c r="L37" s="1229"/>
      <c r="M37" s="1229"/>
      <c r="N37" s="1229"/>
      <c r="O37" s="1229"/>
      <c r="P37" s="1229"/>
      <c r="Q37" s="1234" t="str">
        <f>IF('⑦-別紙3.寄附講座日程案'!Q37="","",'⑦-別紙3.寄附講座日程案'!Q37)</f>
        <v/>
      </c>
      <c r="R37" s="1234" t="str">
        <f>IF('⑦-別紙3.寄附講座日程案'!R37="","",'⑦-別紙3.寄附講座日程案'!R37)</f>
        <v/>
      </c>
      <c r="S37" s="1238" t="str">
        <f>IF('⑦-別紙3.寄附講座日程案'!S37="","",'⑦-別紙3.寄附講座日程案'!S37)</f>
        <v/>
      </c>
    </row>
    <row r="38" spans="1:22" ht="20.100000000000001" customHeight="1">
      <c r="A38" s="1233"/>
      <c r="B38" s="1234"/>
      <c r="C38" s="1234"/>
      <c r="D38" s="1234"/>
      <c r="E38" s="1234"/>
      <c r="F38" s="1229"/>
      <c r="G38" s="1229"/>
      <c r="H38" s="1229"/>
      <c r="I38" s="1229"/>
      <c r="J38" s="1229"/>
      <c r="K38" s="1229"/>
      <c r="L38" s="1229"/>
      <c r="M38" s="1229"/>
      <c r="N38" s="1229"/>
      <c r="O38" s="1229"/>
      <c r="P38" s="1229"/>
      <c r="Q38" s="1234"/>
      <c r="R38" s="1234"/>
      <c r="S38" s="1238"/>
      <c r="V38" s="327" t="s">
        <v>283</v>
      </c>
    </row>
    <row r="39" spans="1:22" ht="20.100000000000001" customHeight="1" thickBot="1">
      <c r="A39" s="1235"/>
      <c r="B39" s="1236"/>
      <c r="C39" s="1236"/>
      <c r="D39" s="1236"/>
      <c r="E39" s="1236"/>
      <c r="F39" s="1230"/>
      <c r="G39" s="1230"/>
      <c r="H39" s="1230"/>
      <c r="I39" s="1230"/>
      <c r="J39" s="1230"/>
      <c r="K39" s="1230"/>
      <c r="L39" s="1230"/>
      <c r="M39" s="1230"/>
      <c r="N39" s="1230"/>
      <c r="O39" s="1230"/>
      <c r="P39" s="1230"/>
      <c r="Q39" s="1236"/>
      <c r="R39" s="1236"/>
      <c r="S39" s="1239"/>
    </row>
    <row r="40" spans="1:22" ht="20.100000000000001" customHeight="1">
      <c r="A40" s="325"/>
      <c r="B40" s="325"/>
      <c r="C40" s="325"/>
      <c r="D40" s="325"/>
      <c r="E40" s="325"/>
      <c r="F40" s="325"/>
      <c r="G40" s="325"/>
      <c r="H40" s="325"/>
      <c r="I40" s="325"/>
      <c r="J40" s="325"/>
      <c r="K40" s="325"/>
      <c r="L40" s="325"/>
      <c r="M40" s="325"/>
      <c r="N40" s="325"/>
      <c r="O40" s="325"/>
      <c r="P40" s="325"/>
      <c r="Q40" s="325"/>
      <c r="R40" s="325"/>
      <c r="S40" s="325"/>
    </row>
    <row r="41" spans="1:22" ht="20.100000000000001" customHeight="1">
      <c r="A41" s="325"/>
      <c r="B41" s="325"/>
      <c r="C41" s="325"/>
      <c r="D41" s="325"/>
      <c r="E41" s="325"/>
      <c r="F41" s="325"/>
      <c r="G41" s="325"/>
      <c r="H41" s="325"/>
      <c r="I41" s="325"/>
      <c r="J41" s="325"/>
      <c r="K41" s="325"/>
      <c r="L41" s="325"/>
      <c r="M41" s="325"/>
      <c r="N41" s="325"/>
      <c r="O41" s="325"/>
      <c r="P41" s="325"/>
      <c r="Q41" s="325"/>
      <c r="R41" s="325"/>
      <c r="S41" s="325"/>
    </row>
    <row r="42" spans="1:22" ht="20.100000000000001" customHeight="1">
      <c r="A42" s="325"/>
      <c r="B42" s="325"/>
      <c r="C42" s="325"/>
      <c r="D42" s="325"/>
      <c r="E42" s="325"/>
      <c r="F42" s="325"/>
      <c r="G42" s="325"/>
      <c r="H42" s="325"/>
      <c r="I42" s="325"/>
      <c r="J42" s="325"/>
      <c r="K42" s="325"/>
      <c r="L42" s="325"/>
      <c r="M42" s="325"/>
      <c r="N42" s="325"/>
      <c r="O42" s="325"/>
      <c r="P42" s="325"/>
      <c r="Q42" s="325"/>
      <c r="R42" s="325"/>
      <c r="S42" s="325"/>
    </row>
    <row r="43" spans="1:22" ht="30" customHeight="1">
      <c r="A43" s="1064" t="s">
        <v>284</v>
      </c>
      <c r="B43" s="1064"/>
      <c r="C43" s="1064"/>
      <c r="D43" s="1064"/>
      <c r="E43" s="1064"/>
      <c r="F43" s="1064"/>
      <c r="G43" s="1064"/>
      <c r="H43" s="1064"/>
      <c r="I43" s="1064"/>
      <c r="J43" s="1064"/>
      <c r="K43" s="1064"/>
      <c r="L43" s="1064"/>
      <c r="M43" s="1064"/>
      <c r="N43" s="1064"/>
      <c r="O43" s="1064"/>
      <c r="P43" s="1064"/>
      <c r="Q43" s="1064"/>
      <c r="R43" s="1064"/>
      <c r="S43" s="1064"/>
    </row>
    <row r="44" spans="1:22" ht="20.100000000000001" customHeight="1" thickBot="1">
      <c r="A44" s="325"/>
      <c r="B44" s="325"/>
      <c r="C44" s="325"/>
      <c r="D44" s="325"/>
      <c r="E44" s="325"/>
      <c r="F44" s="325"/>
      <c r="G44" s="325"/>
      <c r="H44" s="325"/>
      <c r="I44" s="325"/>
      <c r="J44" s="325"/>
      <c r="K44" s="325"/>
      <c r="L44" s="325"/>
      <c r="M44" s="325"/>
      <c r="N44" s="325"/>
      <c r="O44" s="325"/>
      <c r="P44" s="325"/>
      <c r="Q44" s="325"/>
      <c r="R44" s="325"/>
      <c r="S44" s="325"/>
    </row>
    <row r="45" spans="1:22" ht="20.100000000000001" customHeight="1">
      <c r="A45" s="1046" t="s">
        <v>279</v>
      </c>
      <c r="B45" s="1047"/>
      <c r="C45" s="1047"/>
      <c r="D45" s="1048"/>
      <c r="E45" s="1052" t="s">
        <v>285</v>
      </c>
      <c r="F45" s="1054" t="s">
        <v>281</v>
      </c>
      <c r="G45" s="1047"/>
      <c r="H45" s="1047"/>
      <c r="I45" s="1047"/>
      <c r="J45" s="1047"/>
      <c r="K45" s="1047"/>
      <c r="L45" s="1047"/>
      <c r="M45" s="1047"/>
      <c r="N45" s="1047"/>
      <c r="O45" s="1047"/>
      <c r="P45" s="1047"/>
      <c r="Q45" s="1054" t="s">
        <v>286</v>
      </c>
      <c r="R45" s="1047"/>
      <c r="S45" s="1060" t="s">
        <v>454</v>
      </c>
    </row>
    <row r="46" spans="1:22" ht="20.100000000000001" customHeight="1" thickBot="1">
      <c r="A46" s="1049"/>
      <c r="B46" s="1050"/>
      <c r="C46" s="1050"/>
      <c r="D46" s="1051"/>
      <c r="E46" s="1053"/>
      <c r="F46" s="1055"/>
      <c r="G46" s="1050"/>
      <c r="H46" s="1050"/>
      <c r="I46" s="1050"/>
      <c r="J46" s="1050"/>
      <c r="K46" s="1050"/>
      <c r="L46" s="1050"/>
      <c r="M46" s="1050"/>
      <c r="N46" s="1050"/>
      <c r="O46" s="1050"/>
      <c r="P46" s="1050"/>
      <c r="Q46" s="1055"/>
      <c r="R46" s="1050"/>
      <c r="S46" s="1061"/>
    </row>
    <row r="47" spans="1:22" ht="20.100000000000001" customHeight="1">
      <c r="A47" s="1231" t="str">
        <f>IF('⑦-別紙3.寄附講座日程案'!A47="","",'⑦-別紙3.寄附講座日程案'!A47)</f>
        <v/>
      </c>
      <c r="B47" s="1232"/>
      <c r="C47" s="1232"/>
      <c r="D47" s="1232"/>
      <c r="E47" s="1232" t="str">
        <f>IF('⑦-別紙3.寄附講座日程案'!E47="","",'⑦-別紙3.寄附講座日程案'!E47)</f>
        <v/>
      </c>
      <c r="F47" s="1237" t="str">
        <f>IF('⑦-別紙3.寄附講座日程案'!F47="","",'⑦-別紙3.寄附講座日程案'!F47)</f>
        <v/>
      </c>
      <c r="G47" s="1237"/>
      <c r="H47" s="1237"/>
      <c r="I47" s="1237"/>
      <c r="J47" s="1237"/>
      <c r="K47" s="1237"/>
      <c r="L47" s="1237"/>
      <c r="M47" s="1237"/>
      <c r="N47" s="1237"/>
      <c r="O47" s="1237"/>
      <c r="P47" s="1237"/>
      <c r="Q47" s="1237" t="str">
        <f>IF('⑦-別紙3.寄附講座日程案'!Q47="","",'⑦-別紙3.寄附講座日程案'!Q47)</f>
        <v/>
      </c>
      <c r="R47" s="1237"/>
      <c r="S47" s="1245" t="str">
        <f>IF('⑦-別紙3.寄附講座日程案'!S47="","",'⑦-別紙3.寄附講座日程案'!S47)</f>
        <v/>
      </c>
    </row>
    <row r="48" spans="1:22" ht="20.100000000000001" customHeight="1">
      <c r="A48" s="1233"/>
      <c r="B48" s="1234"/>
      <c r="C48" s="1234"/>
      <c r="D48" s="1234"/>
      <c r="E48" s="1234"/>
      <c r="F48" s="1229"/>
      <c r="G48" s="1229"/>
      <c r="H48" s="1229"/>
      <c r="I48" s="1229"/>
      <c r="J48" s="1229"/>
      <c r="K48" s="1229"/>
      <c r="L48" s="1229"/>
      <c r="M48" s="1229"/>
      <c r="N48" s="1229"/>
      <c r="O48" s="1229"/>
      <c r="P48" s="1229"/>
      <c r="Q48" s="1229"/>
      <c r="R48" s="1229"/>
      <c r="S48" s="1243"/>
    </row>
    <row r="49" spans="1:22" ht="20.100000000000001" customHeight="1">
      <c r="A49" s="1233"/>
      <c r="B49" s="1234"/>
      <c r="C49" s="1234"/>
      <c r="D49" s="1234"/>
      <c r="E49" s="1234"/>
      <c r="F49" s="1229"/>
      <c r="G49" s="1229"/>
      <c r="H49" s="1229"/>
      <c r="I49" s="1229"/>
      <c r="J49" s="1229"/>
      <c r="K49" s="1229"/>
      <c r="L49" s="1229"/>
      <c r="M49" s="1229"/>
      <c r="N49" s="1229"/>
      <c r="O49" s="1229"/>
      <c r="P49" s="1229"/>
      <c r="Q49" s="1229"/>
      <c r="R49" s="1229"/>
      <c r="S49" s="1243"/>
    </row>
    <row r="50" spans="1:22" ht="20.100000000000001" customHeight="1">
      <c r="A50" s="1233"/>
      <c r="B50" s="1234"/>
      <c r="C50" s="1234"/>
      <c r="D50" s="1234"/>
      <c r="E50" s="1234"/>
      <c r="F50" s="1229" t="str">
        <f>IF('⑦-別紙3.寄附講座日程案'!F50="","",'⑦-別紙3.寄附講座日程案'!F50)</f>
        <v/>
      </c>
      <c r="G50" s="1229"/>
      <c r="H50" s="1229"/>
      <c r="I50" s="1229"/>
      <c r="J50" s="1229"/>
      <c r="K50" s="1229"/>
      <c r="L50" s="1229"/>
      <c r="M50" s="1229"/>
      <c r="N50" s="1229"/>
      <c r="O50" s="1229"/>
      <c r="P50" s="1229"/>
      <c r="Q50" s="1229" t="str">
        <f>IF('⑦-別紙3.寄附講座日程案'!Q50="","",'⑦-別紙3.寄附講座日程案'!Q50)</f>
        <v/>
      </c>
      <c r="R50" s="1229"/>
      <c r="S50" s="1243" t="str">
        <f>IF('⑦-別紙3.寄附講座日程案'!S50="","",'⑦-別紙3.寄附講座日程案'!S50)</f>
        <v/>
      </c>
    </row>
    <row r="51" spans="1:22" ht="20.100000000000001" customHeight="1">
      <c r="A51" s="1233"/>
      <c r="B51" s="1234"/>
      <c r="C51" s="1234"/>
      <c r="D51" s="1234"/>
      <c r="E51" s="1234"/>
      <c r="F51" s="1229"/>
      <c r="G51" s="1229"/>
      <c r="H51" s="1229"/>
      <c r="I51" s="1229"/>
      <c r="J51" s="1229"/>
      <c r="K51" s="1229"/>
      <c r="L51" s="1229"/>
      <c r="M51" s="1229"/>
      <c r="N51" s="1229"/>
      <c r="O51" s="1229"/>
      <c r="P51" s="1229"/>
      <c r="Q51" s="1229"/>
      <c r="R51" s="1229"/>
      <c r="S51" s="1243"/>
      <c r="V51" s="327" t="s">
        <v>283</v>
      </c>
    </row>
    <row r="52" spans="1:22" ht="20.100000000000001" customHeight="1">
      <c r="A52" s="1233"/>
      <c r="B52" s="1234"/>
      <c r="C52" s="1234"/>
      <c r="D52" s="1234"/>
      <c r="E52" s="1234"/>
      <c r="F52" s="1229"/>
      <c r="G52" s="1229"/>
      <c r="H52" s="1229"/>
      <c r="I52" s="1229"/>
      <c r="J52" s="1229"/>
      <c r="K52" s="1229"/>
      <c r="L52" s="1229"/>
      <c r="M52" s="1229"/>
      <c r="N52" s="1229"/>
      <c r="O52" s="1229"/>
      <c r="P52" s="1229"/>
      <c r="Q52" s="1229"/>
      <c r="R52" s="1229"/>
      <c r="S52" s="1243"/>
    </row>
    <row r="53" spans="1:22" ht="20.100000000000001" customHeight="1">
      <c r="A53" s="1233"/>
      <c r="B53" s="1234"/>
      <c r="C53" s="1234"/>
      <c r="D53" s="1234"/>
      <c r="E53" s="1234"/>
      <c r="F53" s="1229" t="str">
        <f>IF('⑦-別紙3.寄附講座日程案'!F53="","",'⑦-別紙3.寄附講座日程案'!F53)</f>
        <v/>
      </c>
      <c r="G53" s="1229"/>
      <c r="H53" s="1229"/>
      <c r="I53" s="1229"/>
      <c r="J53" s="1229"/>
      <c r="K53" s="1229"/>
      <c r="L53" s="1229"/>
      <c r="M53" s="1229"/>
      <c r="N53" s="1229"/>
      <c r="O53" s="1229"/>
      <c r="P53" s="1229"/>
      <c r="Q53" s="1229" t="str">
        <f>IF('⑦-別紙3.寄附講座日程案'!Q53="","",'⑦-別紙3.寄附講座日程案'!Q53)</f>
        <v/>
      </c>
      <c r="R53" s="1229"/>
      <c r="S53" s="1243" t="str">
        <f>IF('⑦-別紙3.寄附講座日程案'!S53="","",'⑦-別紙3.寄附講座日程案'!S53)</f>
        <v/>
      </c>
    </row>
    <row r="54" spans="1:22" ht="20.100000000000001" customHeight="1">
      <c r="A54" s="1233"/>
      <c r="B54" s="1234"/>
      <c r="C54" s="1234"/>
      <c r="D54" s="1234"/>
      <c r="E54" s="1234"/>
      <c r="F54" s="1229"/>
      <c r="G54" s="1229"/>
      <c r="H54" s="1229"/>
      <c r="I54" s="1229"/>
      <c r="J54" s="1229"/>
      <c r="K54" s="1229"/>
      <c r="L54" s="1229"/>
      <c r="M54" s="1229"/>
      <c r="N54" s="1229"/>
      <c r="O54" s="1229"/>
      <c r="P54" s="1229"/>
      <c r="Q54" s="1229"/>
      <c r="R54" s="1229"/>
      <c r="S54" s="1243"/>
    </row>
    <row r="55" spans="1:22" ht="20.100000000000001" customHeight="1">
      <c r="A55" s="1233"/>
      <c r="B55" s="1234"/>
      <c r="C55" s="1234"/>
      <c r="D55" s="1234"/>
      <c r="E55" s="1234"/>
      <c r="F55" s="1229"/>
      <c r="G55" s="1229"/>
      <c r="H55" s="1229"/>
      <c r="I55" s="1229"/>
      <c r="J55" s="1229"/>
      <c r="K55" s="1229"/>
      <c r="L55" s="1229"/>
      <c r="M55" s="1229"/>
      <c r="N55" s="1229"/>
      <c r="O55" s="1229"/>
      <c r="P55" s="1229"/>
      <c r="Q55" s="1229"/>
      <c r="R55" s="1229"/>
      <c r="S55" s="1243"/>
    </row>
    <row r="56" spans="1:22" ht="20.100000000000001" customHeight="1">
      <c r="A56" s="1233"/>
      <c r="B56" s="1234"/>
      <c r="C56" s="1234"/>
      <c r="D56" s="1234"/>
      <c r="E56" s="1234"/>
      <c r="F56" s="1229" t="str">
        <f>IF('⑦-別紙3.寄附講座日程案'!F56="","",'⑦-別紙3.寄附講座日程案'!F56)</f>
        <v/>
      </c>
      <c r="G56" s="1229"/>
      <c r="H56" s="1229"/>
      <c r="I56" s="1229"/>
      <c r="J56" s="1229"/>
      <c r="K56" s="1229"/>
      <c r="L56" s="1229"/>
      <c r="M56" s="1229"/>
      <c r="N56" s="1229"/>
      <c r="O56" s="1229"/>
      <c r="P56" s="1229"/>
      <c r="Q56" s="1229" t="str">
        <f>IF('⑦-別紙3.寄附講座日程案'!Q56="","",'⑦-別紙3.寄附講座日程案'!Q56)</f>
        <v/>
      </c>
      <c r="R56" s="1229"/>
      <c r="S56" s="1243" t="str">
        <f>IF('⑦-別紙3.寄附講座日程案'!S56="","",'⑦-別紙3.寄附講座日程案'!S56)</f>
        <v/>
      </c>
    </row>
    <row r="57" spans="1:22" ht="20.100000000000001" customHeight="1">
      <c r="A57" s="1233"/>
      <c r="B57" s="1234"/>
      <c r="C57" s="1234"/>
      <c r="D57" s="1234"/>
      <c r="E57" s="1234"/>
      <c r="F57" s="1229"/>
      <c r="G57" s="1229"/>
      <c r="H57" s="1229"/>
      <c r="I57" s="1229"/>
      <c r="J57" s="1229"/>
      <c r="K57" s="1229"/>
      <c r="L57" s="1229"/>
      <c r="M57" s="1229"/>
      <c r="N57" s="1229"/>
      <c r="O57" s="1229"/>
      <c r="P57" s="1229"/>
      <c r="Q57" s="1229"/>
      <c r="R57" s="1229"/>
      <c r="S57" s="1243"/>
      <c r="V57" s="327" t="s">
        <v>283</v>
      </c>
    </row>
    <row r="58" spans="1:22" ht="20.100000000000001" customHeight="1">
      <c r="A58" s="1233"/>
      <c r="B58" s="1234"/>
      <c r="C58" s="1234"/>
      <c r="D58" s="1234"/>
      <c r="E58" s="1234"/>
      <c r="F58" s="1229"/>
      <c r="G58" s="1229"/>
      <c r="H58" s="1229"/>
      <c r="I58" s="1229"/>
      <c r="J58" s="1229"/>
      <c r="K58" s="1229"/>
      <c r="L58" s="1229"/>
      <c r="M58" s="1229"/>
      <c r="N58" s="1229"/>
      <c r="O58" s="1229"/>
      <c r="P58" s="1229"/>
      <c r="Q58" s="1229"/>
      <c r="R58" s="1229"/>
      <c r="S58" s="1243"/>
    </row>
    <row r="59" spans="1:22" ht="20.100000000000001" customHeight="1">
      <c r="A59" s="1233"/>
      <c r="B59" s="1234"/>
      <c r="C59" s="1234"/>
      <c r="D59" s="1234"/>
      <c r="E59" s="1234"/>
      <c r="F59" s="1229" t="str">
        <f>IF('⑦-別紙3.寄附講座日程案'!F59="","",'⑦-別紙3.寄附講座日程案'!F59)</f>
        <v/>
      </c>
      <c r="G59" s="1229"/>
      <c r="H59" s="1229"/>
      <c r="I59" s="1229"/>
      <c r="J59" s="1229"/>
      <c r="K59" s="1229"/>
      <c r="L59" s="1229"/>
      <c r="M59" s="1229"/>
      <c r="N59" s="1229"/>
      <c r="O59" s="1229"/>
      <c r="P59" s="1229"/>
      <c r="Q59" s="1229" t="str">
        <f>IF('⑦-別紙3.寄附講座日程案'!Q59="","",'⑦-別紙3.寄附講座日程案'!Q59)</f>
        <v/>
      </c>
      <c r="R59" s="1229"/>
      <c r="S59" s="1243" t="str">
        <f>IF('⑦-別紙3.寄附講座日程案'!S59="","",'⑦-別紙3.寄附講座日程案'!S59)</f>
        <v/>
      </c>
    </row>
    <row r="60" spans="1:22" ht="20.100000000000001" customHeight="1">
      <c r="A60" s="1233"/>
      <c r="B60" s="1234"/>
      <c r="C60" s="1234"/>
      <c r="D60" s="1234"/>
      <c r="E60" s="1234"/>
      <c r="F60" s="1229"/>
      <c r="G60" s="1229"/>
      <c r="H60" s="1229"/>
      <c r="I60" s="1229"/>
      <c r="J60" s="1229"/>
      <c r="K60" s="1229"/>
      <c r="L60" s="1229"/>
      <c r="M60" s="1229"/>
      <c r="N60" s="1229"/>
      <c r="O60" s="1229"/>
      <c r="P60" s="1229"/>
      <c r="Q60" s="1229"/>
      <c r="R60" s="1229"/>
      <c r="S60" s="1243"/>
    </row>
    <row r="61" spans="1:22" ht="20.100000000000001" customHeight="1">
      <c r="A61" s="1233"/>
      <c r="B61" s="1234"/>
      <c r="C61" s="1234"/>
      <c r="D61" s="1234"/>
      <c r="E61" s="1234"/>
      <c r="F61" s="1229"/>
      <c r="G61" s="1229"/>
      <c r="H61" s="1229"/>
      <c r="I61" s="1229"/>
      <c r="J61" s="1229"/>
      <c r="K61" s="1229"/>
      <c r="L61" s="1229"/>
      <c r="M61" s="1229"/>
      <c r="N61" s="1229"/>
      <c r="O61" s="1229"/>
      <c r="P61" s="1229"/>
      <c r="Q61" s="1229"/>
      <c r="R61" s="1229"/>
      <c r="S61" s="1243"/>
    </row>
    <row r="62" spans="1:22" ht="20.100000000000001" customHeight="1">
      <c r="A62" s="1233"/>
      <c r="B62" s="1234"/>
      <c r="C62" s="1234"/>
      <c r="D62" s="1234"/>
      <c r="E62" s="1234"/>
      <c r="F62" s="1229" t="str">
        <f>IF('⑦-別紙3.寄附講座日程案'!F62="","",'⑦-別紙3.寄附講座日程案'!F62)</f>
        <v/>
      </c>
      <c r="G62" s="1229"/>
      <c r="H62" s="1229"/>
      <c r="I62" s="1229"/>
      <c r="J62" s="1229"/>
      <c r="K62" s="1229"/>
      <c r="L62" s="1229"/>
      <c r="M62" s="1229"/>
      <c r="N62" s="1229"/>
      <c r="O62" s="1229"/>
      <c r="P62" s="1229"/>
      <c r="Q62" s="1229" t="str">
        <f>IF('⑦-別紙3.寄附講座日程案'!Q62="","",'⑦-別紙3.寄附講座日程案'!Q62)</f>
        <v/>
      </c>
      <c r="R62" s="1229"/>
      <c r="S62" s="1243" t="str">
        <f>IF('⑦-別紙3.寄附講座日程案'!S62="","",'⑦-別紙3.寄附講座日程案'!S62)</f>
        <v/>
      </c>
    </row>
    <row r="63" spans="1:22" ht="20.100000000000001" customHeight="1">
      <c r="A63" s="1233"/>
      <c r="B63" s="1234"/>
      <c r="C63" s="1234"/>
      <c r="D63" s="1234"/>
      <c r="E63" s="1234"/>
      <c r="F63" s="1229"/>
      <c r="G63" s="1229"/>
      <c r="H63" s="1229"/>
      <c r="I63" s="1229"/>
      <c r="J63" s="1229"/>
      <c r="K63" s="1229"/>
      <c r="L63" s="1229"/>
      <c r="M63" s="1229"/>
      <c r="N63" s="1229"/>
      <c r="O63" s="1229"/>
      <c r="P63" s="1229"/>
      <c r="Q63" s="1229"/>
      <c r="R63" s="1229"/>
      <c r="S63" s="1243"/>
    </row>
    <row r="64" spans="1:22" ht="20.100000000000001" customHeight="1">
      <c r="A64" s="1233"/>
      <c r="B64" s="1234"/>
      <c r="C64" s="1234"/>
      <c r="D64" s="1234"/>
      <c r="E64" s="1234"/>
      <c r="F64" s="1229"/>
      <c r="G64" s="1229"/>
      <c r="H64" s="1229"/>
      <c r="I64" s="1229"/>
      <c r="J64" s="1229"/>
      <c r="K64" s="1229"/>
      <c r="L64" s="1229"/>
      <c r="M64" s="1229"/>
      <c r="N64" s="1229"/>
      <c r="O64" s="1229"/>
      <c r="P64" s="1229"/>
      <c r="Q64" s="1229"/>
      <c r="R64" s="1229"/>
      <c r="S64" s="1243"/>
    </row>
    <row r="65" spans="1:22" ht="20.100000000000001" customHeight="1">
      <c r="A65" s="1233"/>
      <c r="B65" s="1234"/>
      <c r="C65" s="1234"/>
      <c r="D65" s="1234"/>
      <c r="E65" s="1234"/>
      <c r="F65" s="1229" t="str">
        <f>IF('⑦-別紙3.寄附講座日程案'!F65="","",'⑦-別紙3.寄附講座日程案'!F65)</f>
        <v/>
      </c>
      <c r="G65" s="1229"/>
      <c r="H65" s="1229"/>
      <c r="I65" s="1229"/>
      <c r="J65" s="1229"/>
      <c r="K65" s="1229"/>
      <c r="L65" s="1229"/>
      <c r="M65" s="1229"/>
      <c r="N65" s="1229"/>
      <c r="O65" s="1229"/>
      <c r="P65" s="1229"/>
      <c r="Q65" s="1229" t="str">
        <f>IF('⑦-別紙3.寄附講座日程案'!Q65="","",'⑦-別紙3.寄附講座日程案'!Q65)</f>
        <v/>
      </c>
      <c r="R65" s="1229"/>
      <c r="S65" s="1243" t="str">
        <f>IF('⑦-別紙3.寄附講座日程案'!S65="","",'⑦-別紙3.寄附講座日程案'!S65)</f>
        <v/>
      </c>
    </row>
    <row r="66" spans="1:22" ht="20.100000000000001" customHeight="1">
      <c r="A66" s="1233"/>
      <c r="B66" s="1234"/>
      <c r="C66" s="1234"/>
      <c r="D66" s="1234"/>
      <c r="E66" s="1234"/>
      <c r="F66" s="1229"/>
      <c r="G66" s="1229"/>
      <c r="H66" s="1229"/>
      <c r="I66" s="1229"/>
      <c r="J66" s="1229"/>
      <c r="K66" s="1229"/>
      <c r="L66" s="1229"/>
      <c r="M66" s="1229"/>
      <c r="N66" s="1229"/>
      <c r="O66" s="1229"/>
      <c r="P66" s="1229"/>
      <c r="Q66" s="1229"/>
      <c r="R66" s="1229"/>
      <c r="S66" s="1243"/>
      <c r="V66" s="327" t="s">
        <v>283</v>
      </c>
    </row>
    <row r="67" spans="1:22" ht="20.100000000000001" customHeight="1" thickBot="1">
      <c r="A67" s="1235"/>
      <c r="B67" s="1236"/>
      <c r="C67" s="1236"/>
      <c r="D67" s="1236"/>
      <c r="E67" s="1236"/>
      <c r="F67" s="1230"/>
      <c r="G67" s="1230"/>
      <c r="H67" s="1230"/>
      <c r="I67" s="1230"/>
      <c r="J67" s="1230"/>
      <c r="K67" s="1230"/>
      <c r="L67" s="1230"/>
      <c r="M67" s="1230"/>
      <c r="N67" s="1230"/>
      <c r="O67" s="1230"/>
      <c r="P67" s="1230"/>
      <c r="Q67" s="1230"/>
      <c r="R67" s="1230"/>
      <c r="S67" s="1244"/>
    </row>
    <row r="68" spans="1:22" ht="20.100000000000001" customHeight="1">
      <c r="A68" s="325"/>
      <c r="B68" s="325"/>
      <c r="C68" s="325"/>
      <c r="D68" s="325"/>
      <c r="E68" s="325"/>
      <c r="F68" s="325"/>
      <c r="G68" s="325"/>
      <c r="H68" s="325"/>
      <c r="I68" s="325"/>
      <c r="J68" s="325"/>
      <c r="K68" s="325"/>
      <c r="L68" s="325"/>
      <c r="M68" s="325"/>
      <c r="N68" s="325"/>
      <c r="O68" s="325"/>
      <c r="P68" s="325"/>
      <c r="Q68" s="325"/>
      <c r="R68" s="325"/>
      <c r="S68" s="325"/>
    </row>
    <row r="69" spans="1:22" ht="20.100000000000001" customHeight="1">
      <c r="A69" s="325"/>
      <c r="B69" s="325"/>
      <c r="C69" s="325"/>
      <c r="D69" s="325"/>
      <c r="E69" s="325"/>
      <c r="F69" s="325"/>
      <c r="G69" s="325"/>
      <c r="H69" s="325"/>
      <c r="I69" s="325"/>
      <c r="J69" s="325"/>
      <c r="K69" s="325"/>
      <c r="L69" s="325"/>
      <c r="M69" s="325"/>
      <c r="N69" s="325"/>
      <c r="O69" s="325"/>
      <c r="P69" s="325"/>
      <c r="Q69" s="325"/>
      <c r="R69" s="325"/>
      <c r="S69" s="325"/>
    </row>
    <row r="70" spans="1:22" ht="20.100000000000001" customHeight="1"/>
    <row r="71" spans="1:22" ht="19.5" customHeight="1"/>
    <row r="72" spans="1:22" ht="27.75" customHeight="1"/>
    <row r="73" spans="1:22" ht="20.100000000000001" customHeight="1"/>
    <row r="74" spans="1:22" ht="20.100000000000001" customHeight="1"/>
    <row r="75" spans="1:22" ht="20.100000000000001" customHeight="1"/>
    <row r="76" spans="1:22" ht="20.100000000000001" customHeight="1">
      <c r="A76" s="1012"/>
      <c r="B76" s="1012"/>
      <c r="C76" s="1012"/>
      <c r="D76" s="1012"/>
      <c r="E76" s="1012"/>
      <c r="F76" s="1012"/>
      <c r="G76" s="1012"/>
      <c r="H76" s="1012"/>
      <c r="I76" s="1012"/>
      <c r="J76" s="1012"/>
      <c r="K76" s="1012"/>
      <c r="L76" s="1012"/>
      <c r="M76" s="1012"/>
      <c r="N76" s="1012"/>
      <c r="O76" s="1012"/>
      <c r="P76" s="1012"/>
    </row>
    <row r="77" spans="1:22" ht="20.100000000000001" customHeight="1">
      <c r="A77" s="1012"/>
      <c r="B77" s="1012"/>
      <c r="C77" s="1012"/>
      <c r="D77" s="1012"/>
      <c r="E77" s="1012"/>
      <c r="F77" s="1012"/>
      <c r="G77" s="1012"/>
      <c r="H77" s="1012"/>
      <c r="I77" s="1012"/>
      <c r="J77" s="1012"/>
      <c r="K77" s="1012"/>
      <c r="L77" s="1012"/>
      <c r="M77" s="1012"/>
      <c r="N77" s="1012"/>
      <c r="O77" s="1012"/>
      <c r="P77" s="1012"/>
    </row>
    <row r="78" spans="1:22" ht="20.100000000000001" customHeight="1"/>
    <row r="79" spans="1:22" ht="20.100000000000001" customHeight="1"/>
  </sheetData>
  <mergeCells count="81">
    <mergeCell ref="S59:S61"/>
    <mergeCell ref="S62:S64"/>
    <mergeCell ref="S65:S67"/>
    <mergeCell ref="R37:R39"/>
    <mergeCell ref="S47:S49"/>
    <mergeCell ref="S50:S52"/>
    <mergeCell ref="S53:S55"/>
    <mergeCell ref="S56:S58"/>
    <mergeCell ref="R10:R12"/>
    <mergeCell ref="R13:R15"/>
    <mergeCell ref="R16:R18"/>
    <mergeCell ref="R19:R21"/>
    <mergeCell ref="R22:R24"/>
    <mergeCell ref="A4:J5"/>
    <mergeCell ref="A6:S6"/>
    <mergeCell ref="A8:D9"/>
    <mergeCell ref="E8:E9"/>
    <mergeCell ref="F8:P9"/>
    <mergeCell ref="Q8:Q9"/>
    <mergeCell ref="R8:R9"/>
    <mergeCell ref="S8:S9"/>
    <mergeCell ref="F13:P15"/>
    <mergeCell ref="Q13:Q15"/>
    <mergeCell ref="S13:S15"/>
    <mergeCell ref="F16:P18"/>
    <mergeCell ref="Q16:Q18"/>
    <mergeCell ref="S16:S18"/>
    <mergeCell ref="F19:P21"/>
    <mergeCell ref="Q19:Q21"/>
    <mergeCell ref="S19:S21"/>
    <mergeCell ref="F22:P24"/>
    <mergeCell ref="Q22:Q24"/>
    <mergeCell ref="S22:S24"/>
    <mergeCell ref="F25:P27"/>
    <mergeCell ref="Q25:Q27"/>
    <mergeCell ref="S25:S27"/>
    <mergeCell ref="F28:P30"/>
    <mergeCell ref="Q28:Q30"/>
    <mergeCell ref="S28:S30"/>
    <mergeCell ref="R25:R27"/>
    <mergeCell ref="R28:R30"/>
    <mergeCell ref="F31:P33"/>
    <mergeCell ref="Q31:Q33"/>
    <mergeCell ref="S31:S33"/>
    <mergeCell ref="F34:P36"/>
    <mergeCell ref="Q34:Q36"/>
    <mergeCell ref="S34:S36"/>
    <mergeCell ref="R31:R33"/>
    <mergeCell ref="R34:R36"/>
    <mergeCell ref="F56:P58"/>
    <mergeCell ref="Q56:R58"/>
    <mergeCell ref="F37:P39"/>
    <mergeCell ref="Q37:Q39"/>
    <mergeCell ref="S37:S39"/>
    <mergeCell ref="A43:S43"/>
    <mergeCell ref="A45:D46"/>
    <mergeCell ref="E45:E46"/>
    <mergeCell ref="F45:P46"/>
    <mergeCell ref="Q45:R46"/>
    <mergeCell ref="S45:S46"/>
    <mergeCell ref="A10:D39"/>
    <mergeCell ref="E10:E39"/>
    <mergeCell ref="F10:P12"/>
    <mergeCell ref="Q10:Q12"/>
    <mergeCell ref="S10:S12"/>
    <mergeCell ref="A76:P76"/>
    <mergeCell ref="A77:P77"/>
    <mergeCell ref="F59:P61"/>
    <mergeCell ref="Q59:R61"/>
    <mergeCell ref="F62:P64"/>
    <mergeCell ref="Q62:R64"/>
    <mergeCell ref="F65:P67"/>
    <mergeCell ref="Q65:R67"/>
    <mergeCell ref="A47:D67"/>
    <mergeCell ref="E47:E67"/>
    <mergeCell ref="F47:P49"/>
    <mergeCell ref="Q47:R49"/>
    <mergeCell ref="F50:P52"/>
    <mergeCell ref="Q50:R52"/>
    <mergeCell ref="F53:P55"/>
    <mergeCell ref="Q53:R55"/>
  </mergeCells>
  <phoneticPr fontId="6"/>
  <printOptions horizontalCentered="1"/>
  <pageMargins left="0.59055118110236227" right="0.27559055118110237" top="0.39370078740157483" bottom="0.78740157480314965" header="3.9370078740157481" footer="0.19685039370078741"/>
  <pageSetup paperSize="9" scale="56" orientation="portrait" cellComments="asDisplayed" r:id="rId1"/>
  <headerFooter alignWithMargins="0">
    <oddHeader xml:space="preserve">&amp;R&amp;"ＭＳ 明朝,標準"&amp;10 &amp;"ＭＳ 明朝,太字" &amp;14 &amp;16 </oddHead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B54B7C-A59A-4D09-A3C1-1F9C5E184A48}">
  <sheetPr>
    <tabColor theme="7" tint="0.79998168889431442"/>
    <pageSetUpPr fitToPage="1"/>
  </sheetPr>
  <dimension ref="A1:R19"/>
  <sheetViews>
    <sheetView view="pageBreakPreview" zoomScaleNormal="100" zoomScaleSheetLayoutView="100" workbookViewId="0">
      <selection activeCell="T7" sqref="T7"/>
    </sheetView>
  </sheetViews>
  <sheetFormatPr defaultColWidth="9" defaultRowHeight="13.2"/>
  <cols>
    <col min="1" max="1" width="4.6640625" style="552" customWidth="1"/>
    <col min="2" max="5" width="7.33203125" style="552" customWidth="1"/>
    <col min="6" max="10" width="8.6640625" style="552" customWidth="1"/>
    <col min="11" max="16" width="4.6640625" style="552" customWidth="1"/>
    <col min="17" max="17" width="7.88671875" style="552" customWidth="1"/>
    <col min="18" max="16384" width="9" style="552"/>
  </cols>
  <sheetData>
    <row r="1" spans="1:18" ht="20.25" customHeight="1">
      <c r="A1" s="9" t="s">
        <v>677</v>
      </c>
      <c r="Q1" s="634" t="s">
        <v>708</v>
      </c>
    </row>
    <row r="2" spans="1:18">
      <c r="M2" s="552" t="s">
        <v>622</v>
      </c>
      <c r="O2" s="1253" t="str">
        <f>審査用案件概要シート!O5</f>
        <v>2024-X</v>
      </c>
      <c r="P2" s="1254"/>
      <c r="Q2" s="1254"/>
    </row>
    <row r="4" spans="1:18" ht="25.5" customHeight="1">
      <c r="A4" s="1255" t="s">
        <v>136</v>
      </c>
      <c r="B4" s="1255"/>
      <c r="C4" s="1255"/>
      <c r="D4" s="1255"/>
      <c r="E4" s="1255" t="s">
        <v>137</v>
      </c>
      <c r="F4" s="1255"/>
      <c r="G4" s="1255"/>
      <c r="H4" s="1255" t="s">
        <v>138</v>
      </c>
      <c r="I4" s="1255"/>
      <c r="J4" s="1255"/>
      <c r="K4" s="1255"/>
      <c r="L4" s="1255"/>
      <c r="M4" s="1255" t="s">
        <v>139</v>
      </c>
      <c r="N4" s="1255"/>
      <c r="O4" s="1256" t="s">
        <v>671</v>
      </c>
      <c r="P4" s="1256"/>
      <c r="Q4" s="1256"/>
    </row>
    <row r="5" spans="1:18" ht="48" customHeight="1">
      <c r="A5" s="640">
        <v>1</v>
      </c>
      <c r="B5" s="1250" t="str">
        <f>IF('③-別紙1.寄附講座実施計画の概要'!B146="","",'③-別紙1.寄附講座実施計画の概要'!B146)</f>
        <v/>
      </c>
      <c r="C5" s="1251"/>
      <c r="D5" s="1252"/>
      <c r="E5" s="1248" t="str">
        <f>IF('③-別紙1.寄附講座実施計画の概要'!E146="","",'③-別紙1.寄附講座実施計画の概要'!E146)</f>
        <v/>
      </c>
      <c r="F5" s="1248"/>
      <c r="G5" s="1248"/>
      <c r="H5" s="1248" t="str">
        <f>IF('③-別紙1.寄附講座実施計画の概要'!G146="","",'③-別紙1.寄附講座実施計画の概要'!G146)</f>
        <v/>
      </c>
      <c r="I5" s="1248"/>
      <c r="J5" s="1248"/>
      <c r="K5" s="1248"/>
      <c r="L5" s="1248"/>
      <c r="M5" s="1249" t="str">
        <f>IF('③-別紙1.寄附講座実施計画の概要'!K146="","",'③-別紙1.寄附講座実施計画の概要'!K146)</f>
        <v/>
      </c>
      <c r="N5" s="1249"/>
      <c r="O5" s="1249" t="str">
        <f>IF('③-別紙1.寄附講座実施計画の概要'!B146="","","非該当")</f>
        <v/>
      </c>
      <c r="P5" s="1249"/>
      <c r="Q5" s="1249"/>
      <c r="R5" s="552" t="s">
        <v>721</v>
      </c>
    </row>
    <row r="6" spans="1:18" ht="48" customHeight="1">
      <c r="A6" s="640">
        <v>2</v>
      </c>
      <c r="B6" s="1250" t="str">
        <f>IF('③-別紙1.寄附講座実施計画の概要'!B147="","",'③-別紙1.寄附講座実施計画の概要'!B147)</f>
        <v/>
      </c>
      <c r="C6" s="1251"/>
      <c r="D6" s="1252"/>
      <c r="E6" s="1248" t="str">
        <f>IF('③-別紙1.寄附講座実施計画の概要'!E147="","",'③-別紙1.寄附講座実施計画の概要'!E147)</f>
        <v/>
      </c>
      <c r="F6" s="1248"/>
      <c r="G6" s="1248"/>
      <c r="H6" s="1248" t="str">
        <f>IF('③-別紙1.寄附講座実施計画の概要'!G147="","",'③-別紙1.寄附講座実施計画の概要'!G147)</f>
        <v/>
      </c>
      <c r="I6" s="1248"/>
      <c r="J6" s="1248"/>
      <c r="K6" s="1248"/>
      <c r="L6" s="1248"/>
      <c r="M6" s="1249" t="str">
        <f>IF('③-別紙1.寄附講座実施計画の概要'!K147="","",'③-別紙1.寄附講座実施計画の概要'!K147)</f>
        <v/>
      </c>
      <c r="N6" s="1249"/>
      <c r="O6" s="1249" t="str">
        <f>IF('③-別紙1.寄附講座実施計画の概要'!B147="","","非該当")</f>
        <v/>
      </c>
      <c r="P6" s="1249"/>
      <c r="Q6" s="1249"/>
    </row>
    <row r="7" spans="1:18" ht="48" customHeight="1">
      <c r="A7" s="640">
        <v>3</v>
      </c>
      <c r="B7" s="1250" t="str">
        <f>IF('③-別紙1.寄附講座実施計画の概要'!B148="","",'③-別紙1.寄附講座実施計画の概要'!B148)</f>
        <v/>
      </c>
      <c r="C7" s="1251"/>
      <c r="D7" s="1252"/>
      <c r="E7" s="1248" t="str">
        <f>IF('③-別紙1.寄附講座実施計画の概要'!E148="","",'③-別紙1.寄附講座実施計画の概要'!E148)</f>
        <v/>
      </c>
      <c r="F7" s="1248"/>
      <c r="G7" s="1248"/>
      <c r="H7" s="1248" t="str">
        <f>IF('③-別紙1.寄附講座実施計画の概要'!G148="","",'③-別紙1.寄附講座実施計画の概要'!G148)</f>
        <v/>
      </c>
      <c r="I7" s="1248"/>
      <c r="J7" s="1248"/>
      <c r="K7" s="1248"/>
      <c r="L7" s="1248"/>
      <c r="M7" s="1249" t="str">
        <f>IF('③-別紙1.寄附講座実施計画の概要'!K148="","",'③-別紙1.寄附講座実施計画の概要'!K148)</f>
        <v/>
      </c>
      <c r="N7" s="1249"/>
      <c r="O7" s="1249" t="str">
        <f>IF('③-別紙1.寄附講座実施計画の概要'!B148="","","非該当")</f>
        <v/>
      </c>
      <c r="P7" s="1249"/>
      <c r="Q7" s="1249"/>
    </row>
    <row r="8" spans="1:18" ht="48" customHeight="1">
      <c r="A8" s="640">
        <v>4</v>
      </c>
      <c r="B8" s="1250" t="str">
        <f>IF('③-別紙1.寄附講座実施計画の概要'!B149="","",'③-別紙1.寄附講座実施計画の概要'!B149)</f>
        <v/>
      </c>
      <c r="C8" s="1251"/>
      <c r="D8" s="1252"/>
      <c r="E8" s="1248" t="str">
        <f>IF('③-別紙1.寄附講座実施計画の概要'!E149="","",'③-別紙1.寄附講座実施計画の概要'!E149)</f>
        <v/>
      </c>
      <c r="F8" s="1248"/>
      <c r="G8" s="1248"/>
      <c r="H8" s="1248" t="str">
        <f>IF('③-別紙1.寄附講座実施計画の概要'!G149="","",'③-別紙1.寄附講座実施計画の概要'!G149)</f>
        <v/>
      </c>
      <c r="I8" s="1248"/>
      <c r="J8" s="1248"/>
      <c r="K8" s="1248"/>
      <c r="L8" s="1248"/>
      <c r="M8" s="1249" t="str">
        <f>IF('③-別紙1.寄附講座実施計画の概要'!K149="","",'③-別紙1.寄附講座実施計画の概要'!K149)</f>
        <v/>
      </c>
      <c r="N8" s="1249"/>
      <c r="O8" s="1249" t="str">
        <f>IF('③-別紙1.寄附講座実施計画の概要'!B149="","","非該当")</f>
        <v/>
      </c>
      <c r="P8" s="1249"/>
      <c r="Q8" s="1249"/>
    </row>
    <row r="9" spans="1:18" ht="48" customHeight="1">
      <c r="A9" s="640">
        <v>5</v>
      </c>
      <c r="B9" s="1250" t="str">
        <f>IF('③-別紙1.寄附講座実施計画の概要'!B150="","",'③-別紙1.寄附講座実施計画の概要'!B150)</f>
        <v/>
      </c>
      <c r="C9" s="1251"/>
      <c r="D9" s="1252"/>
      <c r="E9" s="1248" t="str">
        <f>IF('③-別紙1.寄附講座実施計画の概要'!E150="","",'③-別紙1.寄附講座実施計画の概要'!E150)</f>
        <v/>
      </c>
      <c r="F9" s="1248"/>
      <c r="G9" s="1248"/>
      <c r="H9" s="1248" t="str">
        <f>IF('③-別紙1.寄附講座実施計画の概要'!G150="","",'③-別紙1.寄附講座実施計画の概要'!G150)</f>
        <v/>
      </c>
      <c r="I9" s="1248"/>
      <c r="J9" s="1248"/>
      <c r="K9" s="1248"/>
      <c r="L9" s="1248"/>
      <c r="M9" s="1249" t="str">
        <f>IF('③-別紙1.寄附講座実施計画の概要'!K150="","",'③-別紙1.寄附講座実施計画の概要'!K150)</f>
        <v/>
      </c>
      <c r="N9" s="1249"/>
      <c r="O9" s="1249" t="str">
        <f>IF('③-別紙1.寄附講座実施計画の概要'!B150="","","非該当")</f>
        <v/>
      </c>
      <c r="P9" s="1249"/>
      <c r="Q9" s="1249"/>
    </row>
    <row r="10" spans="1:18" ht="48" customHeight="1">
      <c r="A10" s="640">
        <v>6</v>
      </c>
      <c r="B10" s="1250" t="str">
        <f>IF('③-別紙1.寄附講座実施計画の概要'!B165="","",'③-別紙1.寄附講座実施計画の概要'!B165)</f>
        <v/>
      </c>
      <c r="C10" s="1251"/>
      <c r="D10" s="1252"/>
      <c r="E10" s="1248" t="str">
        <f>IF('③-別紙1.寄附講座実施計画の概要'!E165="","",'③-別紙1.寄附講座実施計画の概要'!E165)</f>
        <v/>
      </c>
      <c r="F10" s="1248"/>
      <c r="G10" s="1248"/>
      <c r="H10" s="1248" t="str">
        <f>IF('③-別紙1.寄附講座実施計画の概要'!G165="","",'③-別紙1.寄附講座実施計画の概要'!G165)</f>
        <v/>
      </c>
      <c r="I10" s="1248"/>
      <c r="J10" s="1248"/>
      <c r="K10" s="1248"/>
      <c r="L10" s="1248"/>
      <c r="M10" s="1249" t="str">
        <f>IF('③-別紙1.寄附講座実施計画の概要'!K165="","",'③-別紙1.寄附講座実施計画の概要'!K165)</f>
        <v/>
      </c>
      <c r="N10" s="1249"/>
      <c r="O10" s="1249" t="str">
        <f>IF('③-別紙1.寄附講座実施計画の概要'!B165="","","非該当")</f>
        <v/>
      </c>
      <c r="P10" s="1249"/>
      <c r="Q10" s="1249"/>
      <c r="R10" s="552" t="s">
        <v>722</v>
      </c>
    </row>
    <row r="11" spans="1:18" ht="48" customHeight="1">
      <c r="A11" s="640">
        <v>7</v>
      </c>
      <c r="B11" s="1250" t="str">
        <f>IF('③-別紙1.寄附講座実施計画の概要'!B166="","",'③-別紙1.寄附講座実施計画の概要'!B166)</f>
        <v/>
      </c>
      <c r="C11" s="1251"/>
      <c r="D11" s="1252"/>
      <c r="E11" s="1248" t="str">
        <f>IF('③-別紙1.寄附講座実施計画の概要'!E166="","",'③-別紙1.寄附講座実施計画の概要'!E166)</f>
        <v/>
      </c>
      <c r="F11" s="1248"/>
      <c r="G11" s="1248"/>
      <c r="H11" s="1248" t="str">
        <f>IF('③-別紙1.寄附講座実施計画の概要'!G166="","",'③-別紙1.寄附講座実施計画の概要'!G166)</f>
        <v/>
      </c>
      <c r="I11" s="1248"/>
      <c r="J11" s="1248"/>
      <c r="K11" s="1248"/>
      <c r="L11" s="1248"/>
      <c r="M11" s="1249" t="str">
        <f>IF('③-別紙1.寄附講座実施計画の概要'!K166="","",'③-別紙1.寄附講座実施計画の概要'!K166)</f>
        <v/>
      </c>
      <c r="N11" s="1249"/>
      <c r="O11" s="1249" t="str">
        <f>IF('③-別紙1.寄附講座実施計画の概要'!B166="","","非該当")</f>
        <v/>
      </c>
      <c r="P11" s="1249"/>
      <c r="Q11" s="1249"/>
    </row>
    <row r="12" spans="1:18" ht="48" customHeight="1">
      <c r="A12" s="640">
        <v>8</v>
      </c>
      <c r="B12" s="1250" t="str">
        <f>IF('③-別紙1.寄附講座実施計画の概要'!B167="","",'③-別紙1.寄附講座実施計画の概要'!B167)</f>
        <v/>
      </c>
      <c r="C12" s="1251"/>
      <c r="D12" s="1252"/>
      <c r="E12" s="1248" t="str">
        <f>IF('③-別紙1.寄附講座実施計画の概要'!E167="","",'③-別紙1.寄附講座実施計画の概要'!E167)</f>
        <v/>
      </c>
      <c r="F12" s="1248"/>
      <c r="G12" s="1248"/>
      <c r="H12" s="1248" t="str">
        <f>IF('③-別紙1.寄附講座実施計画の概要'!G167="","",'③-別紙1.寄附講座実施計画の概要'!G167)</f>
        <v/>
      </c>
      <c r="I12" s="1248"/>
      <c r="J12" s="1248"/>
      <c r="K12" s="1248"/>
      <c r="L12" s="1248"/>
      <c r="M12" s="1249" t="str">
        <f>IF('③-別紙1.寄附講座実施計画の概要'!K167="","",'③-別紙1.寄附講座実施計画の概要'!K167)</f>
        <v/>
      </c>
      <c r="N12" s="1249"/>
      <c r="O12" s="1249" t="str">
        <f>IF('③-別紙1.寄附講座実施計画の概要'!B167="","","非該当")</f>
        <v/>
      </c>
      <c r="P12" s="1249"/>
      <c r="Q12" s="1249"/>
    </row>
    <row r="13" spans="1:18" ht="48" customHeight="1">
      <c r="A13" s="640">
        <v>9</v>
      </c>
      <c r="B13" s="1250" t="str">
        <f>IF('③-別紙1.寄附講座実施計画の概要'!B168="","",'③-別紙1.寄附講座実施計画の概要'!B168)</f>
        <v/>
      </c>
      <c r="C13" s="1251"/>
      <c r="D13" s="1252"/>
      <c r="E13" s="1248" t="str">
        <f>IF('③-別紙1.寄附講座実施計画の概要'!E168="","",'③-別紙1.寄附講座実施計画の概要'!E168)</f>
        <v/>
      </c>
      <c r="F13" s="1248"/>
      <c r="G13" s="1248"/>
      <c r="H13" s="1248" t="str">
        <f>IF('③-別紙1.寄附講座実施計画の概要'!G168="","",'③-別紙1.寄附講座実施計画の概要'!G168)</f>
        <v/>
      </c>
      <c r="I13" s="1248"/>
      <c r="J13" s="1248"/>
      <c r="K13" s="1248"/>
      <c r="L13" s="1248"/>
      <c r="M13" s="1249" t="str">
        <f>IF('③-別紙1.寄附講座実施計画の概要'!K168="","",'③-別紙1.寄附講座実施計画の概要'!K168)</f>
        <v/>
      </c>
      <c r="N13" s="1249"/>
      <c r="O13" s="1249" t="str">
        <f>IF('③-別紙1.寄附講座実施計画の概要'!B168="","","非該当")</f>
        <v/>
      </c>
      <c r="P13" s="1249"/>
      <c r="Q13" s="1249"/>
    </row>
    <row r="14" spans="1:18" ht="48" customHeight="1">
      <c r="A14" s="640">
        <v>10</v>
      </c>
      <c r="B14" s="1250" t="str">
        <f>IF('③-別紙1.寄附講座実施計画の概要'!B169="","",'③-別紙1.寄附講座実施計画の概要'!B169)</f>
        <v/>
      </c>
      <c r="C14" s="1251"/>
      <c r="D14" s="1252"/>
      <c r="E14" s="1248" t="str">
        <f>IF('③-別紙1.寄附講座実施計画の概要'!E169="","",'③-別紙1.寄附講座実施計画の概要'!E169)</f>
        <v/>
      </c>
      <c r="F14" s="1248"/>
      <c r="G14" s="1248"/>
      <c r="H14" s="1248" t="str">
        <f>IF('③-別紙1.寄附講座実施計画の概要'!G169="","",'③-別紙1.寄附講座実施計画の概要'!G169)</f>
        <v/>
      </c>
      <c r="I14" s="1248"/>
      <c r="J14" s="1248"/>
      <c r="K14" s="1248"/>
      <c r="L14" s="1248"/>
      <c r="M14" s="1249" t="str">
        <f>IF('③-別紙1.寄附講座実施計画の概要'!K169="","",'③-別紙1.寄附講座実施計画の概要'!K169)</f>
        <v/>
      </c>
      <c r="N14" s="1249"/>
      <c r="O14" s="1249" t="str">
        <f>IF('③-別紙1.寄附講座実施計画の概要'!B169="","","非該当")</f>
        <v/>
      </c>
      <c r="P14" s="1249"/>
      <c r="Q14" s="1249"/>
    </row>
    <row r="15" spans="1:18" ht="77.25" customHeight="1">
      <c r="A15" s="1123" t="s">
        <v>672</v>
      </c>
      <c r="B15" s="1125"/>
      <c r="C15" s="1246" t="str">
        <f>_xlfn.CONCAT('③-別紙1.寄附講座実施計画の概要'!B153,CHAR(10),'③-別紙1.寄附講座実施計画の概要'!B172)</f>
        <v xml:space="preserve">
</v>
      </c>
      <c r="D15" s="1246"/>
      <c r="E15" s="1246"/>
      <c r="F15" s="1246"/>
      <c r="G15" s="1246"/>
      <c r="H15" s="1246"/>
      <c r="I15" s="1246"/>
      <c r="J15" s="1246"/>
      <c r="K15" s="1246"/>
      <c r="L15" s="1246"/>
      <c r="M15" s="1246"/>
      <c r="N15" s="1246"/>
      <c r="O15" s="1246"/>
      <c r="P15" s="1246"/>
      <c r="Q15" s="1247"/>
      <c r="R15" s="552" t="s">
        <v>720</v>
      </c>
    </row>
    <row r="16" spans="1:18" ht="21" customHeight="1">
      <c r="A16" s="1186" t="s">
        <v>673</v>
      </c>
      <c r="B16" s="1146"/>
      <c r="C16" s="595" t="str">
        <f>'③-別紙1.寄附講座実施計画の概要'!B157</f>
        <v>□</v>
      </c>
      <c r="D16" s="620" t="s">
        <v>148</v>
      </c>
      <c r="E16" s="620"/>
      <c r="F16" s="620"/>
      <c r="G16" s="620"/>
      <c r="H16" s="620"/>
      <c r="I16" s="620"/>
      <c r="J16" s="620"/>
      <c r="K16" s="620"/>
      <c r="L16" s="620"/>
      <c r="M16" s="620"/>
      <c r="N16" s="601"/>
      <c r="O16" s="601"/>
      <c r="P16" s="601"/>
      <c r="Q16" s="602"/>
      <c r="R16" s="552" t="s">
        <v>719</v>
      </c>
    </row>
    <row r="17" spans="1:17" ht="16.2">
      <c r="A17" s="1147"/>
      <c r="B17" s="1149"/>
      <c r="C17" s="596" t="str">
        <f>'③-別紙1.寄附講座実施計画の概要'!B158</f>
        <v>□</v>
      </c>
      <c r="D17" s="621" t="s">
        <v>149</v>
      </c>
      <c r="E17" s="621"/>
      <c r="F17" s="621"/>
      <c r="G17" s="621"/>
      <c r="H17" s="621"/>
      <c r="I17" s="621"/>
      <c r="J17" s="621"/>
      <c r="K17" s="621"/>
      <c r="L17" s="621"/>
      <c r="M17" s="621"/>
      <c r="Q17" s="607"/>
    </row>
    <row r="18" spans="1:17" ht="16.2">
      <c r="A18" s="1147"/>
      <c r="B18" s="1149"/>
      <c r="C18" s="596" t="str">
        <f>'③-別紙1.寄附講座実施計画の概要'!B159</f>
        <v>□</v>
      </c>
      <c r="D18" s="621" t="s">
        <v>150</v>
      </c>
      <c r="E18" s="621"/>
      <c r="F18" s="621"/>
      <c r="G18" s="621"/>
      <c r="H18" s="621"/>
      <c r="I18" s="621"/>
      <c r="J18" s="621"/>
      <c r="K18" s="621"/>
      <c r="L18" s="621"/>
      <c r="M18" s="621"/>
      <c r="Q18" s="607"/>
    </row>
    <row r="19" spans="1:17" ht="17.25" customHeight="1">
      <c r="A19" s="1150"/>
      <c r="B19" s="1152"/>
      <c r="C19" s="596" t="str">
        <f>'③-別紙1.寄附講座実施計画の概要'!B160</f>
        <v>□</v>
      </c>
      <c r="D19" s="622" t="s">
        <v>674</v>
      </c>
      <c r="E19" s="622"/>
      <c r="F19" s="622"/>
      <c r="G19" s="622"/>
      <c r="H19" s="622"/>
      <c r="I19" s="622"/>
      <c r="J19" s="622"/>
      <c r="K19" s="622"/>
      <c r="L19" s="622"/>
      <c r="M19" s="622" t="s">
        <v>34</v>
      </c>
      <c r="N19" s="623"/>
      <c r="O19" s="623"/>
      <c r="P19" s="623"/>
      <c r="Q19" s="614"/>
    </row>
  </sheetData>
  <mergeCells count="59">
    <mergeCell ref="B14:D14"/>
    <mergeCell ref="E14:G14"/>
    <mergeCell ref="H14:L14"/>
    <mergeCell ref="M14:N14"/>
    <mergeCell ref="O14:Q14"/>
    <mergeCell ref="B13:D13"/>
    <mergeCell ref="E13:G13"/>
    <mergeCell ref="H13:L13"/>
    <mergeCell ref="M13:N13"/>
    <mergeCell ref="O13:Q13"/>
    <mergeCell ref="B12:D12"/>
    <mergeCell ref="E12:G12"/>
    <mergeCell ref="H12:L12"/>
    <mergeCell ref="M12:N12"/>
    <mergeCell ref="O12:Q12"/>
    <mergeCell ref="B11:D11"/>
    <mergeCell ref="E11:G11"/>
    <mergeCell ref="H11:L11"/>
    <mergeCell ref="M11:N11"/>
    <mergeCell ref="O11:Q11"/>
    <mergeCell ref="M9:N9"/>
    <mergeCell ref="O9:Q9"/>
    <mergeCell ref="B10:D10"/>
    <mergeCell ref="E10:G10"/>
    <mergeCell ref="H10:L10"/>
    <mergeCell ref="M10:N10"/>
    <mergeCell ref="O10:Q10"/>
    <mergeCell ref="O2:Q2"/>
    <mergeCell ref="A4:D4"/>
    <mergeCell ref="E4:G4"/>
    <mergeCell ref="H4:L4"/>
    <mergeCell ref="M4:N4"/>
    <mergeCell ref="O4:Q4"/>
    <mergeCell ref="E6:G6"/>
    <mergeCell ref="H6:L6"/>
    <mergeCell ref="M6:N6"/>
    <mergeCell ref="O6:Q6"/>
    <mergeCell ref="B6:D6"/>
    <mergeCell ref="E5:G5"/>
    <mergeCell ref="H5:L5"/>
    <mergeCell ref="M5:N5"/>
    <mergeCell ref="O5:Q5"/>
    <mergeCell ref="B5:D5"/>
    <mergeCell ref="A15:B15"/>
    <mergeCell ref="C15:Q15"/>
    <mergeCell ref="A16:B19"/>
    <mergeCell ref="E7:G7"/>
    <mergeCell ref="H7:L7"/>
    <mergeCell ref="M7:N7"/>
    <mergeCell ref="O7:Q7"/>
    <mergeCell ref="B7:D7"/>
    <mergeCell ref="B8:D8"/>
    <mergeCell ref="E8:G8"/>
    <mergeCell ref="H8:L8"/>
    <mergeCell ref="M8:N8"/>
    <mergeCell ref="O8:Q8"/>
    <mergeCell ref="B9:D9"/>
    <mergeCell ref="E9:G9"/>
    <mergeCell ref="H9:L9"/>
  </mergeCells>
  <phoneticPr fontId="6"/>
  <printOptions horizontalCentered="1"/>
  <pageMargins left="0.70866141732283472" right="0.70866141732283472" top="0.55118110236220474" bottom="0.55118110236220474" header="0.31496062992125984" footer="0.31496062992125984"/>
  <pageSetup paperSize="9" scale="7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53D441-405F-492A-803A-F1ECFAE0C901}">
  <sheetPr>
    <tabColor rgb="FFFFCCFF"/>
    <pageSetUpPr fitToPage="1"/>
  </sheetPr>
  <dimension ref="A1:AT48"/>
  <sheetViews>
    <sheetView showGridLines="0" showZeros="0" view="pageBreakPreview" zoomScaleNormal="100" zoomScaleSheetLayoutView="100" workbookViewId="0">
      <selection activeCell="R14" sqref="R14"/>
    </sheetView>
  </sheetViews>
  <sheetFormatPr defaultColWidth="9" defaultRowHeight="13.2"/>
  <cols>
    <col min="1" max="1" width="2.109375" style="552" customWidth="1"/>
    <col min="2" max="2" width="3.44140625" style="553" customWidth="1"/>
    <col min="3" max="44" width="2.109375" style="552" customWidth="1"/>
    <col min="45" max="45" width="2.109375" style="554" customWidth="1"/>
    <col min="46" max="46" width="2.109375" style="555" customWidth="1"/>
    <col min="47" max="16384" width="9" style="552"/>
  </cols>
  <sheetData>
    <row r="1" spans="1:46" ht="6.9" customHeight="1"/>
    <row r="2" spans="1:46" ht="21" customHeight="1">
      <c r="A2" s="677" t="s">
        <v>574</v>
      </c>
      <c r="B2" s="678"/>
      <c r="C2" s="678"/>
      <c r="D2" s="678"/>
      <c r="E2" s="678"/>
      <c r="F2" s="678"/>
      <c r="G2" s="678"/>
      <c r="H2" s="678"/>
      <c r="I2" s="678"/>
      <c r="J2" s="678"/>
      <c r="K2" s="678"/>
      <c r="L2" s="678"/>
      <c r="M2" s="678"/>
      <c r="N2" s="678"/>
      <c r="O2" s="678"/>
      <c r="P2" s="678"/>
      <c r="Q2" s="678"/>
      <c r="R2" s="678"/>
      <c r="S2" s="678"/>
      <c r="T2" s="678"/>
      <c r="U2" s="678"/>
      <c r="V2" s="678"/>
      <c r="W2" s="678"/>
      <c r="X2" s="678"/>
      <c r="Y2" s="678"/>
      <c r="Z2" s="678"/>
      <c r="AA2" s="678"/>
      <c r="AB2" s="678"/>
      <c r="AC2" s="678"/>
      <c r="AD2" s="678"/>
      <c r="AE2" s="678"/>
      <c r="AF2" s="678"/>
      <c r="AG2" s="678"/>
      <c r="AH2" s="678"/>
      <c r="AI2" s="678"/>
      <c r="AJ2" s="678"/>
      <c r="AK2" s="678"/>
      <c r="AL2" s="678"/>
      <c r="AM2" s="678"/>
      <c r="AN2" s="678"/>
      <c r="AO2" s="678"/>
      <c r="AP2" s="678"/>
      <c r="AQ2" s="678"/>
      <c r="AR2" s="679"/>
    </row>
    <row r="3" spans="1:46" ht="3.9" customHeight="1"/>
    <row r="4" spans="1:46" ht="76.5" customHeight="1">
      <c r="B4" s="680" t="s">
        <v>575</v>
      </c>
      <c r="C4" s="681"/>
      <c r="D4" s="681"/>
      <c r="E4" s="681"/>
      <c r="F4" s="681"/>
      <c r="G4" s="681"/>
      <c r="H4" s="681"/>
      <c r="I4" s="681"/>
      <c r="J4" s="681"/>
      <c r="K4" s="681"/>
      <c r="L4" s="681"/>
      <c r="M4" s="681"/>
      <c r="N4" s="681"/>
      <c r="O4" s="681"/>
      <c r="P4" s="681"/>
      <c r="Q4" s="681"/>
      <c r="R4" s="681"/>
      <c r="S4" s="681"/>
      <c r="T4" s="681"/>
      <c r="U4" s="681"/>
      <c r="V4" s="681"/>
      <c r="W4" s="681"/>
      <c r="X4" s="681"/>
      <c r="Y4" s="681"/>
      <c r="Z4" s="681"/>
      <c r="AA4" s="681"/>
      <c r="AB4" s="681"/>
      <c r="AC4" s="681"/>
      <c r="AD4" s="681"/>
      <c r="AE4" s="681"/>
      <c r="AF4" s="681"/>
      <c r="AG4" s="681"/>
      <c r="AH4" s="681"/>
      <c r="AI4" s="681"/>
      <c r="AJ4" s="681"/>
      <c r="AK4" s="681"/>
      <c r="AL4" s="681"/>
      <c r="AM4" s="681"/>
      <c r="AN4" s="681"/>
      <c r="AO4" s="681"/>
      <c r="AP4" s="681"/>
      <c r="AQ4" s="682"/>
    </row>
    <row r="5" spans="1:46" ht="5.0999999999999996" customHeight="1"/>
    <row r="6" spans="1:46" s="557" customFormat="1">
      <c r="A6" s="667" t="s">
        <v>576</v>
      </c>
      <c r="B6" s="667"/>
      <c r="C6" s="557" t="s">
        <v>577</v>
      </c>
      <c r="AS6" s="558"/>
      <c r="AT6" s="559"/>
    </row>
    <row r="7" spans="1:46" ht="4.5" customHeight="1"/>
    <row r="8" spans="1:46" ht="11.4" customHeight="1">
      <c r="C8" s="560"/>
      <c r="D8" s="552" t="s">
        <v>578</v>
      </c>
      <c r="O8" s="560"/>
      <c r="P8" s="552" t="s">
        <v>579</v>
      </c>
      <c r="Z8" s="560"/>
      <c r="AA8" s="552" t="s">
        <v>580</v>
      </c>
    </row>
    <row r="9" spans="1:46" ht="11.4" customHeight="1">
      <c r="C9" s="560"/>
      <c r="D9" s="552" t="s">
        <v>581</v>
      </c>
      <c r="O9" s="560"/>
      <c r="P9" s="552" t="s">
        <v>582</v>
      </c>
      <c r="Z9" s="560"/>
      <c r="AA9" s="552" t="s">
        <v>583</v>
      </c>
    </row>
    <row r="10" spans="1:46" ht="11.4" customHeight="1">
      <c r="C10" s="560"/>
      <c r="D10" s="683" t="s">
        <v>584</v>
      </c>
      <c r="E10" s="684"/>
      <c r="F10" s="684"/>
      <c r="G10" s="684"/>
      <c r="H10" s="684"/>
      <c r="I10" s="684"/>
      <c r="J10" s="684"/>
      <c r="K10" s="684"/>
      <c r="L10" s="684"/>
      <c r="M10" s="684"/>
      <c r="N10" s="684"/>
      <c r="O10" s="684"/>
      <c r="P10" s="685"/>
      <c r="Q10" s="685"/>
      <c r="R10" s="685"/>
      <c r="S10" s="685"/>
      <c r="T10" s="685"/>
      <c r="U10" s="685"/>
      <c r="V10" s="685"/>
      <c r="W10" s="685"/>
      <c r="X10" s="685"/>
      <c r="Y10" s="561" t="s">
        <v>34</v>
      </c>
      <c r="Z10" s="560"/>
      <c r="AA10" s="552" t="s">
        <v>58</v>
      </c>
      <c r="AD10" s="561" t="s">
        <v>585</v>
      </c>
      <c r="AE10" s="685"/>
      <c r="AF10" s="685"/>
      <c r="AG10" s="685"/>
      <c r="AH10" s="685"/>
      <c r="AI10" s="685"/>
      <c r="AJ10" s="685"/>
      <c r="AK10" s="685"/>
      <c r="AL10" s="685"/>
      <c r="AM10" s="685"/>
      <c r="AN10" s="561" t="s">
        <v>34</v>
      </c>
    </row>
    <row r="11" spans="1:46" ht="6.9" customHeight="1"/>
    <row r="12" spans="1:46" s="557" customFormat="1">
      <c r="A12" s="667" t="s">
        <v>586</v>
      </c>
      <c r="B12" s="667"/>
      <c r="C12" s="557" t="s">
        <v>587</v>
      </c>
      <c r="AS12" s="558"/>
      <c r="AT12" s="559"/>
    </row>
    <row r="13" spans="1:46" s="557" customFormat="1" ht="15.75" customHeight="1">
      <c r="B13" s="562"/>
      <c r="E13" s="563" t="s">
        <v>588</v>
      </c>
      <c r="AS13" s="558"/>
      <c r="AT13" s="559"/>
    </row>
    <row r="14" spans="1:46" s="557" customFormat="1" ht="14.1" customHeight="1">
      <c r="B14" s="562"/>
      <c r="C14" s="564"/>
      <c r="D14" s="557" t="s">
        <v>589</v>
      </c>
      <c r="AS14" s="558"/>
      <c r="AT14" s="565">
        <v>1</v>
      </c>
    </row>
    <row r="15" spans="1:46" s="557" customFormat="1" ht="14.1" customHeight="1">
      <c r="B15" s="562"/>
      <c r="C15" s="564"/>
      <c r="D15" s="566" t="s">
        <v>590</v>
      </c>
      <c r="AS15" s="558"/>
      <c r="AT15" s="565">
        <v>2</v>
      </c>
    </row>
    <row r="16" spans="1:46" s="557" customFormat="1" ht="14.1" customHeight="1">
      <c r="B16" s="562"/>
      <c r="C16" s="564"/>
      <c r="D16" s="566" t="s">
        <v>591</v>
      </c>
      <c r="AS16" s="558"/>
      <c r="AT16" s="565">
        <v>3</v>
      </c>
    </row>
    <row r="17" spans="1:46" s="557" customFormat="1" ht="14.1" customHeight="1">
      <c r="B17" s="562"/>
      <c r="C17" s="564"/>
      <c r="D17" s="668" t="s">
        <v>592</v>
      </c>
      <c r="E17" s="669"/>
      <c r="F17" s="669"/>
      <c r="G17" s="669"/>
      <c r="H17" s="669"/>
      <c r="I17" s="669"/>
      <c r="J17" s="669"/>
      <c r="K17" s="669"/>
      <c r="L17" s="669"/>
      <c r="M17" s="669"/>
      <c r="N17" s="669"/>
      <c r="O17" s="669"/>
      <c r="P17" s="669"/>
      <c r="Q17" s="669"/>
      <c r="R17" s="669"/>
      <c r="S17" s="669"/>
      <c r="T17" s="669"/>
      <c r="U17" s="669"/>
      <c r="V17" s="669"/>
      <c r="W17" s="669"/>
      <c r="X17" s="669"/>
      <c r="Y17" s="669"/>
      <c r="Z17" s="669"/>
      <c r="AA17" s="669"/>
      <c r="AB17" s="669"/>
      <c r="AC17" s="669"/>
      <c r="AD17" s="669"/>
      <c r="AE17" s="669"/>
      <c r="AF17" s="669"/>
      <c r="AG17" s="669"/>
      <c r="AH17" s="669"/>
      <c r="AI17" s="669"/>
      <c r="AJ17" s="669"/>
      <c r="AK17" s="669"/>
      <c r="AL17" s="669"/>
      <c r="AM17" s="669"/>
      <c r="AN17" s="669"/>
      <c r="AO17" s="669"/>
      <c r="AP17" s="669"/>
      <c r="AQ17" s="669"/>
      <c r="AR17" s="669"/>
      <c r="AS17" s="558"/>
      <c r="AT17" s="565">
        <v>4</v>
      </c>
    </row>
    <row r="18" spans="1:46" s="557" customFormat="1" ht="14.1" customHeight="1">
      <c r="B18" s="562"/>
      <c r="C18" s="564"/>
      <c r="D18" s="668" t="s">
        <v>593</v>
      </c>
      <c r="E18" s="669"/>
      <c r="F18" s="669"/>
      <c r="G18" s="669"/>
      <c r="H18" s="669"/>
      <c r="I18" s="669"/>
      <c r="J18" s="669"/>
      <c r="K18" s="669"/>
      <c r="L18" s="669"/>
      <c r="M18" s="669"/>
      <c r="N18" s="669"/>
      <c r="O18" s="669"/>
      <c r="P18" s="669"/>
      <c r="Q18" s="669"/>
      <c r="R18" s="669"/>
      <c r="S18" s="669"/>
      <c r="T18" s="669"/>
      <c r="U18" s="669"/>
      <c r="V18" s="669"/>
      <c r="W18" s="669"/>
      <c r="X18" s="669"/>
      <c r="Y18" s="669"/>
      <c r="Z18" s="669"/>
      <c r="AA18" s="669"/>
      <c r="AB18" s="669"/>
      <c r="AC18" s="669"/>
      <c r="AD18" s="669"/>
      <c r="AE18" s="669"/>
      <c r="AF18" s="669"/>
      <c r="AG18" s="669"/>
      <c r="AH18" s="669"/>
      <c r="AI18" s="669"/>
      <c r="AJ18" s="669"/>
      <c r="AK18" s="669"/>
      <c r="AL18" s="669"/>
      <c r="AM18" s="669"/>
      <c r="AN18" s="669"/>
      <c r="AO18" s="669"/>
      <c r="AP18" s="669"/>
      <c r="AQ18" s="669"/>
      <c r="AR18" s="669"/>
      <c r="AS18" s="558"/>
      <c r="AT18" s="565">
        <v>5</v>
      </c>
    </row>
    <row r="19" spans="1:46" s="557" customFormat="1" ht="14.1" customHeight="1">
      <c r="B19" s="562"/>
      <c r="C19" s="564"/>
      <c r="D19" s="670" t="s">
        <v>594</v>
      </c>
      <c r="E19" s="671"/>
      <c r="F19" s="671"/>
      <c r="G19" s="671"/>
      <c r="H19" s="671"/>
      <c r="I19" s="671"/>
      <c r="J19" s="671"/>
      <c r="K19" s="671"/>
      <c r="L19" s="671"/>
      <c r="M19" s="671"/>
      <c r="N19" s="671"/>
      <c r="O19" s="671"/>
      <c r="P19" s="671"/>
      <c r="Q19" s="671"/>
      <c r="R19" s="671"/>
      <c r="S19" s="671"/>
      <c r="T19" s="671"/>
      <c r="U19" s="671"/>
      <c r="V19" s="671"/>
      <c r="W19" s="671"/>
      <c r="X19" s="671"/>
      <c r="Y19" s="671"/>
      <c r="Z19" s="671"/>
      <c r="AA19" s="671"/>
      <c r="AB19" s="671"/>
      <c r="AC19" s="671"/>
      <c r="AD19" s="671"/>
      <c r="AE19" s="671"/>
      <c r="AF19" s="671"/>
      <c r="AG19" s="671"/>
      <c r="AH19" s="671"/>
      <c r="AI19" s="671"/>
      <c r="AJ19" s="671"/>
      <c r="AK19" s="671"/>
      <c r="AL19" s="671"/>
      <c r="AM19" s="671"/>
      <c r="AN19" s="671"/>
      <c r="AO19" s="671"/>
      <c r="AP19" s="671"/>
      <c r="AQ19" s="671"/>
      <c r="AS19" s="558"/>
      <c r="AT19" s="565">
        <v>6</v>
      </c>
    </row>
    <row r="20" spans="1:46" s="557" customFormat="1" ht="17.100000000000001" customHeight="1">
      <c r="B20" s="562"/>
      <c r="D20" s="665" t="s">
        <v>595</v>
      </c>
      <c r="E20" s="665"/>
      <c r="F20" s="665"/>
      <c r="G20" s="665"/>
      <c r="H20" s="665"/>
      <c r="I20" s="665"/>
      <c r="J20" s="665"/>
      <c r="K20" s="665"/>
      <c r="L20" s="665"/>
      <c r="M20" s="665"/>
      <c r="N20" s="665"/>
      <c r="O20" s="665"/>
      <c r="P20" s="665"/>
      <c r="Q20" s="665"/>
      <c r="R20" s="665"/>
      <c r="S20" s="665"/>
      <c r="T20" s="665"/>
      <c r="U20" s="665"/>
      <c r="V20" s="665"/>
      <c r="W20" s="665"/>
      <c r="X20" s="665"/>
      <c r="Y20" s="665"/>
      <c r="Z20" s="665"/>
      <c r="AA20" s="665"/>
      <c r="AB20" s="665"/>
      <c r="AC20" s="665"/>
      <c r="AD20" s="665"/>
      <c r="AE20" s="665"/>
      <c r="AF20" s="665"/>
      <c r="AG20" s="665"/>
      <c r="AH20" s="665"/>
      <c r="AI20" s="665"/>
      <c r="AJ20" s="665"/>
      <c r="AK20" s="665"/>
      <c r="AL20" s="665"/>
      <c r="AM20" s="665"/>
      <c r="AN20" s="665"/>
      <c r="AO20" s="665"/>
      <c r="AP20" s="665"/>
      <c r="AS20" s="558"/>
      <c r="AT20" s="559"/>
    </row>
    <row r="21" spans="1:46" s="557" customFormat="1" ht="7.5" customHeight="1">
      <c r="B21" s="562"/>
      <c r="AS21" s="558"/>
      <c r="AT21" s="559"/>
    </row>
    <row r="22" spans="1:46" s="557" customFormat="1">
      <c r="A22" s="667" t="s">
        <v>596</v>
      </c>
      <c r="B22" s="667"/>
      <c r="C22" s="672" t="s">
        <v>597</v>
      </c>
      <c r="D22" s="672"/>
      <c r="E22" s="672"/>
      <c r="F22" s="672"/>
      <c r="G22" s="672"/>
      <c r="H22" s="672"/>
      <c r="I22" s="672"/>
      <c r="J22" s="672"/>
      <c r="K22" s="672"/>
      <c r="L22" s="672"/>
      <c r="M22" s="672"/>
      <c r="N22" s="672"/>
      <c r="O22" s="672"/>
      <c r="P22" s="672"/>
      <c r="Q22" s="672"/>
      <c r="R22" s="672"/>
      <c r="S22" s="672"/>
      <c r="T22" s="672"/>
      <c r="U22" s="672"/>
      <c r="V22" s="672"/>
      <c r="W22" s="672"/>
      <c r="X22" s="672"/>
      <c r="Y22" s="672"/>
      <c r="Z22" s="672"/>
      <c r="AA22" s="672"/>
      <c r="AB22" s="672"/>
      <c r="AC22" s="672"/>
      <c r="AD22" s="672"/>
      <c r="AE22" s="672"/>
      <c r="AF22" s="672"/>
      <c r="AG22" s="672"/>
      <c r="AH22" s="672"/>
      <c r="AI22" s="672"/>
      <c r="AJ22" s="672"/>
      <c r="AK22" s="672"/>
      <c r="AL22" s="672"/>
      <c r="AM22" s="672"/>
      <c r="AN22" s="672"/>
      <c r="AO22" s="672"/>
      <c r="AP22" s="672"/>
      <c r="AS22" s="558"/>
      <c r="AT22" s="559"/>
    </row>
    <row r="23" spans="1:46" s="557" customFormat="1" ht="6" customHeight="1">
      <c r="B23" s="562"/>
      <c r="C23" s="567"/>
      <c r="D23" s="567"/>
      <c r="E23" s="567"/>
      <c r="F23" s="567"/>
      <c r="G23" s="567"/>
      <c r="H23" s="567"/>
      <c r="I23" s="567"/>
      <c r="J23" s="567"/>
      <c r="K23" s="567"/>
      <c r="L23" s="567"/>
      <c r="M23" s="567"/>
      <c r="N23" s="567"/>
      <c r="O23" s="567"/>
      <c r="P23" s="567"/>
      <c r="Q23" s="567"/>
      <c r="R23" s="567"/>
      <c r="S23" s="567"/>
      <c r="T23" s="567"/>
      <c r="U23" s="567"/>
      <c r="V23" s="567"/>
      <c r="W23" s="567"/>
      <c r="X23" s="567"/>
      <c r="Y23" s="567"/>
      <c r="Z23" s="567"/>
      <c r="AA23" s="567"/>
      <c r="AB23" s="567"/>
      <c r="AC23" s="567"/>
      <c r="AD23" s="567"/>
      <c r="AE23" s="567"/>
      <c r="AF23" s="567"/>
      <c r="AG23" s="567"/>
      <c r="AH23" s="567"/>
      <c r="AI23" s="567"/>
      <c r="AJ23" s="567"/>
      <c r="AK23" s="567"/>
      <c r="AL23" s="567"/>
      <c r="AM23" s="567"/>
      <c r="AN23" s="567"/>
      <c r="AO23" s="567"/>
      <c r="AP23" s="567"/>
      <c r="AS23" s="558"/>
      <c r="AT23" s="559"/>
    </row>
    <row r="24" spans="1:46" s="557" customFormat="1" ht="14.1" customHeight="1">
      <c r="B24" s="562"/>
      <c r="C24" s="564"/>
      <c r="D24" s="557" t="s">
        <v>598</v>
      </c>
      <c r="AS24" s="558"/>
      <c r="AT24" s="559"/>
    </row>
    <row r="25" spans="1:46" s="557" customFormat="1" ht="14.1" customHeight="1">
      <c r="B25" s="562"/>
      <c r="G25" s="564"/>
      <c r="H25" s="557" t="s">
        <v>599</v>
      </c>
      <c r="AS25" s="558"/>
      <c r="AT25" s="559"/>
    </row>
    <row r="26" spans="1:46" s="557" customFormat="1" ht="14.1" customHeight="1">
      <c r="B26" s="562"/>
      <c r="G26" s="564"/>
      <c r="H26" s="557" t="s">
        <v>600</v>
      </c>
      <c r="Z26" s="568"/>
      <c r="AS26" s="558"/>
      <c r="AT26" s="559"/>
    </row>
    <row r="27" spans="1:46" s="557" customFormat="1" ht="14.1" customHeight="1">
      <c r="B27" s="562"/>
      <c r="G27" s="564"/>
      <c r="K27" s="564"/>
      <c r="L27" s="557" t="s">
        <v>601</v>
      </c>
      <c r="AS27" s="558"/>
      <c r="AT27" s="559"/>
    </row>
    <row r="28" spans="1:46" s="557" customFormat="1" ht="14.25" customHeight="1">
      <c r="B28" s="562"/>
      <c r="C28" s="562"/>
      <c r="K28" s="564"/>
      <c r="L28" s="557" t="s">
        <v>602</v>
      </c>
      <c r="AS28" s="558"/>
      <c r="AT28" s="559"/>
    </row>
    <row r="29" spans="1:46" s="557" customFormat="1" ht="14.1" customHeight="1">
      <c r="B29" s="562"/>
      <c r="C29" s="562"/>
      <c r="F29" s="562"/>
      <c r="G29" s="562"/>
      <c r="H29" s="562"/>
      <c r="I29" s="562"/>
      <c r="J29" s="562"/>
      <c r="K29" s="564"/>
      <c r="L29" s="562" t="s">
        <v>603</v>
      </c>
      <c r="M29" s="562"/>
      <c r="N29" s="562"/>
      <c r="O29" s="562"/>
      <c r="P29" s="562"/>
      <c r="Q29" s="562"/>
      <c r="R29" s="562"/>
      <c r="S29" s="562"/>
      <c r="T29" s="562"/>
      <c r="U29" s="562"/>
      <c r="V29" s="562"/>
      <c r="W29" s="562"/>
      <c r="X29" s="562"/>
      <c r="Y29" s="562"/>
      <c r="Z29" s="562"/>
      <c r="AA29" s="562"/>
      <c r="AB29" s="562"/>
      <c r="AC29" s="562"/>
      <c r="AD29" s="562"/>
      <c r="AE29" s="562"/>
      <c r="AF29" s="562"/>
      <c r="AG29" s="562"/>
      <c r="AH29" s="562"/>
      <c r="AI29" s="562"/>
      <c r="AJ29" s="562"/>
      <c r="AK29" s="562"/>
      <c r="AL29" s="562"/>
      <c r="AM29" s="562"/>
      <c r="AN29" s="562"/>
      <c r="AO29" s="562"/>
      <c r="AP29" s="562"/>
      <c r="AQ29" s="562"/>
      <c r="AR29" s="562"/>
      <c r="AS29" s="558"/>
      <c r="AT29" s="559"/>
    </row>
    <row r="30" spans="1:46" s="557" customFormat="1" ht="14.1" customHeight="1">
      <c r="B30" s="562"/>
      <c r="G30" s="562"/>
      <c r="K30" s="564"/>
      <c r="L30" s="557" t="s">
        <v>604</v>
      </c>
      <c r="AS30" s="558"/>
      <c r="AT30" s="559"/>
    </row>
    <row r="31" spans="1:46" s="557" customFormat="1" ht="14.1" customHeight="1">
      <c r="B31" s="562"/>
      <c r="G31" s="562"/>
      <c r="K31" s="564"/>
      <c r="L31" s="557" t="s">
        <v>605</v>
      </c>
      <c r="Z31" s="568"/>
      <c r="AS31" s="558"/>
      <c r="AT31" s="559"/>
    </row>
    <row r="32" spans="1:46" s="557" customFormat="1" ht="14.1" customHeight="1">
      <c r="B32" s="562"/>
      <c r="G32" s="562"/>
      <c r="K32" s="564"/>
      <c r="L32" s="557" t="s">
        <v>606</v>
      </c>
      <c r="O32" s="676" t="s">
        <v>717</v>
      </c>
      <c r="P32" s="676"/>
      <c r="Q32" s="676"/>
      <c r="R32" s="676"/>
      <c r="S32" s="676"/>
      <c r="T32" s="676"/>
      <c r="U32" s="676"/>
      <c r="V32" s="676"/>
      <c r="W32" s="676"/>
      <c r="X32" s="676"/>
      <c r="Y32" s="676"/>
      <c r="Z32" s="676"/>
      <c r="AA32" s="676"/>
      <c r="AB32" s="676"/>
      <c r="AC32" s="676"/>
      <c r="AD32" s="676"/>
      <c r="AE32" s="676"/>
      <c r="AF32" s="676"/>
      <c r="AG32" s="676"/>
      <c r="AH32" s="676"/>
      <c r="AI32" s="676"/>
      <c r="AJ32" s="676"/>
      <c r="AK32" s="676"/>
      <c r="AL32" s="676"/>
      <c r="AM32" s="676"/>
      <c r="AN32" s="676"/>
      <c r="AO32" s="676"/>
      <c r="AP32" s="676"/>
      <c r="AS32" s="558"/>
      <c r="AT32" s="559"/>
    </row>
    <row r="33" spans="1:46" s="557" customFormat="1" ht="14.1" customHeight="1">
      <c r="B33" s="562"/>
      <c r="C33" s="564"/>
      <c r="D33" s="557" t="s">
        <v>607</v>
      </c>
      <c r="G33" s="562"/>
      <c r="Z33" s="568"/>
      <c r="AB33" s="569"/>
      <c r="AC33" s="569"/>
      <c r="AD33" s="569"/>
      <c r="AE33" s="569"/>
      <c r="AF33" s="569"/>
      <c r="AG33" s="569"/>
      <c r="AH33" s="569"/>
      <c r="AI33" s="569"/>
      <c r="AJ33" s="569"/>
      <c r="AK33" s="569"/>
      <c r="AL33" s="569"/>
      <c r="AM33" s="569"/>
      <c r="AN33" s="569"/>
      <c r="AS33" s="558"/>
      <c r="AT33" s="559"/>
    </row>
    <row r="34" spans="1:46" s="557" customFormat="1" ht="14.1" customHeight="1">
      <c r="B34" s="562"/>
      <c r="C34" s="564"/>
      <c r="D34" s="557" t="s">
        <v>608</v>
      </c>
      <c r="G34" s="562"/>
      <c r="Z34" s="568"/>
      <c r="AB34" s="569"/>
      <c r="AC34" s="569"/>
      <c r="AD34" s="569"/>
      <c r="AE34" s="569"/>
      <c r="AF34" s="569"/>
      <c r="AG34" s="569"/>
      <c r="AH34" s="569"/>
      <c r="AI34" s="569"/>
      <c r="AJ34" s="569"/>
      <c r="AK34" s="569"/>
      <c r="AL34" s="569"/>
      <c r="AM34" s="569"/>
      <c r="AN34" s="569"/>
      <c r="AS34" s="558"/>
      <c r="AT34" s="559"/>
    </row>
    <row r="35" spans="1:46" s="557" customFormat="1" ht="21.9" customHeight="1">
      <c r="B35" s="562"/>
      <c r="D35" s="665" t="s">
        <v>595</v>
      </c>
      <c r="E35" s="665"/>
      <c r="F35" s="665"/>
      <c r="G35" s="665"/>
      <c r="H35" s="665"/>
      <c r="I35" s="665"/>
      <c r="J35" s="665"/>
      <c r="K35" s="665"/>
      <c r="L35" s="665"/>
      <c r="M35" s="665"/>
      <c r="N35" s="665"/>
      <c r="O35" s="665"/>
      <c r="P35" s="665"/>
      <c r="Q35" s="665"/>
      <c r="R35" s="665"/>
      <c r="S35" s="665"/>
      <c r="T35" s="665"/>
      <c r="U35" s="665"/>
      <c r="V35" s="665"/>
      <c r="W35" s="665"/>
      <c r="X35" s="665"/>
      <c r="Y35" s="665"/>
      <c r="Z35" s="665"/>
      <c r="AA35" s="665"/>
      <c r="AB35" s="665"/>
      <c r="AC35" s="665"/>
      <c r="AD35" s="665"/>
      <c r="AE35" s="665"/>
      <c r="AF35" s="665"/>
      <c r="AG35" s="665"/>
      <c r="AH35" s="665"/>
      <c r="AI35" s="665"/>
      <c r="AJ35" s="665"/>
      <c r="AK35" s="665"/>
      <c r="AL35" s="665"/>
      <c r="AM35" s="665"/>
      <c r="AN35" s="665"/>
      <c r="AO35" s="665"/>
      <c r="AP35" s="665"/>
      <c r="AS35" s="558"/>
      <c r="AT35" s="559"/>
    </row>
    <row r="36" spans="1:46" s="557" customFormat="1" ht="6.9" customHeight="1">
      <c r="B36" s="562"/>
      <c r="AS36" s="558"/>
      <c r="AT36" s="559"/>
    </row>
    <row r="37" spans="1:46" s="557" customFormat="1">
      <c r="A37" s="667" t="s">
        <v>609</v>
      </c>
      <c r="B37" s="667"/>
      <c r="C37" s="673" t="s">
        <v>610</v>
      </c>
      <c r="D37" s="673"/>
      <c r="E37" s="673"/>
      <c r="F37" s="673"/>
      <c r="G37" s="673"/>
      <c r="H37" s="673"/>
      <c r="I37" s="673"/>
      <c r="J37" s="673"/>
      <c r="K37" s="673"/>
      <c r="L37" s="673"/>
      <c r="M37" s="673"/>
      <c r="N37" s="673"/>
      <c r="O37" s="673"/>
      <c r="P37" s="673"/>
      <c r="Q37" s="673"/>
      <c r="R37" s="673"/>
      <c r="S37" s="673"/>
      <c r="T37" s="673"/>
      <c r="U37" s="673"/>
      <c r="V37" s="673"/>
      <c r="W37" s="673"/>
      <c r="X37" s="673"/>
      <c r="Y37" s="673"/>
      <c r="Z37" s="673"/>
      <c r="AA37" s="673"/>
      <c r="AB37" s="673"/>
      <c r="AC37" s="673"/>
      <c r="AD37" s="673"/>
      <c r="AE37" s="673"/>
      <c r="AF37" s="673"/>
      <c r="AG37" s="673"/>
      <c r="AH37" s="673"/>
      <c r="AI37" s="673"/>
      <c r="AJ37" s="673"/>
      <c r="AK37" s="673"/>
      <c r="AL37" s="673"/>
      <c r="AM37" s="673"/>
      <c r="AN37" s="673"/>
      <c r="AO37" s="673"/>
      <c r="AP37" s="673"/>
      <c r="AS37" s="558"/>
      <c r="AT37" s="559"/>
    </row>
    <row r="38" spans="1:46" s="557" customFormat="1">
      <c r="A38" s="556"/>
      <c r="B38" s="556"/>
      <c r="C38" s="673"/>
      <c r="D38" s="673"/>
      <c r="E38" s="673"/>
      <c r="F38" s="673"/>
      <c r="G38" s="673"/>
      <c r="H38" s="673"/>
      <c r="I38" s="673"/>
      <c r="J38" s="673"/>
      <c r="K38" s="673"/>
      <c r="L38" s="673"/>
      <c r="M38" s="673"/>
      <c r="N38" s="673"/>
      <c r="O38" s="673"/>
      <c r="P38" s="673"/>
      <c r="Q38" s="673"/>
      <c r="R38" s="673"/>
      <c r="S38" s="673"/>
      <c r="T38" s="673"/>
      <c r="U38" s="673"/>
      <c r="V38" s="673"/>
      <c r="W38" s="673"/>
      <c r="X38" s="673"/>
      <c r="Y38" s="673"/>
      <c r="Z38" s="673"/>
      <c r="AA38" s="673"/>
      <c r="AB38" s="673"/>
      <c r="AC38" s="673"/>
      <c r="AD38" s="673"/>
      <c r="AE38" s="673"/>
      <c r="AF38" s="673"/>
      <c r="AG38" s="673"/>
      <c r="AH38" s="673"/>
      <c r="AI38" s="673"/>
      <c r="AJ38" s="673"/>
      <c r="AK38" s="673"/>
      <c r="AL38" s="673"/>
      <c r="AM38" s="673"/>
      <c r="AN38" s="673"/>
      <c r="AO38" s="673"/>
      <c r="AP38" s="673"/>
      <c r="AS38" s="558"/>
      <c r="AT38" s="559"/>
    </row>
    <row r="39" spans="1:46" s="557" customFormat="1">
      <c r="A39" s="556"/>
      <c r="B39" s="556"/>
      <c r="C39" s="673"/>
      <c r="D39" s="673"/>
      <c r="E39" s="673"/>
      <c r="F39" s="673"/>
      <c r="G39" s="673"/>
      <c r="H39" s="673"/>
      <c r="I39" s="673"/>
      <c r="J39" s="673"/>
      <c r="K39" s="673"/>
      <c r="L39" s="673"/>
      <c r="M39" s="673"/>
      <c r="N39" s="673"/>
      <c r="O39" s="673"/>
      <c r="P39" s="673"/>
      <c r="Q39" s="673"/>
      <c r="R39" s="673"/>
      <c r="S39" s="673"/>
      <c r="T39" s="673"/>
      <c r="U39" s="673"/>
      <c r="V39" s="673"/>
      <c r="W39" s="673"/>
      <c r="X39" s="673"/>
      <c r="Y39" s="673"/>
      <c r="Z39" s="673"/>
      <c r="AA39" s="673"/>
      <c r="AB39" s="673"/>
      <c r="AC39" s="673"/>
      <c r="AD39" s="673"/>
      <c r="AE39" s="673"/>
      <c r="AF39" s="673"/>
      <c r="AG39" s="673"/>
      <c r="AH39" s="673"/>
      <c r="AI39" s="673"/>
      <c r="AJ39" s="673"/>
      <c r="AK39" s="673"/>
      <c r="AL39" s="673"/>
      <c r="AM39" s="673"/>
      <c r="AN39" s="673"/>
      <c r="AO39" s="673"/>
      <c r="AP39" s="673"/>
      <c r="AS39" s="558"/>
      <c r="AT39" s="559"/>
    </row>
    <row r="40" spans="1:46" s="557" customFormat="1" ht="6" customHeight="1">
      <c r="B40" s="562"/>
      <c r="C40" s="673"/>
      <c r="D40" s="673"/>
      <c r="E40" s="673"/>
      <c r="F40" s="673"/>
      <c r="G40" s="673"/>
      <c r="H40" s="673"/>
      <c r="I40" s="673"/>
      <c r="J40" s="673"/>
      <c r="K40" s="673"/>
      <c r="L40" s="673"/>
      <c r="M40" s="673"/>
      <c r="N40" s="673"/>
      <c r="O40" s="673"/>
      <c r="P40" s="673"/>
      <c r="Q40" s="673"/>
      <c r="R40" s="673"/>
      <c r="S40" s="673"/>
      <c r="T40" s="673"/>
      <c r="U40" s="673"/>
      <c r="V40" s="673"/>
      <c r="W40" s="673"/>
      <c r="X40" s="673"/>
      <c r="Y40" s="673"/>
      <c r="Z40" s="673"/>
      <c r="AA40" s="673"/>
      <c r="AB40" s="673"/>
      <c r="AC40" s="673"/>
      <c r="AD40" s="673"/>
      <c r="AE40" s="673"/>
      <c r="AF40" s="673"/>
      <c r="AG40" s="673"/>
      <c r="AH40" s="673"/>
      <c r="AI40" s="673"/>
      <c r="AJ40" s="673"/>
      <c r="AK40" s="673"/>
      <c r="AL40" s="673"/>
      <c r="AM40" s="673"/>
      <c r="AN40" s="673"/>
      <c r="AO40" s="673"/>
      <c r="AP40" s="673"/>
      <c r="AS40" s="558"/>
      <c r="AT40" s="559"/>
    </row>
    <row r="41" spans="1:46" s="557" customFormat="1" ht="14.1" customHeight="1">
      <c r="B41" s="562"/>
      <c r="C41" s="564"/>
      <c r="D41" t="s">
        <v>611</v>
      </c>
      <c r="E41" s="570"/>
      <c r="F41" s="570"/>
      <c r="G41" s="570"/>
      <c r="H41" s="570"/>
      <c r="I41" s="570"/>
      <c r="J41" s="570"/>
      <c r="K41" s="570"/>
      <c r="L41" s="570"/>
      <c r="M41" s="570"/>
      <c r="N41" s="570"/>
      <c r="O41" s="570"/>
      <c r="P41" s="570"/>
      <c r="Q41" s="570"/>
      <c r="R41" s="570"/>
      <c r="S41" s="570"/>
      <c r="T41" s="570"/>
      <c r="U41" s="570"/>
      <c r="V41" s="570"/>
      <c r="W41" s="570"/>
      <c r="X41" s="570"/>
      <c r="Y41" s="570"/>
      <c r="Z41" s="570"/>
      <c r="AA41" s="570"/>
      <c r="AB41" s="570"/>
      <c r="AC41" s="570"/>
      <c r="AD41" s="570"/>
      <c r="AE41" s="570"/>
      <c r="AF41" s="570"/>
      <c r="AG41" s="570"/>
      <c r="AH41" s="570"/>
      <c r="AI41" s="570"/>
      <c r="AJ41" s="570"/>
      <c r="AK41" s="570"/>
      <c r="AL41" s="570"/>
      <c r="AM41" s="570"/>
      <c r="AN41" s="570"/>
      <c r="AO41" s="570"/>
      <c r="AP41" s="570"/>
      <c r="AS41" s="558"/>
      <c r="AT41" s="559"/>
    </row>
    <row r="42" spans="1:46" s="557" customFormat="1" ht="14.1" customHeight="1">
      <c r="B42" s="562"/>
      <c r="C42" s="564"/>
      <c r="D42" t="s">
        <v>612</v>
      </c>
      <c r="E42" s="570"/>
      <c r="F42" s="570"/>
      <c r="G42" s="570"/>
      <c r="H42" s="570"/>
      <c r="I42" s="570"/>
      <c r="J42" s="570"/>
      <c r="K42" s="570"/>
      <c r="L42" s="570"/>
      <c r="M42" s="570"/>
      <c r="N42" s="570"/>
      <c r="O42" s="570"/>
      <c r="P42" s="570"/>
      <c r="Q42" s="570"/>
      <c r="R42" s="570"/>
      <c r="S42" s="570"/>
      <c r="T42" s="570"/>
      <c r="U42" s="570"/>
      <c r="V42" s="570"/>
      <c r="W42" s="570"/>
      <c r="X42" s="570"/>
      <c r="Y42" s="570"/>
      <c r="Z42" s="570"/>
      <c r="AA42" s="570"/>
      <c r="AB42" s="570"/>
      <c r="AC42" s="570"/>
      <c r="AD42" s="570"/>
      <c r="AE42" s="570"/>
      <c r="AF42" s="570"/>
      <c r="AG42" s="570"/>
      <c r="AH42" s="570"/>
      <c r="AI42" s="570"/>
      <c r="AJ42" s="570"/>
      <c r="AK42" s="570"/>
      <c r="AL42" s="570"/>
      <c r="AM42" s="570"/>
      <c r="AN42" s="570"/>
      <c r="AO42" s="570"/>
      <c r="AP42" s="570"/>
      <c r="AS42" s="558"/>
      <c r="AT42" s="559"/>
    </row>
    <row r="43" spans="1:46" s="557" customFormat="1" ht="14.1" customHeight="1">
      <c r="B43" s="562"/>
      <c r="C43" s="564"/>
      <c r="D43" t="s">
        <v>613</v>
      </c>
      <c r="E43" s="570"/>
      <c r="F43" s="570"/>
      <c r="G43" s="570"/>
      <c r="H43" s="570"/>
      <c r="I43" s="570"/>
      <c r="J43" s="570"/>
      <c r="K43" s="570"/>
      <c r="L43" s="570"/>
      <c r="M43" s="570"/>
      <c r="N43" s="570"/>
      <c r="O43" s="570"/>
      <c r="P43" s="570"/>
      <c r="Q43" s="570"/>
      <c r="R43" s="570"/>
      <c r="S43" s="570"/>
      <c r="T43" s="570"/>
      <c r="U43" s="570"/>
      <c r="V43" s="570"/>
      <c r="W43" s="570"/>
      <c r="X43" s="570"/>
      <c r="Y43" s="570"/>
      <c r="Z43" s="570"/>
      <c r="AA43" s="570"/>
      <c r="AB43" s="570"/>
      <c r="AC43" s="570"/>
      <c r="AD43" s="570"/>
      <c r="AE43" s="570"/>
      <c r="AF43" s="570"/>
      <c r="AG43" s="570"/>
      <c r="AH43" s="570"/>
      <c r="AI43" s="570"/>
      <c r="AJ43" s="570"/>
      <c r="AK43" s="570"/>
      <c r="AL43" s="570"/>
      <c r="AM43" s="570"/>
      <c r="AN43" s="570"/>
      <c r="AO43" s="570"/>
      <c r="AP43" s="570"/>
      <c r="AS43" s="558"/>
      <c r="AT43" s="559"/>
    </row>
    <row r="44" spans="1:46" s="557" customFormat="1" ht="14.1" customHeight="1">
      <c r="B44" s="562"/>
      <c r="C44" s="564"/>
      <c r="D44" t="s">
        <v>614</v>
      </c>
      <c r="E44" s="570"/>
      <c r="F44" s="570"/>
      <c r="G44" s="570"/>
      <c r="H44" s="570"/>
      <c r="I44" s="570"/>
      <c r="J44" s="570"/>
      <c r="K44" s="570"/>
      <c r="L44" s="570"/>
      <c r="M44" s="570"/>
      <c r="N44" s="570"/>
      <c r="O44" s="570"/>
      <c r="P44" s="570"/>
      <c r="Q44" s="570"/>
      <c r="R44" s="570"/>
      <c r="S44" s="570"/>
      <c r="T44" s="570"/>
      <c r="U44" s="570"/>
      <c r="V44" s="570"/>
      <c r="W44" s="570"/>
      <c r="X44" s="570"/>
      <c r="Y44" s="570"/>
      <c r="Z44" s="570"/>
      <c r="AA44" s="570"/>
      <c r="AB44" s="570"/>
      <c r="AC44" s="570"/>
      <c r="AD44" s="570"/>
      <c r="AE44" s="570"/>
      <c r="AF44" s="570"/>
      <c r="AG44" s="570"/>
      <c r="AH44" s="570"/>
      <c r="AI44" s="570"/>
      <c r="AJ44" s="570"/>
      <c r="AK44" s="570"/>
      <c r="AL44" s="570"/>
      <c r="AM44" s="570"/>
      <c r="AN44" s="570"/>
      <c r="AO44" s="570"/>
      <c r="AP44" s="570"/>
      <c r="AS44" s="558"/>
      <c r="AT44" s="559"/>
    </row>
    <row r="45" spans="1:46" s="557" customFormat="1">
      <c r="B45" s="562"/>
      <c r="C45" s="570"/>
      <c r="D45" s="570"/>
      <c r="E45" s="570"/>
      <c r="F45" s="570"/>
      <c r="G45" s="570"/>
      <c r="H45" s="570"/>
      <c r="I45" s="570"/>
      <c r="J45" s="570"/>
      <c r="K45" s="570"/>
      <c r="L45" s="570"/>
      <c r="M45" s="570"/>
      <c r="N45" s="570"/>
      <c r="O45" s="570"/>
      <c r="P45" s="570"/>
      <c r="Q45" s="570"/>
      <c r="R45" s="570"/>
      <c r="S45" s="570"/>
      <c r="T45" s="570"/>
      <c r="U45" s="570"/>
      <c r="V45" s="570"/>
      <c r="W45" s="570"/>
      <c r="X45" s="570"/>
      <c r="Y45" s="570"/>
      <c r="Z45" s="570"/>
      <c r="AA45" s="570"/>
      <c r="AB45" s="570"/>
      <c r="AC45" s="570"/>
      <c r="AD45" s="570"/>
      <c r="AE45" s="570"/>
      <c r="AF45" s="570"/>
      <c r="AG45" s="570"/>
      <c r="AH45" s="570"/>
      <c r="AI45" s="570"/>
      <c r="AJ45" s="570"/>
      <c r="AK45" s="570"/>
      <c r="AL45" s="570"/>
      <c r="AM45" s="570"/>
      <c r="AN45" s="570"/>
      <c r="AO45" s="570"/>
      <c r="AP45" s="570"/>
      <c r="AS45" s="558"/>
      <c r="AT45" s="559"/>
    </row>
    <row r="46" spans="1:46" s="557" customFormat="1">
      <c r="B46" s="674" t="s">
        <v>615</v>
      </c>
      <c r="C46" s="674"/>
      <c r="D46" s="675" t="s">
        <v>616</v>
      </c>
      <c r="E46" s="675"/>
      <c r="F46" s="675"/>
      <c r="G46" s="675"/>
      <c r="H46" s="675"/>
      <c r="I46" s="675"/>
      <c r="J46" s="675"/>
      <c r="K46" s="675"/>
      <c r="L46" s="675"/>
      <c r="M46" s="675"/>
      <c r="N46" s="675"/>
      <c r="O46" s="675"/>
      <c r="P46" s="675"/>
      <c r="Q46" s="675"/>
      <c r="R46" s="675"/>
      <c r="S46" s="675"/>
      <c r="T46" s="675"/>
      <c r="U46" s="675"/>
      <c r="V46" s="675"/>
      <c r="W46" s="675"/>
      <c r="X46" s="675"/>
      <c r="Y46" s="675"/>
      <c r="Z46" s="675"/>
      <c r="AA46" s="675"/>
      <c r="AB46" s="675"/>
      <c r="AC46" s="675"/>
      <c r="AD46" s="675"/>
      <c r="AE46" s="675"/>
      <c r="AF46" s="675"/>
      <c r="AG46" s="675"/>
      <c r="AH46" s="675"/>
      <c r="AI46" s="675"/>
      <c r="AJ46" s="675"/>
      <c r="AK46" s="675"/>
      <c r="AL46" s="675"/>
      <c r="AM46" s="675"/>
      <c r="AN46" s="675"/>
      <c r="AO46" s="675"/>
      <c r="AP46" s="675"/>
      <c r="AS46" s="558"/>
      <c r="AT46" s="559"/>
    </row>
    <row r="47" spans="1:46" s="557" customFormat="1">
      <c r="B47" s="571"/>
      <c r="C47" s="571"/>
      <c r="D47" s="666" t="s">
        <v>617</v>
      </c>
      <c r="E47" s="666"/>
      <c r="F47" s="666"/>
      <c r="G47" s="666"/>
      <c r="H47" s="666"/>
      <c r="I47" s="666"/>
      <c r="J47" s="666"/>
      <c r="K47" s="666"/>
      <c r="L47" s="666"/>
      <c r="M47" s="666"/>
      <c r="N47" s="666"/>
      <c r="O47" s="666"/>
      <c r="P47" s="666"/>
      <c r="Q47" s="666"/>
      <c r="R47" s="666"/>
      <c r="S47" s="666"/>
      <c r="T47" s="666"/>
      <c r="U47" s="666"/>
      <c r="V47" s="666"/>
      <c r="W47" s="666"/>
      <c r="X47" s="666"/>
      <c r="Y47" s="666"/>
      <c r="Z47" s="666"/>
      <c r="AA47" s="666"/>
      <c r="AB47" s="666"/>
      <c r="AC47" s="666"/>
      <c r="AD47" s="666"/>
      <c r="AE47" s="666"/>
      <c r="AF47" s="666"/>
      <c r="AG47" s="666"/>
      <c r="AH47" s="666"/>
      <c r="AI47" s="666"/>
      <c r="AJ47" s="666"/>
      <c r="AK47" s="666"/>
      <c r="AL47" s="666"/>
      <c r="AM47" s="666"/>
      <c r="AN47" s="666"/>
      <c r="AO47" s="666"/>
      <c r="AP47" s="666"/>
      <c r="AS47" s="558"/>
      <c r="AT47" s="559"/>
    </row>
    <row r="48" spans="1:46" s="557" customFormat="1" ht="30.6" customHeight="1">
      <c r="B48" s="562"/>
      <c r="D48" s="665" t="s">
        <v>595</v>
      </c>
      <c r="E48" s="665"/>
      <c r="F48" s="665"/>
      <c r="G48" s="665"/>
      <c r="H48" s="665"/>
      <c r="I48" s="665"/>
      <c r="J48" s="665"/>
      <c r="K48" s="665"/>
      <c r="L48" s="665"/>
      <c r="M48" s="665"/>
      <c r="N48" s="665"/>
      <c r="O48" s="665"/>
      <c r="P48" s="665"/>
      <c r="Q48" s="665"/>
      <c r="R48" s="665"/>
      <c r="S48" s="665"/>
      <c r="T48" s="665"/>
      <c r="U48" s="665"/>
      <c r="V48" s="665"/>
      <c r="W48" s="665"/>
      <c r="X48" s="665"/>
      <c r="Y48" s="665"/>
      <c r="Z48" s="665"/>
      <c r="AA48" s="665"/>
      <c r="AB48" s="665"/>
      <c r="AC48" s="665"/>
      <c r="AD48" s="665"/>
      <c r="AE48" s="665"/>
      <c r="AF48" s="665"/>
      <c r="AG48" s="665"/>
      <c r="AH48" s="665"/>
      <c r="AI48" s="665"/>
      <c r="AJ48" s="665"/>
      <c r="AK48" s="665"/>
      <c r="AL48" s="665"/>
      <c r="AM48" s="665"/>
      <c r="AN48" s="665"/>
      <c r="AO48" s="665"/>
      <c r="AP48" s="665"/>
      <c r="AS48" s="558"/>
      <c r="AT48" s="559"/>
    </row>
  </sheetData>
  <mergeCells count="21">
    <mergeCell ref="A2:AR2"/>
    <mergeCell ref="B4:AQ4"/>
    <mergeCell ref="A6:B6"/>
    <mergeCell ref="D10:O10"/>
    <mergeCell ref="P10:X10"/>
    <mergeCell ref="AE10:AM10"/>
    <mergeCell ref="D48:AP48"/>
    <mergeCell ref="D47:AP47"/>
    <mergeCell ref="A12:B12"/>
    <mergeCell ref="D17:AR17"/>
    <mergeCell ref="D18:AR18"/>
    <mergeCell ref="D19:AQ19"/>
    <mergeCell ref="D20:AP20"/>
    <mergeCell ref="A22:B22"/>
    <mergeCell ref="C22:AP22"/>
    <mergeCell ref="D35:AP35"/>
    <mergeCell ref="A37:B37"/>
    <mergeCell ref="C37:AP40"/>
    <mergeCell ref="B46:C46"/>
    <mergeCell ref="D46:AP46"/>
    <mergeCell ref="O32:AP32"/>
  </mergeCells>
  <phoneticPr fontId="6"/>
  <dataValidations count="2">
    <dataValidation type="list" allowBlank="1" showInputMessage="1" showErrorMessage="1" sqref="C14:C19" xr:uid="{0F8C35AF-34F7-437A-8C75-D217C22F805E}">
      <formula1>$AT$14:$AT$19</formula1>
    </dataValidation>
    <dataValidation type="list" allowBlank="1" showInputMessage="1" showErrorMessage="1" sqref="Z8:Z10 G25:G27 K27:K32 C8:C10 O8:O9 C24 C41:C44 C33:C34" xr:uid="{B42EF423-8449-4C56-B95E-240145C3EA3A}">
      <formula1>"✓"</formula1>
    </dataValidation>
  </dataValidations>
  <printOptions horizontalCentered="1"/>
  <pageMargins left="0.39370078740157483" right="0.39370078740157483" top="0.47244094488188981" bottom="0.19685039370078741" header="0.11811023622047245" footer="0.11811023622047245"/>
  <pageSetup paperSize="9" fitToHeight="4" orientation="portrait" r:id="rId1"/>
  <headerFooter>
    <oddHeader>&amp;L&amp;"ＭＳ Ｐ明朝,標準"&amp;10技術協力活用型・新興国市場開拓事業（研修・専門家派遣・寄附講座開設事業）　</oddHeader>
  </headerFooter>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CCFF"/>
  </sheetPr>
  <dimension ref="A1:T85"/>
  <sheetViews>
    <sheetView showGridLines="0" view="pageBreakPreview" zoomScale="85" zoomScaleNormal="85" zoomScaleSheetLayoutView="85" workbookViewId="0">
      <selection activeCell="B39" sqref="B39:G39"/>
    </sheetView>
  </sheetViews>
  <sheetFormatPr defaultColWidth="9" defaultRowHeight="16.2"/>
  <cols>
    <col min="1" max="1" width="5.6640625" style="9" customWidth="1"/>
    <col min="2" max="3" width="17.44140625" style="9" customWidth="1"/>
    <col min="4" max="4" width="23.6640625" style="9" customWidth="1"/>
    <col min="5" max="5" width="24.109375" style="9" customWidth="1"/>
    <col min="6" max="6" width="18.44140625" style="9" customWidth="1"/>
    <col min="7" max="7" width="15.109375" style="9" customWidth="1"/>
    <col min="8" max="8" width="22.109375" style="9" customWidth="1"/>
    <col min="9" max="16384" width="9" style="9"/>
  </cols>
  <sheetData>
    <row r="1" spans="1:20">
      <c r="A1" s="482" t="s">
        <v>561</v>
      </c>
      <c r="B1" s="482"/>
    </row>
    <row r="2" spans="1:20" ht="36" customHeight="1">
      <c r="A2" s="717" t="s">
        <v>489</v>
      </c>
      <c r="B2" s="717"/>
      <c r="C2" s="717"/>
      <c r="D2" s="717"/>
      <c r="E2" s="717"/>
      <c r="F2" s="717"/>
      <c r="G2" s="717"/>
      <c r="H2" s="8"/>
      <c r="I2" s="8"/>
    </row>
    <row r="3" spans="1:20" ht="6" customHeight="1">
      <c r="A3" s="12"/>
      <c r="B3" s="12"/>
      <c r="C3" s="11"/>
      <c r="D3" s="11"/>
      <c r="E3" s="11"/>
      <c r="F3" s="11"/>
      <c r="G3" s="11"/>
    </row>
    <row r="4" spans="1:20" ht="20.100000000000001" customHeight="1">
      <c r="A4" s="13"/>
      <c r="B4" s="13"/>
      <c r="C4" s="11"/>
      <c r="D4" s="11"/>
      <c r="E4" s="11"/>
      <c r="F4" s="718" t="s">
        <v>4</v>
      </c>
      <c r="G4" s="718"/>
    </row>
    <row r="5" spans="1:20" ht="9.75" customHeight="1">
      <c r="A5" s="10"/>
      <c r="B5" s="10"/>
      <c r="C5" s="14"/>
      <c r="D5" s="14"/>
      <c r="E5" s="14"/>
      <c r="F5" s="14"/>
      <c r="G5" s="14"/>
      <c r="H5" s="8"/>
      <c r="I5" s="8"/>
      <c r="J5" s="8"/>
      <c r="K5" s="8"/>
      <c r="L5" s="8"/>
      <c r="M5" s="8"/>
      <c r="N5" s="8"/>
      <c r="O5" s="8"/>
      <c r="P5" s="8"/>
      <c r="Q5" s="8"/>
      <c r="R5" s="8"/>
      <c r="S5" s="8"/>
      <c r="T5" s="8"/>
    </row>
    <row r="6" spans="1:20" ht="20.100000000000001" customHeight="1">
      <c r="A6" s="719" t="s">
        <v>701</v>
      </c>
      <c r="B6" s="719"/>
      <c r="C6" s="720"/>
      <c r="D6" s="720"/>
      <c r="E6" s="720"/>
      <c r="F6" s="720"/>
      <c r="G6" s="720"/>
    </row>
    <row r="7" spans="1:20" ht="20.100000000000001" customHeight="1">
      <c r="A7" s="719" t="s">
        <v>5</v>
      </c>
      <c r="B7" s="719"/>
      <c r="C7" s="720"/>
      <c r="D7" s="720"/>
      <c r="E7" s="720"/>
      <c r="F7" s="720"/>
      <c r="G7" s="720"/>
    </row>
    <row r="8" spans="1:20" ht="6.9" customHeight="1">
      <c r="A8" s="10"/>
      <c r="B8" s="10"/>
      <c r="C8" s="11"/>
      <c r="D8" s="11"/>
      <c r="E8" s="11"/>
      <c r="F8" s="11"/>
      <c r="G8" s="11"/>
    </row>
    <row r="9" spans="1:20" ht="20.100000000000001" customHeight="1">
      <c r="A9" s="688" t="s">
        <v>6</v>
      </c>
      <c r="B9" s="689"/>
      <c r="C9" s="711"/>
      <c r="D9" s="711"/>
      <c r="E9" s="711"/>
      <c r="F9" s="711"/>
      <c r="G9" s="711"/>
    </row>
    <row r="10" spans="1:20" ht="20.100000000000001" customHeight="1">
      <c r="A10" s="727"/>
      <c r="B10" s="728"/>
      <c r="C10" s="711"/>
      <c r="D10" s="711"/>
      <c r="E10" s="711"/>
      <c r="F10" s="711"/>
      <c r="G10" s="711"/>
    </row>
    <row r="11" spans="1:20" ht="20.100000000000001" customHeight="1">
      <c r="A11" s="693" t="s">
        <v>7</v>
      </c>
      <c r="B11" s="694"/>
      <c r="C11" s="709"/>
      <c r="D11" s="709"/>
      <c r="E11" s="709"/>
      <c r="F11" s="709"/>
      <c r="G11" s="709"/>
      <c r="H11" s="16"/>
    </row>
    <row r="12" spans="1:20" ht="20.100000000000001" customHeight="1">
      <c r="A12" s="693" t="s">
        <v>8</v>
      </c>
      <c r="B12" s="694"/>
      <c r="C12" s="721" t="s">
        <v>9</v>
      </c>
      <c r="D12" s="722"/>
      <c r="E12" s="722"/>
      <c r="F12" s="722"/>
      <c r="G12" s="710"/>
    </row>
    <row r="13" spans="1:20" ht="20.100000000000001" customHeight="1">
      <c r="A13" s="693" t="s">
        <v>10</v>
      </c>
      <c r="B13" s="694"/>
      <c r="C13" s="709"/>
      <c r="D13" s="709"/>
      <c r="E13" s="709"/>
      <c r="F13" s="709"/>
      <c r="G13" s="709"/>
    </row>
    <row r="14" spans="1:20" ht="45.75" customHeight="1">
      <c r="A14" s="686" t="s">
        <v>11</v>
      </c>
      <c r="B14" s="687"/>
      <c r="C14" s="723"/>
      <c r="D14" s="724"/>
      <c r="E14" s="722"/>
      <c r="F14" s="725" t="s">
        <v>12</v>
      </c>
      <c r="G14" s="726"/>
    </row>
    <row r="15" spans="1:20" ht="20.100000000000001" customHeight="1">
      <c r="A15" s="686" t="s">
        <v>13</v>
      </c>
      <c r="B15" s="687"/>
      <c r="C15" s="708"/>
      <c r="D15" s="708"/>
      <c r="E15" s="709"/>
      <c r="F15" s="709"/>
      <c r="G15" s="709"/>
    </row>
    <row r="16" spans="1:20" ht="20.100000000000001" customHeight="1">
      <c r="A16" s="686" t="s">
        <v>14</v>
      </c>
      <c r="B16" s="687"/>
      <c r="C16" s="708"/>
      <c r="D16" s="708"/>
      <c r="E16" s="709"/>
      <c r="F16" s="709"/>
      <c r="G16" s="709"/>
    </row>
    <row r="17" spans="1:13" ht="20.100000000000001" customHeight="1">
      <c r="A17" s="688" t="s">
        <v>15</v>
      </c>
      <c r="B17" s="689"/>
      <c r="C17" s="710" t="s">
        <v>16</v>
      </c>
      <c r="D17" s="709"/>
      <c r="E17" s="709"/>
      <c r="F17" s="709"/>
      <c r="G17" s="709"/>
    </row>
    <row r="18" spans="1:13" ht="27.75" customHeight="1">
      <c r="A18" s="690" t="s">
        <v>17</v>
      </c>
      <c r="B18" s="691"/>
      <c r="C18" s="710"/>
      <c r="D18" s="709"/>
      <c r="E18" s="709"/>
      <c r="F18" s="709"/>
      <c r="G18" s="709"/>
    </row>
    <row r="19" spans="1:13" ht="20.100000000000001" customHeight="1">
      <c r="A19" s="693" t="s">
        <v>18</v>
      </c>
      <c r="B19" s="694"/>
      <c r="C19" s="711"/>
      <c r="D19" s="711"/>
      <c r="E19" s="711"/>
      <c r="F19" s="711"/>
      <c r="G19" s="711"/>
    </row>
    <row r="20" spans="1:13" ht="20.100000000000001" customHeight="1">
      <c r="A20" s="693" t="s">
        <v>19</v>
      </c>
      <c r="B20" s="694"/>
      <c r="C20" s="711"/>
      <c r="D20" s="711"/>
      <c r="E20" s="711"/>
      <c r="F20" s="711"/>
      <c r="G20" s="711"/>
    </row>
    <row r="21" spans="1:13" ht="20.100000000000001" customHeight="1">
      <c r="A21" s="693" t="s">
        <v>20</v>
      </c>
      <c r="B21" s="694"/>
      <c r="C21" s="711"/>
      <c r="D21" s="711"/>
      <c r="E21" s="711"/>
      <c r="F21" s="711"/>
      <c r="G21" s="711"/>
    </row>
    <row r="22" spans="1:13" ht="20.100000000000001" customHeight="1">
      <c r="A22" s="17"/>
      <c r="B22" s="17"/>
      <c r="C22" s="18"/>
      <c r="D22" s="18"/>
      <c r="E22" s="18"/>
      <c r="F22" s="18"/>
      <c r="G22" s="18"/>
    </row>
    <row r="23" spans="1:13" ht="20.100000000000001" customHeight="1">
      <c r="A23" s="693" t="s">
        <v>21</v>
      </c>
      <c r="B23" s="694"/>
      <c r="C23" s="19" t="s">
        <v>22</v>
      </c>
      <c r="D23" s="15" t="s">
        <v>23</v>
      </c>
      <c r="E23" s="19" t="s">
        <v>24</v>
      </c>
      <c r="F23" s="15" t="s">
        <v>25</v>
      </c>
      <c r="G23" s="19" t="s">
        <v>26</v>
      </c>
    </row>
    <row r="24" spans="1:13" s="23" customFormat="1" ht="20.100000000000001" customHeight="1">
      <c r="A24" s="695" t="s">
        <v>399</v>
      </c>
      <c r="B24" s="696"/>
      <c r="C24" s="64" t="s">
        <v>392</v>
      </c>
      <c r="D24" s="418"/>
      <c r="E24" s="418"/>
      <c r="F24" s="418"/>
      <c r="G24" s="152"/>
      <c r="H24" s="9"/>
      <c r="I24" s="9"/>
      <c r="J24" s="9"/>
      <c r="K24" s="9"/>
      <c r="L24" s="9"/>
      <c r="M24" s="9"/>
    </row>
    <row r="25" spans="1:13" s="23" customFormat="1" ht="20.100000000000001" customHeight="1">
      <c r="A25" s="697"/>
      <c r="B25" s="698"/>
      <c r="C25" s="24" t="s">
        <v>27</v>
      </c>
      <c r="D25" s="25" t="s">
        <v>28</v>
      </c>
      <c r="E25" s="24" t="s">
        <v>27</v>
      </c>
      <c r="F25" s="25" t="s">
        <v>29</v>
      </c>
      <c r="G25" s="26"/>
      <c r="H25" s="9"/>
      <c r="I25" s="9"/>
      <c r="J25" s="9"/>
      <c r="K25" s="9"/>
      <c r="L25" s="9"/>
    </row>
    <row r="26" spans="1:13" ht="20.100000000000001" customHeight="1">
      <c r="A26" s="693" t="s">
        <v>30</v>
      </c>
      <c r="B26" s="694"/>
      <c r="C26" s="712"/>
      <c r="D26" s="713"/>
      <c r="E26" s="713"/>
      <c r="F26" s="713"/>
      <c r="G26" s="714"/>
    </row>
    <row r="27" spans="1:13" ht="20.100000000000001" customHeight="1">
      <c r="A27" s="693" t="s">
        <v>31</v>
      </c>
      <c r="B27" s="694"/>
      <c r="C27" s="712"/>
      <c r="D27" s="713"/>
      <c r="E27" s="713"/>
      <c r="F27" s="713"/>
      <c r="G27" s="714"/>
    </row>
    <row r="28" spans="1:13" ht="20.100000000000001" customHeight="1">
      <c r="A28" s="693" t="s">
        <v>32</v>
      </c>
      <c r="B28" s="694"/>
      <c r="C28" s="712"/>
      <c r="D28" s="713"/>
      <c r="E28" s="713"/>
      <c r="F28" s="713"/>
      <c r="G28" s="714"/>
    </row>
    <row r="29" spans="1:13" ht="9" customHeight="1">
      <c r="A29" s="10"/>
      <c r="B29" s="10"/>
      <c r="C29" s="11"/>
      <c r="D29" s="11"/>
      <c r="E29" s="11"/>
      <c r="F29" s="11"/>
      <c r="G29" s="11"/>
      <c r="K29" s="27"/>
    </row>
    <row r="30" spans="1:13" ht="5.25" customHeight="1">
      <c r="A30" s="10"/>
      <c r="B30" s="10"/>
      <c r="C30" s="28"/>
      <c r="D30" s="11"/>
      <c r="E30" s="11"/>
      <c r="F30" s="11"/>
      <c r="G30" s="11"/>
    </row>
    <row r="31" spans="1:13" ht="30" customHeight="1">
      <c r="A31" s="715" t="s">
        <v>33</v>
      </c>
      <c r="B31" s="715"/>
      <c r="C31" s="715"/>
      <c r="D31" s="715"/>
      <c r="E31" s="715"/>
      <c r="F31" s="715"/>
      <c r="G31" s="715"/>
      <c r="H31" s="29"/>
    </row>
    <row r="32" spans="1:13" ht="20.100000000000001" customHeight="1">
      <c r="A32" s="692" t="s">
        <v>435</v>
      </c>
      <c r="B32" s="692"/>
      <c r="C32" s="716"/>
      <c r="D32" s="716"/>
      <c r="E32" s="716"/>
      <c r="F32" s="716"/>
      <c r="G32" s="11" t="s">
        <v>34</v>
      </c>
    </row>
    <row r="33" spans="1:12" ht="20.100000000000001" customHeight="1">
      <c r="A33" s="692" t="s">
        <v>434</v>
      </c>
      <c r="B33" s="692"/>
      <c r="C33" s="716" t="s">
        <v>686</v>
      </c>
      <c r="D33" s="716"/>
      <c r="E33" s="716"/>
      <c r="F33" s="716"/>
      <c r="G33" s="11" t="s">
        <v>34</v>
      </c>
    </row>
    <row r="34" spans="1:12" ht="20.100000000000001" customHeight="1">
      <c r="A34" s="10"/>
      <c r="B34" s="10"/>
      <c r="C34" s="11"/>
      <c r="D34" s="11"/>
      <c r="E34" s="11"/>
      <c r="F34" s="11"/>
      <c r="G34" s="11"/>
    </row>
    <row r="35" spans="1:12" ht="54.9" customHeight="1">
      <c r="A35" s="707" t="s">
        <v>702</v>
      </c>
      <c r="B35" s="707"/>
      <c r="C35" s="707"/>
      <c r="D35" s="707"/>
      <c r="E35" s="707"/>
      <c r="F35" s="707"/>
      <c r="G35" s="707"/>
      <c r="H35" s="29"/>
    </row>
    <row r="36" spans="1:12" ht="18.899999999999999" customHeight="1">
      <c r="A36" s="626" t="s">
        <v>27</v>
      </c>
      <c r="B36" s="699" t="s">
        <v>697</v>
      </c>
      <c r="C36" s="699"/>
      <c r="D36" s="699"/>
      <c r="E36" s="699"/>
      <c r="F36" s="699"/>
      <c r="G36" s="699"/>
      <c r="H36" s="627"/>
      <c r="I36" s="627"/>
      <c r="J36" s="627"/>
      <c r="K36" s="627"/>
      <c r="L36" s="627"/>
    </row>
    <row r="37" spans="1:12" ht="18" customHeight="1">
      <c r="A37" s="626" t="s">
        <v>27</v>
      </c>
      <c r="B37" s="700" t="s">
        <v>724</v>
      </c>
      <c r="C37" s="700"/>
      <c r="D37" s="700"/>
      <c r="E37" s="700"/>
      <c r="F37" s="700"/>
      <c r="G37" s="700"/>
      <c r="H37" s="29"/>
    </row>
    <row r="38" spans="1:12" ht="19.5" customHeight="1">
      <c r="A38" s="628"/>
      <c r="B38" s="700"/>
      <c r="C38" s="700"/>
      <c r="D38" s="700"/>
      <c r="E38" s="700"/>
      <c r="F38" s="700"/>
      <c r="G38" s="700"/>
      <c r="H38" s="29"/>
    </row>
    <row r="39" spans="1:12" ht="19.5" customHeight="1">
      <c r="A39" s="628"/>
      <c r="B39" s="701" t="s">
        <v>698</v>
      </c>
      <c r="C39" s="699"/>
      <c r="D39" s="699"/>
      <c r="E39" s="699"/>
      <c r="F39" s="699"/>
      <c r="G39" s="699"/>
      <c r="H39" s="29"/>
    </row>
    <row r="40" spans="1:12" ht="18.899999999999999" customHeight="1">
      <c r="A40" s="626" t="s">
        <v>27</v>
      </c>
      <c r="B40" s="700" t="s">
        <v>699</v>
      </c>
      <c r="C40" s="700"/>
      <c r="D40" s="700"/>
      <c r="E40" s="700"/>
      <c r="F40" s="700"/>
      <c r="G40" s="700"/>
      <c r="H40" s="29"/>
    </row>
    <row r="41" spans="1:12" ht="18.899999999999999" customHeight="1">
      <c r="A41" s="629"/>
      <c r="B41" s="700"/>
      <c r="C41" s="700"/>
      <c r="D41" s="700"/>
      <c r="E41" s="700"/>
      <c r="F41" s="700"/>
      <c r="G41" s="700"/>
      <c r="H41" s="29"/>
    </row>
    <row r="42" spans="1:12" ht="34.5" customHeight="1">
      <c r="A42" s="626" t="s">
        <v>27</v>
      </c>
      <c r="B42" s="700" t="s">
        <v>700</v>
      </c>
      <c r="C42" s="700"/>
      <c r="D42" s="700"/>
      <c r="E42" s="700"/>
      <c r="F42" s="700"/>
      <c r="G42" s="700"/>
      <c r="H42" s="29"/>
    </row>
    <row r="43" spans="1:12" ht="14.25" customHeight="1">
      <c r="A43" s="13"/>
      <c r="B43" s="29"/>
      <c r="C43" s="29"/>
      <c r="D43" s="29"/>
      <c r="E43" s="29"/>
      <c r="F43" s="29"/>
      <c r="G43" s="29"/>
      <c r="H43" s="29"/>
    </row>
    <row r="44" spans="1:12" ht="9.75" customHeight="1">
      <c r="A44" s="12"/>
      <c r="B44" s="12"/>
      <c r="C44" s="12"/>
      <c r="D44" s="12"/>
      <c r="E44" s="12"/>
      <c r="F44" s="12"/>
      <c r="G44" s="12"/>
      <c r="H44" s="27"/>
    </row>
    <row r="45" spans="1:12" ht="20.100000000000001" customHeight="1">
      <c r="A45" s="703" t="s">
        <v>35</v>
      </c>
      <c r="B45" s="703"/>
      <c r="C45" s="703"/>
      <c r="D45" s="703"/>
      <c r="E45" s="703"/>
      <c r="F45" s="703"/>
      <c r="G45" s="703"/>
      <c r="H45" s="27"/>
    </row>
    <row r="46" spans="1:12" ht="9.75" customHeight="1">
      <c r="A46" s="12"/>
      <c r="B46" s="12"/>
      <c r="C46" s="12"/>
      <c r="D46" s="12"/>
      <c r="E46" s="12"/>
      <c r="F46" s="12"/>
      <c r="G46" s="12"/>
      <c r="H46" s="27"/>
    </row>
    <row r="47" spans="1:12" ht="20.100000000000001" customHeight="1">
      <c r="A47" s="704" t="s">
        <v>36</v>
      </c>
      <c r="B47" s="704"/>
      <c r="C47" s="704"/>
      <c r="D47" s="704"/>
      <c r="E47" s="704"/>
      <c r="F47" s="704"/>
      <c r="G47" s="704"/>
      <c r="H47" s="29"/>
    </row>
    <row r="48" spans="1:12" ht="20.100000000000001" customHeight="1">
      <c r="A48" s="704" t="s">
        <v>306</v>
      </c>
      <c r="B48" s="704"/>
      <c r="C48" s="705"/>
      <c r="D48" s="705"/>
      <c r="E48" s="705"/>
      <c r="F48" s="705"/>
      <c r="G48" s="705"/>
      <c r="H48" s="27"/>
    </row>
    <row r="49" spans="1:8" ht="8.1" customHeight="1">
      <c r="A49" s="12"/>
      <c r="B49" s="12"/>
      <c r="C49" s="12"/>
      <c r="D49" s="12"/>
      <c r="E49" s="12"/>
      <c r="F49" s="12"/>
      <c r="G49" s="12"/>
      <c r="H49" s="27"/>
    </row>
    <row r="50" spans="1:8" ht="20.100000000000001" customHeight="1">
      <c r="A50" s="704" t="s">
        <v>316</v>
      </c>
      <c r="B50" s="704"/>
      <c r="C50" s="705"/>
      <c r="D50" s="705"/>
      <c r="E50" s="705"/>
      <c r="F50" s="705"/>
      <c r="G50" s="705"/>
      <c r="H50" s="27"/>
    </row>
    <row r="51" spans="1:8" ht="20.100000000000001" customHeight="1">
      <c r="A51" s="706" t="s">
        <v>317</v>
      </c>
      <c r="B51" s="706"/>
      <c r="C51" s="706"/>
      <c r="D51" s="706"/>
      <c r="E51" s="706"/>
      <c r="F51" s="706"/>
      <c r="G51" s="706"/>
      <c r="H51" s="27"/>
    </row>
    <row r="52" spans="1:8" ht="8.1" customHeight="1">
      <c r="A52" s="12"/>
      <c r="B52" s="12"/>
      <c r="C52" s="12"/>
      <c r="D52" s="12"/>
      <c r="E52" s="12"/>
      <c r="F52" s="12"/>
      <c r="G52" s="12"/>
      <c r="H52" s="27"/>
    </row>
    <row r="53" spans="1:8" ht="20.100000000000001" customHeight="1">
      <c r="A53" s="704" t="s">
        <v>37</v>
      </c>
      <c r="B53" s="704"/>
      <c r="C53" s="705"/>
      <c r="D53" s="705"/>
      <c r="E53" s="705"/>
      <c r="F53" s="705"/>
      <c r="G53" s="705"/>
      <c r="H53" s="27"/>
    </row>
    <row r="54" spans="1:8" ht="8.1" customHeight="1">
      <c r="A54" s="12"/>
      <c r="B54" s="12"/>
      <c r="C54" s="12"/>
      <c r="D54" s="12"/>
      <c r="E54" s="12"/>
      <c r="F54" s="12"/>
      <c r="G54" s="12"/>
      <c r="H54" s="27"/>
    </row>
    <row r="55" spans="1:8" ht="20.100000000000001" customHeight="1">
      <c r="A55" s="704" t="s">
        <v>38</v>
      </c>
      <c r="B55" s="704"/>
      <c r="C55" s="705"/>
      <c r="D55" s="705"/>
      <c r="E55" s="705"/>
      <c r="F55" s="705"/>
      <c r="G55" s="705"/>
      <c r="H55" s="27"/>
    </row>
    <row r="56" spans="1:8" ht="20.100000000000001" customHeight="1"/>
    <row r="57" spans="1:8" ht="20.100000000000001" customHeight="1"/>
    <row r="58" spans="1:8" ht="20.100000000000001" customHeight="1"/>
    <row r="59" spans="1:8" ht="20.100000000000001" customHeight="1"/>
    <row r="60" spans="1:8" ht="20.100000000000001" customHeight="1"/>
    <row r="61" spans="1:8" ht="20.100000000000001" customHeight="1"/>
    <row r="62" spans="1:8" ht="20.100000000000001" customHeight="1"/>
    <row r="63" spans="1:8" ht="20.100000000000001" customHeight="1"/>
    <row r="64" spans="1:8" ht="20.100000000000001" customHeight="1"/>
    <row r="65" spans="1:9" ht="20.100000000000001" customHeight="1"/>
    <row r="66" spans="1:9" ht="20.100000000000001" customHeight="1"/>
    <row r="67" spans="1:9" ht="20.100000000000001" customHeight="1"/>
    <row r="68" spans="1:9" ht="20.100000000000001" customHeight="1"/>
    <row r="69" spans="1:9" ht="20.100000000000001" customHeight="1"/>
    <row r="70" spans="1:9" ht="20.100000000000001" customHeight="1"/>
    <row r="72" spans="1:9" ht="27.75" customHeight="1"/>
    <row r="73" spans="1:9" ht="117.75" customHeight="1"/>
    <row r="77" spans="1:9">
      <c r="A77" s="702"/>
      <c r="B77" s="702"/>
      <c r="C77" s="702"/>
      <c r="D77" s="702"/>
      <c r="E77" s="702"/>
      <c r="F77" s="702"/>
      <c r="G77" s="702"/>
      <c r="H77" s="702"/>
      <c r="I77" s="702"/>
    </row>
    <row r="78" spans="1:9">
      <c r="A78" s="702"/>
      <c r="B78" s="702"/>
      <c r="C78" s="702"/>
      <c r="D78" s="702"/>
      <c r="E78" s="702"/>
      <c r="F78" s="702"/>
      <c r="G78" s="702"/>
      <c r="H78" s="702"/>
      <c r="I78" s="702"/>
    </row>
    <row r="81" ht="39.9" customHeight="1"/>
    <row r="85" ht="61.5" customHeight="1"/>
  </sheetData>
  <customSheetViews>
    <customSheetView guid="{C18E9BE0-42F9-4C1A-9904-B3E737C711CA}" scale="85" showPageBreaks="1" showGridLines="0" printArea="1" view="pageBreakPreview" topLeftCell="A10">
      <selection activeCell="B14" sqref="B14:Y14"/>
      <pageMargins left="0.74803149606299213" right="0.74803149606299213" top="0.98425196850393704" bottom="0.98425196850393704" header="0.51181102362204722" footer="0.51181102362204722"/>
      <pageSetup paperSize="9" scale="70" orientation="portrait" r:id="rId1"/>
    </customSheetView>
    <customSheetView guid="{F9143849-2950-4A3C-ABFF-F8DA3D7B21DB}" scale="55" showPageBreaks="1" showGridLines="0" printArea="1" view="pageBreakPreview" topLeftCell="A21">
      <selection activeCell="I13" sqref="I13"/>
      <pageMargins left="0.74803149606299213" right="0.74803149606299213" top="0.98425196850393704" bottom="0.98425196850393704" header="0.51181102362204722" footer="0.51181102362204722"/>
      <pageSetup paperSize="9" scale="70" orientation="portrait" r:id="rId2"/>
    </customSheetView>
  </customSheetViews>
  <mergeCells count="56">
    <mergeCell ref="C15:G15"/>
    <mergeCell ref="A2:G2"/>
    <mergeCell ref="F4:G4"/>
    <mergeCell ref="A6:G6"/>
    <mergeCell ref="A7:G7"/>
    <mergeCell ref="C9:G10"/>
    <mergeCell ref="C11:G11"/>
    <mergeCell ref="C12:G12"/>
    <mergeCell ref="C13:G13"/>
    <mergeCell ref="C14:E14"/>
    <mergeCell ref="F14:G14"/>
    <mergeCell ref="A9:B10"/>
    <mergeCell ref="A11:B11"/>
    <mergeCell ref="A12:B12"/>
    <mergeCell ref="A13:B13"/>
    <mergeCell ref="A14:B14"/>
    <mergeCell ref="A35:G35"/>
    <mergeCell ref="C16:G16"/>
    <mergeCell ref="C17:G18"/>
    <mergeCell ref="C19:G19"/>
    <mergeCell ref="C20:G20"/>
    <mergeCell ref="C21:G21"/>
    <mergeCell ref="C26:G26"/>
    <mergeCell ref="C27:G27"/>
    <mergeCell ref="C28:G28"/>
    <mergeCell ref="A31:G31"/>
    <mergeCell ref="C32:F32"/>
    <mergeCell ref="C33:F33"/>
    <mergeCell ref="A19:B19"/>
    <mergeCell ref="A20:B20"/>
    <mergeCell ref="A21:B21"/>
    <mergeCell ref="A33:B33"/>
    <mergeCell ref="A77:I77"/>
    <mergeCell ref="A78:I78"/>
    <mergeCell ref="A45:G45"/>
    <mergeCell ref="A47:G47"/>
    <mergeCell ref="A48:G48"/>
    <mergeCell ref="A50:G50"/>
    <mergeCell ref="A53:G53"/>
    <mergeCell ref="A55:G55"/>
    <mergeCell ref="A51:G51"/>
    <mergeCell ref="B36:G36"/>
    <mergeCell ref="B37:G38"/>
    <mergeCell ref="B39:G39"/>
    <mergeCell ref="B40:G41"/>
    <mergeCell ref="B42:G42"/>
    <mergeCell ref="A15:B15"/>
    <mergeCell ref="A16:B16"/>
    <mergeCell ref="A17:B17"/>
    <mergeCell ref="A18:B18"/>
    <mergeCell ref="A32:B32"/>
    <mergeCell ref="A23:B23"/>
    <mergeCell ref="A24:B25"/>
    <mergeCell ref="A26:B26"/>
    <mergeCell ref="A27:B27"/>
    <mergeCell ref="A28:B28"/>
  </mergeCells>
  <phoneticPr fontId="6"/>
  <dataValidations count="3">
    <dataValidation type="list" allowBlank="1" showInputMessage="1" showErrorMessage="1" sqref="E25 C25" xr:uid="{00000000-0002-0000-0100-000000000000}">
      <formula1>"□,☑"</formula1>
    </dataValidation>
    <dataValidation allowBlank="1" showInputMessage="1" showErrorMessage="1" errorTitle="入力エラー" error="プルダウンより選択してください。" sqref="A41 A38:A39" xr:uid="{18F39BC2-E2C7-4B2C-B556-CDF4C3D9E9C1}"/>
    <dataValidation type="list" allowBlank="1" showInputMessage="1" showErrorMessage="1" errorTitle="入力エラー" error="プルダウンより選択してください。" sqref="A42 A36:A37 A40" xr:uid="{17E9395E-D410-446F-910D-9513C8ABE0F1}">
      <formula1>"□,☑"</formula1>
    </dataValidation>
  </dataValidations>
  <hyperlinks>
    <hyperlink ref="B39" r:id="rId3" xr:uid="{EB2AD9B0-BA2E-4856-9BBE-41AE2B48D47D}"/>
  </hyperlinks>
  <pageMargins left="0.74803149606299213" right="0.74803149606299213" top="0.98425196850393704" bottom="0.98425196850393704" header="0.51181102362204722" footer="0.51181102362204722"/>
  <pageSetup paperSize="9" scale="69" orientation="portrait" r:id="rId4"/>
  <legacyDrawing r:id="rId5"/>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CFF"/>
    <pageSetUpPr fitToPage="1"/>
  </sheetPr>
  <dimension ref="A1:N294"/>
  <sheetViews>
    <sheetView showGridLines="0" view="pageBreakPreview" zoomScale="85" zoomScaleNormal="100" zoomScaleSheetLayoutView="85" workbookViewId="0">
      <selection activeCell="C89" sqref="C89:D89"/>
    </sheetView>
  </sheetViews>
  <sheetFormatPr defaultColWidth="9" defaultRowHeight="16.2"/>
  <cols>
    <col min="1" max="1" width="5" style="30" bestFit="1" customWidth="1"/>
    <col min="2" max="2" width="6.88671875" style="30" customWidth="1"/>
    <col min="3" max="3" width="14.109375" style="32" customWidth="1"/>
    <col min="4" max="6" width="13.109375" style="32" customWidth="1"/>
    <col min="7" max="7" width="8.33203125" style="32" customWidth="1"/>
    <col min="8" max="8" width="4.88671875" style="32" customWidth="1"/>
    <col min="9" max="12" width="13.109375" style="32" customWidth="1"/>
    <col min="13" max="13" width="10.88671875" style="32" bestFit="1" customWidth="1"/>
    <col min="14" max="16384" width="9" style="32"/>
  </cols>
  <sheetData>
    <row r="1" spans="1:12" ht="20.100000000000001" customHeight="1">
      <c r="A1" s="482" t="s">
        <v>561</v>
      </c>
      <c r="B1" s="31"/>
      <c r="D1" s="888"/>
      <c r="E1" s="888"/>
      <c r="F1" s="888"/>
      <c r="G1" s="888"/>
      <c r="H1" s="888"/>
      <c r="I1" s="888"/>
      <c r="J1" s="458"/>
      <c r="K1" s="458"/>
      <c r="L1" s="33" t="s">
        <v>39</v>
      </c>
    </row>
    <row r="2" spans="1:12" ht="20.100000000000001" customHeight="1">
      <c r="A2" s="888" t="s">
        <v>313</v>
      </c>
      <c r="B2" s="888"/>
      <c r="C2" s="888"/>
      <c r="D2" s="888"/>
      <c r="E2" s="888"/>
      <c r="F2" s="888"/>
      <c r="G2" s="888"/>
      <c r="H2" s="888"/>
      <c r="I2" s="888"/>
      <c r="J2" s="888"/>
      <c r="K2" s="888"/>
      <c r="L2" s="888"/>
    </row>
    <row r="3" spans="1:12" ht="51" customHeight="1">
      <c r="A3" s="900" t="s">
        <v>496</v>
      </c>
      <c r="B3" s="901"/>
      <c r="C3" s="901"/>
      <c r="D3" s="901"/>
      <c r="E3" s="901"/>
      <c r="F3" s="901"/>
      <c r="G3" s="901"/>
      <c r="H3" s="901"/>
      <c r="I3" s="901"/>
      <c r="J3" s="901"/>
      <c r="K3" s="901"/>
      <c r="L3" s="901"/>
    </row>
    <row r="4" spans="1:12" ht="19.5" customHeight="1">
      <c r="A4" s="458"/>
      <c r="B4" s="458"/>
      <c r="C4" s="458"/>
      <c r="D4" s="458"/>
      <c r="E4" s="458"/>
      <c r="F4" s="458"/>
      <c r="G4" s="458"/>
      <c r="H4" s="458"/>
      <c r="I4" s="458"/>
      <c r="J4" s="458"/>
      <c r="K4" s="458"/>
      <c r="L4" s="458"/>
    </row>
    <row r="5" spans="1:12" ht="20.100000000000001" customHeight="1">
      <c r="A5" s="380" t="s">
        <v>40</v>
      </c>
      <c r="C5" s="28"/>
      <c r="D5" s="11"/>
      <c r="E5" s="11"/>
      <c r="F5" s="368"/>
      <c r="G5" s="11"/>
      <c r="H5" s="11"/>
      <c r="I5" s="11"/>
      <c r="J5" s="11"/>
      <c r="K5" s="11"/>
      <c r="L5" s="33"/>
    </row>
    <row r="6" spans="1:12" ht="20.100000000000001" customHeight="1">
      <c r="A6" s="889" t="s">
        <v>41</v>
      </c>
      <c r="B6" s="890"/>
      <c r="C6" s="891"/>
      <c r="D6" s="892"/>
      <c r="E6" s="893"/>
      <c r="F6" s="893"/>
      <c r="G6" s="893"/>
      <c r="H6" s="893"/>
      <c r="I6" s="893"/>
      <c r="J6" s="893"/>
      <c r="K6" s="893"/>
      <c r="L6" s="894"/>
    </row>
    <row r="7" spans="1:12" ht="20.100000000000001" customHeight="1">
      <c r="A7" s="34" t="s">
        <v>42</v>
      </c>
      <c r="B7" s="895" t="s">
        <v>43</v>
      </c>
      <c r="C7" s="896"/>
      <c r="D7" s="897"/>
      <c r="E7" s="897"/>
      <c r="F7" s="897"/>
      <c r="G7" s="897"/>
      <c r="H7" s="897"/>
      <c r="I7" s="897"/>
      <c r="J7" s="897"/>
      <c r="K7" s="897"/>
      <c r="L7" s="897"/>
    </row>
    <row r="8" spans="1:12" ht="20.100000000000001" customHeight="1">
      <c r="A8" s="35"/>
      <c r="B8" s="898" t="s">
        <v>44</v>
      </c>
      <c r="C8" s="899"/>
      <c r="D8" s="874"/>
      <c r="E8" s="874"/>
      <c r="F8" s="874"/>
      <c r="G8" s="874"/>
      <c r="H8" s="874"/>
      <c r="I8" s="874"/>
      <c r="J8" s="874"/>
      <c r="K8" s="874"/>
      <c r="L8" s="874"/>
    </row>
    <row r="9" spans="1:12" ht="20.100000000000001" customHeight="1">
      <c r="A9" s="34" t="s">
        <v>45</v>
      </c>
      <c r="B9" s="882" t="s">
        <v>46</v>
      </c>
      <c r="C9" s="883"/>
      <c r="D9" s="884"/>
      <c r="E9" s="884"/>
      <c r="F9" s="884"/>
      <c r="G9" s="884"/>
      <c r="H9" s="884"/>
      <c r="I9" s="884"/>
      <c r="J9" s="884"/>
      <c r="K9" s="884"/>
      <c r="L9" s="884"/>
    </row>
    <row r="10" spans="1:12" ht="20.100000000000001" customHeight="1">
      <c r="A10" s="37" t="s">
        <v>47</v>
      </c>
      <c r="B10" s="878" t="s">
        <v>419</v>
      </c>
      <c r="C10" s="879"/>
      <c r="D10" s="880"/>
      <c r="E10" s="880"/>
      <c r="F10" s="880"/>
      <c r="G10" s="880"/>
      <c r="H10" s="880"/>
      <c r="I10" s="880"/>
      <c r="J10" s="880"/>
      <c r="K10" s="880"/>
      <c r="L10" s="880"/>
    </row>
    <row r="11" spans="1:12" ht="20.100000000000001" customHeight="1">
      <c r="A11" s="63"/>
      <c r="B11" s="461" t="s">
        <v>424</v>
      </c>
      <c r="C11" s="462" t="s">
        <v>425</v>
      </c>
      <c r="D11" s="897"/>
      <c r="E11" s="897"/>
      <c r="F11" s="897"/>
      <c r="G11" s="897"/>
      <c r="H11" s="897"/>
      <c r="I11" s="897"/>
      <c r="J11" s="897"/>
      <c r="K11" s="897"/>
      <c r="L11" s="897"/>
    </row>
    <row r="12" spans="1:12" ht="20.100000000000001" customHeight="1">
      <c r="A12" s="38"/>
      <c r="B12" s="463"/>
      <c r="C12" s="464" t="s">
        <v>426</v>
      </c>
      <c r="D12" s="877"/>
      <c r="E12" s="877"/>
      <c r="F12" s="877"/>
      <c r="G12" s="877"/>
      <c r="H12" s="877"/>
      <c r="I12" s="877"/>
      <c r="J12" s="877"/>
      <c r="K12" s="877"/>
      <c r="L12" s="877"/>
    </row>
    <row r="13" spans="1:12" ht="20.100000000000001" customHeight="1">
      <c r="A13" s="38"/>
      <c r="B13" s="465" t="s">
        <v>420</v>
      </c>
      <c r="C13" s="466" t="s">
        <v>421</v>
      </c>
      <c r="D13" s="906"/>
      <c r="E13" s="906"/>
      <c r="F13" s="906"/>
      <c r="G13" s="906"/>
      <c r="H13" s="906"/>
      <c r="I13" s="906"/>
      <c r="J13" s="466" t="s">
        <v>427</v>
      </c>
      <c r="K13" s="711"/>
      <c r="L13" s="711"/>
    </row>
    <row r="14" spans="1:12" ht="20.100000000000001" customHeight="1">
      <c r="A14" s="38"/>
      <c r="B14" s="465"/>
      <c r="C14" s="466" t="s">
        <v>422</v>
      </c>
      <c r="D14" s="467"/>
      <c r="E14" s="468" t="s">
        <v>423</v>
      </c>
      <c r="F14" s="467"/>
      <c r="G14" s="907" t="s">
        <v>429</v>
      </c>
      <c r="H14" s="907"/>
      <c r="I14" s="908" t="s">
        <v>430</v>
      </c>
      <c r="J14" s="908"/>
      <c r="K14" s="908"/>
      <c r="L14" s="908"/>
    </row>
    <row r="15" spans="1:12" ht="20.100000000000001" customHeight="1">
      <c r="A15" s="38"/>
      <c r="B15" s="469"/>
      <c r="C15" s="466" t="s">
        <v>428</v>
      </c>
      <c r="D15" s="906"/>
      <c r="E15" s="906"/>
      <c r="F15" s="906"/>
      <c r="G15" s="906"/>
      <c r="H15" s="906"/>
      <c r="I15" s="906"/>
      <c r="J15" s="906"/>
      <c r="K15" s="906"/>
      <c r="L15" s="906"/>
    </row>
    <row r="16" spans="1:12" ht="20.100000000000001" customHeight="1">
      <c r="A16" s="63"/>
      <c r="B16" s="754" t="s">
        <v>48</v>
      </c>
      <c r="C16" s="754"/>
      <c r="D16" s="754"/>
      <c r="E16" s="754"/>
      <c r="F16" s="754"/>
      <c r="G16" s="754"/>
      <c r="H16" s="754"/>
      <c r="I16" s="754"/>
      <c r="J16" s="754"/>
      <c r="K16" s="754"/>
      <c r="L16" s="755"/>
    </row>
    <row r="17" spans="1:13" ht="20.100000000000001" customHeight="1">
      <c r="A17" s="63"/>
      <c r="B17" s="461" t="s">
        <v>424</v>
      </c>
      <c r="C17" s="462" t="s">
        <v>425</v>
      </c>
      <c r="D17" s="897"/>
      <c r="E17" s="897"/>
      <c r="F17" s="897"/>
      <c r="G17" s="897"/>
      <c r="H17" s="897"/>
      <c r="I17" s="897"/>
      <c r="J17" s="897"/>
      <c r="K17" s="897"/>
      <c r="L17" s="897"/>
    </row>
    <row r="18" spans="1:13" ht="20.100000000000001" customHeight="1">
      <c r="A18" s="38"/>
      <c r="B18" s="463"/>
      <c r="C18" s="464" t="s">
        <v>426</v>
      </c>
      <c r="D18" s="877"/>
      <c r="E18" s="877"/>
      <c r="F18" s="877"/>
      <c r="G18" s="877"/>
      <c r="H18" s="877"/>
      <c r="I18" s="877"/>
      <c r="J18" s="877"/>
      <c r="K18" s="877"/>
      <c r="L18" s="877"/>
    </row>
    <row r="19" spans="1:13" ht="20.100000000000001" customHeight="1">
      <c r="A19" s="38"/>
      <c r="B19" s="465" t="s">
        <v>420</v>
      </c>
      <c r="C19" s="466" t="s">
        <v>421</v>
      </c>
      <c r="D19" s="906"/>
      <c r="E19" s="906"/>
      <c r="F19" s="906"/>
      <c r="G19" s="906"/>
      <c r="H19" s="906"/>
      <c r="I19" s="906"/>
      <c r="J19" s="466" t="s">
        <v>427</v>
      </c>
      <c r="K19" s="711"/>
      <c r="L19" s="711"/>
    </row>
    <row r="20" spans="1:13" ht="20.100000000000001" customHeight="1">
      <c r="A20" s="38"/>
      <c r="B20" s="465"/>
      <c r="C20" s="466" t="s">
        <v>422</v>
      </c>
      <c r="D20" s="467"/>
      <c r="E20" s="468" t="s">
        <v>423</v>
      </c>
      <c r="F20" s="467"/>
      <c r="G20" s="907" t="s">
        <v>429</v>
      </c>
      <c r="H20" s="907"/>
      <c r="I20" s="908" t="s">
        <v>430</v>
      </c>
      <c r="J20" s="908"/>
      <c r="K20" s="908"/>
      <c r="L20" s="908"/>
    </row>
    <row r="21" spans="1:13" ht="20.100000000000001" customHeight="1">
      <c r="A21" s="35"/>
      <c r="B21" s="469"/>
      <c r="C21" s="466" t="s">
        <v>428</v>
      </c>
      <c r="D21" s="906"/>
      <c r="E21" s="906"/>
      <c r="F21" s="906"/>
      <c r="G21" s="906"/>
      <c r="H21" s="906"/>
      <c r="I21" s="906"/>
      <c r="J21" s="906"/>
      <c r="K21" s="906"/>
      <c r="L21" s="906"/>
    </row>
    <row r="22" spans="1:13" ht="20.100000000000001" customHeight="1">
      <c r="A22" s="37" t="s">
        <v>49</v>
      </c>
      <c r="B22" s="878" t="s">
        <v>431</v>
      </c>
      <c r="C22" s="879"/>
      <c r="D22" s="880"/>
      <c r="E22" s="880"/>
      <c r="F22" s="880"/>
      <c r="G22" s="880"/>
      <c r="H22" s="880"/>
      <c r="I22" s="880"/>
      <c r="J22" s="880"/>
      <c r="K22" s="880"/>
      <c r="L22" s="880"/>
    </row>
    <row r="23" spans="1:13" ht="20.100000000000001" customHeight="1">
      <c r="A23" s="63"/>
      <c r="B23" s="904" t="s">
        <v>433</v>
      </c>
      <c r="C23" s="905"/>
      <c r="D23" s="897"/>
      <c r="E23" s="897"/>
      <c r="F23" s="897"/>
      <c r="G23" s="897"/>
      <c r="H23" s="897"/>
      <c r="I23" s="897"/>
      <c r="J23" s="897"/>
      <c r="K23" s="897"/>
      <c r="L23" s="897"/>
    </row>
    <row r="24" spans="1:13" ht="20.100000000000001" customHeight="1">
      <c r="A24" s="38"/>
      <c r="B24" s="902" t="s">
        <v>432</v>
      </c>
      <c r="C24" s="903"/>
      <c r="D24" s="874"/>
      <c r="E24" s="874"/>
      <c r="F24" s="874"/>
      <c r="G24" s="874"/>
      <c r="H24" s="874"/>
      <c r="I24" s="874"/>
      <c r="J24" s="874"/>
      <c r="K24" s="874"/>
      <c r="L24" s="874"/>
    </row>
    <row r="25" spans="1:13" ht="20.100000000000001" customHeight="1">
      <c r="A25" s="63"/>
      <c r="B25" s="754" t="s">
        <v>50</v>
      </c>
      <c r="C25" s="754"/>
      <c r="D25" s="754"/>
      <c r="E25" s="754"/>
      <c r="F25" s="754"/>
      <c r="G25" s="754"/>
      <c r="H25" s="754"/>
      <c r="I25" s="754"/>
      <c r="J25" s="754"/>
      <c r="K25" s="754"/>
      <c r="L25" s="755"/>
    </row>
    <row r="26" spans="1:13" ht="20.100000000000001" customHeight="1">
      <c r="A26" s="63"/>
      <c r="B26" s="904" t="s">
        <v>433</v>
      </c>
      <c r="C26" s="905"/>
      <c r="D26" s="897"/>
      <c r="E26" s="897"/>
      <c r="F26" s="897"/>
      <c r="G26" s="897"/>
      <c r="H26" s="897"/>
      <c r="I26" s="897"/>
      <c r="J26" s="897"/>
      <c r="K26" s="897"/>
      <c r="L26" s="897"/>
    </row>
    <row r="27" spans="1:13" ht="20.100000000000001" customHeight="1">
      <c r="A27" s="35"/>
      <c r="B27" s="902" t="s">
        <v>432</v>
      </c>
      <c r="C27" s="903"/>
      <c r="D27" s="874"/>
      <c r="E27" s="874"/>
      <c r="F27" s="874"/>
      <c r="G27" s="874"/>
      <c r="H27" s="874"/>
      <c r="I27" s="874"/>
      <c r="J27" s="874"/>
      <c r="K27" s="874"/>
      <c r="L27" s="874"/>
    </row>
    <row r="28" spans="1:13" ht="20.100000000000001" customHeight="1">
      <c r="A28" s="37" t="s">
        <v>51</v>
      </c>
      <c r="B28" s="878" t="s">
        <v>52</v>
      </c>
      <c r="C28" s="879"/>
      <c r="D28" s="434" t="s">
        <v>53</v>
      </c>
      <c r="E28" s="434" t="s">
        <v>54</v>
      </c>
      <c r="F28" s="434" t="s">
        <v>55</v>
      </c>
      <c r="G28" s="885" t="s">
        <v>56</v>
      </c>
      <c r="H28" s="886"/>
      <c r="I28" s="434" t="s">
        <v>57</v>
      </c>
      <c r="J28" s="885" t="s">
        <v>58</v>
      </c>
      <c r="K28" s="887"/>
      <c r="L28" s="886"/>
    </row>
    <row r="29" spans="1:13" ht="20.100000000000001" customHeight="1">
      <c r="A29" s="38"/>
      <c r="B29" s="39"/>
      <c r="C29" s="40"/>
      <c r="D29" s="457" t="s">
        <v>331</v>
      </c>
      <c r="E29" s="457"/>
      <c r="F29" s="457"/>
      <c r="G29" s="866"/>
      <c r="H29" s="866"/>
      <c r="I29" s="457"/>
      <c r="J29" s="867"/>
      <c r="K29" s="867"/>
      <c r="L29" s="868"/>
    </row>
    <row r="30" spans="1:13" ht="20.100000000000001" customHeight="1">
      <c r="A30" s="35"/>
      <c r="B30" s="421"/>
      <c r="C30" s="470" t="s">
        <v>400</v>
      </c>
      <c r="D30" s="422"/>
      <c r="E30" s="422"/>
      <c r="F30" s="422"/>
      <c r="G30" s="875"/>
      <c r="H30" s="876"/>
      <c r="I30" s="422"/>
      <c r="J30" s="419"/>
      <c r="K30" s="419"/>
      <c r="L30" s="420"/>
    </row>
    <row r="31" spans="1:13" ht="20.100000000000001" customHeight="1">
      <c r="A31" s="41" t="s">
        <v>59</v>
      </c>
      <c r="B31" s="20" t="s">
        <v>472</v>
      </c>
      <c r="C31" s="21"/>
      <c r="D31" s="21"/>
      <c r="E31" s="21"/>
      <c r="F31" s="21"/>
      <c r="G31" s="21"/>
      <c r="H31" s="21"/>
      <c r="I31" s="21"/>
      <c r="J31" s="21"/>
      <c r="K31" s="21"/>
      <c r="L31" s="22"/>
    </row>
    <row r="32" spans="1:13" ht="20.100000000000001" customHeight="1">
      <c r="A32" s="869"/>
      <c r="B32" s="870"/>
      <c r="C32" s="870"/>
      <c r="D32" s="870"/>
      <c r="E32" s="870"/>
      <c r="F32" s="870"/>
      <c r="G32" s="870"/>
      <c r="H32" s="870"/>
      <c r="I32" s="870"/>
      <c r="J32" s="870"/>
      <c r="K32" s="870"/>
      <c r="L32" s="871"/>
      <c r="M32" s="42"/>
    </row>
    <row r="33" spans="1:13" ht="20.100000000000001" customHeight="1">
      <c r="A33" s="808"/>
      <c r="B33" s="806"/>
      <c r="C33" s="806"/>
      <c r="D33" s="806"/>
      <c r="E33" s="806"/>
      <c r="F33" s="806"/>
      <c r="G33" s="806"/>
      <c r="H33" s="806"/>
      <c r="I33" s="806"/>
      <c r="J33" s="806"/>
      <c r="K33" s="806"/>
      <c r="L33" s="807"/>
      <c r="M33" s="42"/>
    </row>
    <row r="34" spans="1:13" ht="20.100000000000001" customHeight="1">
      <c r="A34" s="809"/>
      <c r="B34" s="810"/>
      <c r="C34" s="810"/>
      <c r="D34" s="810"/>
      <c r="E34" s="810"/>
      <c r="F34" s="810"/>
      <c r="G34" s="810"/>
      <c r="H34" s="810"/>
      <c r="I34" s="810"/>
      <c r="J34" s="810"/>
      <c r="K34" s="810"/>
      <c r="L34" s="811"/>
    </row>
    <row r="35" spans="1:13" ht="20.100000000000001" customHeight="1">
      <c r="A35" s="41" t="s">
        <v>401</v>
      </c>
      <c r="B35" s="20" t="s">
        <v>403</v>
      </c>
      <c r="C35" s="21"/>
      <c r="D35" s="21"/>
      <c r="E35" s="21"/>
      <c r="F35" s="21"/>
      <c r="G35" s="21"/>
      <c r="H35" s="21"/>
      <c r="I35" s="21"/>
      <c r="J35" s="21"/>
      <c r="K35" s="21"/>
      <c r="L35" s="22"/>
    </row>
    <row r="36" spans="1:13" ht="20.100000000000001" customHeight="1">
      <c r="A36" s="869"/>
      <c r="B36" s="870"/>
      <c r="C36" s="870"/>
      <c r="D36" s="870"/>
      <c r="E36" s="870"/>
      <c r="F36" s="870"/>
      <c r="G36" s="870"/>
      <c r="H36" s="870"/>
      <c r="I36" s="870"/>
      <c r="J36" s="870"/>
      <c r="K36" s="870"/>
      <c r="L36" s="871"/>
      <c r="M36" s="42"/>
    </row>
    <row r="37" spans="1:13" ht="20.100000000000001" customHeight="1">
      <c r="A37" s="809"/>
      <c r="B37" s="810"/>
      <c r="C37" s="810"/>
      <c r="D37" s="810"/>
      <c r="E37" s="810"/>
      <c r="F37" s="810"/>
      <c r="G37" s="810"/>
      <c r="H37" s="810"/>
      <c r="I37" s="810"/>
      <c r="J37" s="810"/>
      <c r="K37" s="810"/>
      <c r="L37" s="811"/>
      <c r="M37" s="42"/>
    </row>
    <row r="38" spans="1:13" ht="20.100000000000001" customHeight="1">
      <c r="A38" s="41" t="s">
        <v>402</v>
      </c>
      <c r="B38" s="20" t="s">
        <v>60</v>
      </c>
      <c r="C38" s="21"/>
      <c r="D38" s="21"/>
      <c r="E38" s="21"/>
      <c r="F38" s="21"/>
      <c r="G38" s="21"/>
      <c r="H38" s="21"/>
      <c r="I38" s="21"/>
      <c r="J38" s="21"/>
      <c r="K38" s="21"/>
      <c r="L38" s="22"/>
    </row>
    <row r="39" spans="1:13" ht="20.100000000000001" customHeight="1">
      <c r="A39" s="43" t="s">
        <v>27</v>
      </c>
      <c r="B39" s="44" t="s">
        <v>329</v>
      </c>
      <c r="C39" s="44"/>
      <c r="D39" s="881" t="s">
        <v>61</v>
      </c>
      <c r="E39" s="881"/>
      <c r="F39" s="881" t="s">
        <v>62</v>
      </c>
      <c r="G39" s="881"/>
      <c r="H39" s="881"/>
      <c r="I39" s="872"/>
      <c r="J39" s="872"/>
      <c r="K39" s="872"/>
      <c r="L39" s="873"/>
    </row>
    <row r="40" spans="1:13" ht="20.100000000000001" customHeight="1">
      <c r="A40" s="45"/>
      <c r="B40" s="11"/>
      <c r="C40" s="46" t="s">
        <v>63</v>
      </c>
      <c r="D40" s="859"/>
      <c r="E40" s="859"/>
      <c r="F40" s="859"/>
      <c r="G40" s="859"/>
      <c r="H40" s="859"/>
      <c r="I40" s="692"/>
      <c r="J40" s="692"/>
      <c r="K40" s="692"/>
      <c r="L40" s="865"/>
    </row>
    <row r="41" spans="1:13" ht="20.100000000000001" customHeight="1">
      <c r="A41" s="45"/>
      <c r="B41" s="11"/>
      <c r="C41" s="46" t="s">
        <v>64</v>
      </c>
      <c r="D41" s="859"/>
      <c r="E41" s="859"/>
      <c r="F41" s="859"/>
      <c r="G41" s="859"/>
      <c r="H41" s="859"/>
      <c r="I41" s="692"/>
      <c r="J41" s="692"/>
      <c r="K41" s="692"/>
      <c r="L41" s="865"/>
    </row>
    <row r="42" spans="1:13" ht="20.100000000000001" customHeight="1">
      <c r="A42" s="45"/>
      <c r="B42" s="11"/>
      <c r="C42" s="47" t="s">
        <v>65</v>
      </c>
      <c r="D42" s="854"/>
      <c r="E42" s="854"/>
      <c r="F42" s="854"/>
      <c r="G42" s="854"/>
      <c r="H42" s="854"/>
      <c r="I42" s="692"/>
      <c r="J42" s="692"/>
      <c r="K42" s="692"/>
      <c r="L42" s="865"/>
    </row>
    <row r="43" spans="1:13" ht="20.100000000000001" customHeight="1">
      <c r="A43" s="43" t="s">
        <v>27</v>
      </c>
      <c r="B43" s="44" t="s">
        <v>330</v>
      </c>
      <c r="C43" s="44"/>
      <c r="D43" s="863" t="s">
        <v>61</v>
      </c>
      <c r="E43" s="863"/>
      <c r="F43" s="863" t="s">
        <v>62</v>
      </c>
      <c r="G43" s="863"/>
      <c r="H43" s="863"/>
      <c r="I43" s="863" t="s">
        <v>66</v>
      </c>
      <c r="J43" s="863"/>
      <c r="K43" s="872"/>
      <c r="L43" s="873"/>
    </row>
    <row r="44" spans="1:13" ht="20.100000000000001" customHeight="1">
      <c r="A44" s="45"/>
      <c r="B44" s="11"/>
      <c r="C44" s="46" t="s">
        <v>63</v>
      </c>
      <c r="D44" s="859"/>
      <c r="E44" s="859"/>
      <c r="F44" s="859"/>
      <c r="G44" s="859"/>
      <c r="H44" s="859"/>
      <c r="I44" s="859"/>
      <c r="J44" s="859"/>
      <c r="K44" s="692"/>
      <c r="L44" s="865"/>
    </row>
    <row r="45" spans="1:13" ht="20.100000000000001" customHeight="1">
      <c r="A45" s="45"/>
      <c r="B45" s="11"/>
      <c r="C45" s="46" t="s">
        <v>64</v>
      </c>
      <c r="D45" s="859"/>
      <c r="E45" s="859"/>
      <c r="F45" s="859"/>
      <c r="G45" s="859"/>
      <c r="H45" s="859"/>
      <c r="I45" s="859"/>
      <c r="J45" s="859"/>
      <c r="K45" s="692"/>
      <c r="L45" s="865"/>
    </row>
    <row r="46" spans="1:13" ht="20.100000000000001" customHeight="1">
      <c r="A46" s="45"/>
      <c r="B46" s="11"/>
      <c r="C46" s="47" t="s">
        <v>65</v>
      </c>
      <c r="D46" s="854"/>
      <c r="E46" s="854"/>
      <c r="F46" s="854"/>
      <c r="G46" s="854"/>
      <c r="H46" s="854"/>
      <c r="I46" s="854"/>
      <c r="J46" s="854"/>
      <c r="K46" s="692"/>
      <c r="L46" s="865"/>
    </row>
    <row r="47" spans="1:13" ht="20.100000000000001" customHeight="1">
      <c r="A47" s="43" t="s">
        <v>27</v>
      </c>
      <c r="B47" s="44" t="s">
        <v>497</v>
      </c>
      <c r="C47" s="44"/>
      <c r="D47" s="863" t="s">
        <v>61</v>
      </c>
      <c r="E47" s="863"/>
      <c r="F47" s="863" t="s">
        <v>62</v>
      </c>
      <c r="G47" s="863"/>
      <c r="H47" s="863"/>
      <c r="I47" s="863" t="s">
        <v>66</v>
      </c>
      <c r="J47" s="863"/>
      <c r="K47" s="863" t="s">
        <v>67</v>
      </c>
      <c r="L47" s="864"/>
    </row>
    <row r="48" spans="1:13" ht="20.100000000000001" customHeight="1">
      <c r="A48" s="45"/>
      <c r="B48" s="11"/>
      <c r="C48" s="46" t="s">
        <v>63</v>
      </c>
      <c r="D48" s="859"/>
      <c r="E48" s="859"/>
      <c r="F48" s="859"/>
      <c r="G48" s="859"/>
      <c r="H48" s="859"/>
      <c r="I48" s="859"/>
      <c r="J48" s="859"/>
      <c r="K48" s="859"/>
      <c r="L48" s="860"/>
    </row>
    <row r="49" spans="1:12" ht="20.100000000000001" customHeight="1">
      <c r="A49" s="45"/>
      <c r="B49" s="11"/>
      <c r="C49" s="46" t="s">
        <v>64</v>
      </c>
      <c r="D49" s="859"/>
      <c r="E49" s="859"/>
      <c r="F49" s="859"/>
      <c r="G49" s="859"/>
      <c r="H49" s="859"/>
      <c r="I49" s="859"/>
      <c r="J49" s="859"/>
      <c r="K49" s="859"/>
      <c r="L49" s="860"/>
    </row>
    <row r="50" spans="1:12" ht="20.100000000000001" customHeight="1">
      <c r="A50" s="45"/>
      <c r="B50" s="11"/>
      <c r="C50" s="48" t="s">
        <v>65</v>
      </c>
      <c r="D50" s="861"/>
      <c r="E50" s="861"/>
      <c r="F50" s="861"/>
      <c r="G50" s="861"/>
      <c r="H50" s="861"/>
      <c r="I50" s="861"/>
      <c r="J50" s="861"/>
      <c r="K50" s="861"/>
      <c r="L50" s="862"/>
    </row>
    <row r="51" spans="1:12" ht="20.100000000000001" customHeight="1">
      <c r="A51" s="37" t="s">
        <v>404</v>
      </c>
      <c r="B51" s="49" t="s">
        <v>68</v>
      </c>
      <c r="C51" s="50"/>
      <c r="D51" s="51"/>
      <c r="E51" s="52" t="s">
        <v>69</v>
      </c>
      <c r="F51" s="53"/>
      <c r="G51" s="51"/>
      <c r="H51" s="53"/>
      <c r="I51" s="53"/>
      <c r="J51" s="53"/>
      <c r="K51" s="54"/>
      <c r="L51" s="55"/>
    </row>
    <row r="52" spans="1:12" ht="16.350000000000001" customHeight="1">
      <c r="A52" s="56"/>
      <c r="B52" s="57"/>
      <c r="C52" s="58"/>
      <c r="D52" s="59"/>
      <c r="E52" s="366" t="s">
        <v>70</v>
      </c>
      <c r="F52" s="60"/>
      <c r="G52" s="59"/>
      <c r="H52" s="60"/>
      <c r="I52" s="60"/>
      <c r="J52" s="60"/>
      <c r="K52" s="61"/>
      <c r="L52" s="62"/>
    </row>
    <row r="53" spans="1:12" ht="20.100000000000001" customHeight="1">
      <c r="A53" s="501"/>
      <c r="B53" s="502" t="s">
        <v>71</v>
      </c>
      <c r="C53" s="65"/>
      <c r="D53" s="70" t="s">
        <v>490</v>
      </c>
      <c r="E53" s="856"/>
      <c r="F53" s="856"/>
      <c r="G53" s="70" t="s">
        <v>72</v>
      </c>
      <c r="H53" s="857"/>
      <c r="I53" s="857"/>
      <c r="J53" s="857"/>
      <c r="K53" s="503" t="s">
        <v>73</v>
      </c>
      <c r="L53" s="73"/>
    </row>
    <row r="54" spans="1:12" ht="20.100000000000001" customHeight="1">
      <c r="A54" s="63"/>
      <c r="B54" s="66"/>
      <c r="C54" s="67"/>
      <c r="D54" s="68" t="s">
        <v>74</v>
      </c>
      <c r="E54" s="69"/>
      <c r="F54" s="70"/>
      <c r="G54" s="71"/>
      <c r="H54" s="71"/>
      <c r="I54" s="71"/>
      <c r="J54" s="71"/>
      <c r="K54" s="72"/>
      <c r="L54" s="73"/>
    </row>
    <row r="55" spans="1:12" ht="20.100000000000001" customHeight="1">
      <c r="A55" s="63"/>
      <c r="B55" s="66"/>
      <c r="C55" s="74"/>
      <c r="D55" s="504" t="s">
        <v>491</v>
      </c>
      <c r="E55" s="858"/>
      <c r="F55" s="858"/>
      <c r="G55" s="504" t="s">
        <v>72</v>
      </c>
      <c r="H55" s="858"/>
      <c r="I55" s="858"/>
      <c r="J55" s="858"/>
      <c r="K55" s="505"/>
      <c r="L55" s="75"/>
    </row>
    <row r="56" spans="1:12" ht="20.100000000000001" customHeight="1">
      <c r="A56" s="84"/>
      <c r="B56" s="471" t="s">
        <v>563</v>
      </c>
      <c r="C56" s="85"/>
      <c r="D56" s="86"/>
      <c r="E56" s="86"/>
      <c r="F56" s="86"/>
      <c r="G56" s="86"/>
      <c r="H56" s="86"/>
      <c r="I56" s="86"/>
      <c r="J56" s="86"/>
      <c r="K56" s="87"/>
      <c r="L56" s="88"/>
    </row>
    <row r="57" spans="1:12" ht="20.100000000000001" customHeight="1">
      <c r="A57" s="89"/>
      <c r="B57" s="839"/>
      <c r="C57" s="839"/>
      <c r="D57" s="839"/>
      <c r="E57" s="839"/>
      <c r="F57" s="839"/>
      <c r="G57" s="839"/>
      <c r="H57" s="839"/>
      <c r="I57" s="839"/>
      <c r="J57" s="839"/>
      <c r="K57" s="839"/>
      <c r="L57" s="840"/>
    </row>
    <row r="58" spans="1:12" ht="20.100000000000001" customHeight="1">
      <c r="A58" s="90"/>
      <c r="B58" s="841"/>
      <c r="C58" s="841"/>
      <c r="D58" s="841"/>
      <c r="E58" s="841"/>
      <c r="F58" s="841"/>
      <c r="G58" s="841"/>
      <c r="H58" s="841"/>
      <c r="I58" s="841"/>
      <c r="J58" s="841"/>
      <c r="K58" s="841"/>
      <c r="L58" s="842"/>
    </row>
    <row r="59" spans="1:12" ht="20.100000000000001" customHeight="1">
      <c r="A59" s="37"/>
      <c r="B59" s="49" t="s">
        <v>75</v>
      </c>
      <c r="C59" s="495"/>
      <c r="D59" s="52" t="s">
        <v>76</v>
      </c>
      <c r="E59" s="496"/>
      <c r="F59" s="496"/>
      <c r="G59" s="496"/>
      <c r="H59" s="496"/>
      <c r="I59" s="496"/>
      <c r="J59" s="496"/>
      <c r="K59" s="497"/>
      <c r="L59" s="498"/>
    </row>
    <row r="60" spans="1:12" ht="20.100000000000001" customHeight="1">
      <c r="A60" s="63"/>
      <c r="B60" s="66"/>
      <c r="C60" s="76"/>
      <c r="D60" s="849" t="s">
        <v>77</v>
      </c>
      <c r="E60" s="850"/>
      <c r="F60" s="849" t="s">
        <v>78</v>
      </c>
      <c r="G60" s="850"/>
      <c r="H60" s="850"/>
      <c r="I60" s="849" t="s">
        <v>79</v>
      </c>
      <c r="J60" s="850"/>
      <c r="K60" s="849" t="s">
        <v>80</v>
      </c>
      <c r="L60" s="853"/>
    </row>
    <row r="61" spans="1:12" ht="20.100000000000001" customHeight="1">
      <c r="A61" s="56"/>
      <c r="B61" s="77"/>
      <c r="C61" s="78"/>
      <c r="D61" s="854"/>
      <c r="E61" s="854"/>
      <c r="F61" s="854"/>
      <c r="G61" s="854"/>
      <c r="H61" s="854"/>
      <c r="I61" s="854"/>
      <c r="J61" s="854"/>
      <c r="K61" s="854"/>
      <c r="L61" s="855"/>
    </row>
    <row r="62" spans="1:12" ht="20.100000000000001" customHeight="1">
      <c r="A62" s="63"/>
      <c r="B62" s="64" t="s">
        <v>81</v>
      </c>
      <c r="C62" s="76"/>
      <c r="D62" s="79"/>
      <c r="E62" s="80" t="s">
        <v>76</v>
      </c>
      <c r="F62" s="81"/>
      <c r="G62" s="81"/>
      <c r="H62" s="81"/>
      <c r="I62" s="81"/>
      <c r="J62" s="81"/>
      <c r="K62" s="82"/>
      <c r="L62" s="83"/>
    </row>
    <row r="63" spans="1:12" ht="20.100000000000001" customHeight="1">
      <c r="A63" s="63"/>
      <c r="B63" s="66"/>
      <c r="C63" s="76"/>
      <c r="D63" s="849" t="s">
        <v>82</v>
      </c>
      <c r="E63" s="850"/>
      <c r="F63" s="849" t="s">
        <v>83</v>
      </c>
      <c r="G63" s="850"/>
      <c r="H63" s="850"/>
      <c r="I63" s="849" t="s">
        <v>79</v>
      </c>
      <c r="J63" s="850"/>
      <c r="K63" s="849" t="s">
        <v>84</v>
      </c>
      <c r="L63" s="853"/>
    </row>
    <row r="64" spans="1:12" ht="20.100000000000001" customHeight="1">
      <c r="A64" s="63"/>
      <c r="B64" s="66"/>
      <c r="C64" s="76"/>
      <c r="D64" s="851"/>
      <c r="E64" s="851"/>
      <c r="F64" s="851"/>
      <c r="G64" s="851"/>
      <c r="H64" s="851"/>
      <c r="I64" s="851"/>
      <c r="J64" s="851"/>
      <c r="K64" s="851"/>
      <c r="L64" s="852"/>
    </row>
    <row r="65" spans="1:13" ht="20.100000000000001" customHeight="1">
      <c r="A65" s="41" t="s">
        <v>405</v>
      </c>
      <c r="B65" s="20" t="s">
        <v>473</v>
      </c>
      <c r="C65" s="91"/>
      <c r="D65" s="91"/>
      <c r="E65" s="91"/>
      <c r="F65" s="91"/>
      <c r="G65" s="91"/>
      <c r="H65" s="91"/>
      <c r="I65" s="91"/>
      <c r="J65" s="91"/>
      <c r="K65" s="91"/>
      <c r="L65" s="92"/>
    </row>
    <row r="66" spans="1:13" ht="20.100000000000001" customHeight="1">
      <c r="A66" s="93"/>
      <c r="B66" s="12" t="s">
        <v>474</v>
      </c>
      <c r="C66" s="13"/>
      <c r="D66" s="13"/>
      <c r="E66" s="13"/>
      <c r="F66" s="13"/>
      <c r="G66" s="13"/>
      <c r="H66" s="13"/>
      <c r="I66" s="13"/>
      <c r="J66" s="13"/>
      <c r="K66" s="13"/>
      <c r="L66" s="94"/>
    </row>
    <row r="67" spans="1:13" ht="119.4" customHeight="1">
      <c r="A67" s="95"/>
      <c r="B67" s="843"/>
      <c r="C67" s="843"/>
      <c r="D67" s="843"/>
      <c r="E67" s="843"/>
      <c r="F67" s="843"/>
      <c r="G67" s="843"/>
      <c r="H67" s="843"/>
      <c r="I67" s="843"/>
      <c r="J67" s="843"/>
      <c r="K67" s="843"/>
      <c r="L67" s="844"/>
      <c r="M67" s="96"/>
    </row>
    <row r="68" spans="1:13" ht="20.100000000000001" customHeight="1">
      <c r="A68" s="93"/>
      <c r="B68" s="472" t="s">
        <v>727</v>
      </c>
      <c r="C68" s="199"/>
      <c r="D68" s="199"/>
      <c r="E68" s="199"/>
      <c r="F68" s="199"/>
      <c r="G68" s="199"/>
      <c r="H68" s="199"/>
      <c r="I68" s="199"/>
      <c r="J68" s="199"/>
      <c r="K68" s="199"/>
      <c r="L68" s="433"/>
      <c r="M68" s="96"/>
    </row>
    <row r="69" spans="1:13" ht="20.100000000000001" customHeight="1">
      <c r="A69" s="93"/>
      <c r="B69" s="121" t="s">
        <v>27</v>
      </c>
      <c r="C69" s="199" t="s">
        <v>406</v>
      </c>
      <c r="D69" s="199"/>
      <c r="E69" s="199"/>
      <c r="F69" s="199"/>
      <c r="G69" s="199"/>
      <c r="H69" s="199"/>
      <c r="I69" s="199"/>
      <c r="J69" s="199"/>
      <c r="K69" s="199"/>
      <c r="L69" s="433"/>
      <c r="M69" s="96"/>
    </row>
    <row r="70" spans="1:13" ht="20.100000000000001" customHeight="1">
      <c r="A70" s="93"/>
      <c r="B70" s="121" t="s">
        <v>27</v>
      </c>
      <c r="C70" s="472" t="s">
        <v>436</v>
      </c>
      <c r="D70" s="199"/>
      <c r="E70" s="199"/>
      <c r="F70" s="199"/>
      <c r="G70" s="199"/>
      <c r="H70" s="199"/>
      <c r="I70" s="199"/>
      <c r="J70" s="199"/>
      <c r="K70" s="199"/>
      <c r="L70" s="433"/>
      <c r="M70" s="96"/>
    </row>
    <row r="71" spans="1:13" ht="20.100000000000001" customHeight="1">
      <c r="A71" s="93"/>
      <c r="B71" s="199"/>
      <c r="C71" s="731" t="s">
        <v>408</v>
      </c>
      <c r="D71" s="732"/>
      <c r="E71" s="733"/>
      <c r="F71" s="733"/>
      <c r="G71" s="733"/>
      <c r="H71" s="733"/>
      <c r="I71" s="733"/>
      <c r="J71" s="733"/>
      <c r="K71" s="733"/>
      <c r="L71" s="734"/>
      <c r="M71" s="96"/>
    </row>
    <row r="72" spans="1:13" ht="20.100000000000001" customHeight="1">
      <c r="A72" s="93"/>
      <c r="B72" s="199"/>
      <c r="C72" s="731" t="s">
        <v>170</v>
      </c>
      <c r="D72" s="732"/>
      <c r="E72" s="733"/>
      <c r="F72" s="733"/>
      <c r="G72" s="733"/>
      <c r="H72" s="733"/>
      <c r="I72" s="733"/>
      <c r="J72" s="733"/>
      <c r="K72" s="733"/>
      <c r="L72" s="734"/>
      <c r="M72" s="96"/>
    </row>
    <row r="73" spans="1:13" ht="20.100000000000001" customHeight="1">
      <c r="A73" s="93"/>
      <c r="B73" s="199"/>
      <c r="C73" s="731" t="s">
        <v>407</v>
      </c>
      <c r="D73" s="732"/>
      <c r="E73" s="733"/>
      <c r="F73" s="733"/>
      <c r="G73" s="733"/>
      <c r="H73" s="733"/>
      <c r="I73" s="733"/>
      <c r="J73" s="733"/>
      <c r="K73" s="733"/>
      <c r="L73" s="734"/>
      <c r="M73" s="96"/>
    </row>
    <row r="74" spans="1:13" ht="20.100000000000001" customHeight="1">
      <c r="A74" s="93"/>
      <c r="B74" s="199"/>
      <c r="C74" s="735" t="s">
        <v>173</v>
      </c>
      <c r="D74" s="736"/>
      <c r="E74" s="737"/>
      <c r="F74" s="473" t="s">
        <v>174</v>
      </c>
      <c r="G74" s="474"/>
      <c r="H74" s="474"/>
      <c r="I74" s="474"/>
      <c r="J74" s="474"/>
      <c r="K74" s="474"/>
      <c r="L74" s="475"/>
      <c r="M74" s="96"/>
    </row>
    <row r="75" spans="1:13" ht="20.100000000000001" customHeight="1">
      <c r="A75" s="93"/>
      <c r="B75" s="199"/>
      <c r="C75" s="738" t="s">
        <v>409</v>
      </c>
      <c r="D75" s="739"/>
      <c r="E75" s="733"/>
      <c r="F75" s="733"/>
      <c r="G75" s="733"/>
      <c r="H75" s="733"/>
      <c r="I75" s="733"/>
      <c r="J75" s="733"/>
      <c r="K75" s="733"/>
      <c r="L75" s="734"/>
      <c r="M75" s="96"/>
    </row>
    <row r="76" spans="1:13" ht="20.100000000000001" customHeight="1">
      <c r="A76" s="93"/>
      <c r="B76" s="121" t="s">
        <v>27</v>
      </c>
      <c r="C76" s="472" t="s">
        <v>728</v>
      </c>
      <c r="D76" s="199"/>
      <c r="E76" s="199"/>
      <c r="F76" s="199"/>
      <c r="G76" s="199"/>
      <c r="H76" s="199"/>
      <c r="I76" s="199"/>
      <c r="J76" s="199"/>
      <c r="K76" s="199"/>
      <c r="L76" s="433"/>
      <c r="M76" s="96"/>
    </row>
    <row r="77" spans="1:13" ht="20.100000000000001" customHeight="1">
      <c r="A77" s="93"/>
      <c r="B77" s="199"/>
      <c r="C77" s="731" t="s">
        <v>729</v>
      </c>
      <c r="D77" s="732"/>
      <c r="E77" s="733"/>
      <c r="F77" s="733"/>
      <c r="G77" s="733"/>
      <c r="H77" s="733"/>
      <c r="I77" s="733"/>
      <c r="J77" s="733"/>
      <c r="K77" s="733"/>
      <c r="L77" s="734"/>
      <c r="M77" s="96"/>
    </row>
    <row r="78" spans="1:13" ht="20.100000000000001" customHeight="1">
      <c r="A78" s="93"/>
      <c r="B78" s="199"/>
      <c r="C78" s="731" t="s">
        <v>170</v>
      </c>
      <c r="D78" s="732"/>
      <c r="E78" s="733"/>
      <c r="F78" s="733"/>
      <c r="G78" s="733"/>
      <c r="H78" s="733"/>
      <c r="I78" s="733"/>
      <c r="J78" s="733"/>
      <c r="K78" s="733"/>
      <c r="L78" s="734"/>
      <c r="M78" s="96"/>
    </row>
    <row r="79" spans="1:13" ht="20.100000000000001" customHeight="1">
      <c r="A79" s="93"/>
      <c r="B79" s="199"/>
      <c r="C79" s="731" t="s">
        <v>407</v>
      </c>
      <c r="D79" s="732"/>
      <c r="E79" s="733"/>
      <c r="F79" s="733"/>
      <c r="G79" s="733"/>
      <c r="H79" s="733"/>
      <c r="I79" s="733"/>
      <c r="J79" s="733"/>
      <c r="K79" s="733"/>
      <c r="L79" s="734"/>
      <c r="M79" s="96"/>
    </row>
    <row r="80" spans="1:13" ht="20.100000000000001" customHeight="1">
      <c r="A80" s="93"/>
      <c r="B80" s="199"/>
      <c r="C80" s="735" t="s">
        <v>173</v>
      </c>
      <c r="D80" s="736"/>
      <c r="E80" s="737"/>
      <c r="F80" s="473" t="s">
        <v>174</v>
      </c>
      <c r="G80" s="474"/>
      <c r="H80" s="474"/>
      <c r="I80" s="474"/>
      <c r="J80" s="474"/>
      <c r="K80" s="474"/>
      <c r="L80" s="475"/>
      <c r="M80" s="96"/>
    </row>
    <row r="81" spans="1:13" ht="20.100000000000001" customHeight="1">
      <c r="A81" s="93"/>
      <c r="B81" s="199"/>
      <c r="C81" s="738" t="s">
        <v>409</v>
      </c>
      <c r="D81" s="739"/>
      <c r="E81" s="733"/>
      <c r="F81" s="733"/>
      <c r="G81" s="733"/>
      <c r="H81" s="733"/>
      <c r="I81" s="733"/>
      <c r="J81" s="733"/>
      <c r="K81" s="733"/>
      <c r="L81" s="734"/>
      <c r="M81" s="96"/>
    </row>
    <row r="82" spans="1:13" ht="20.100000000000001" customHeight="1">
      <c r="A82" s="93"/>
      <c r="B82" s="199"/>
      <c r="C82" s="494"/>
      <c r="D82" s="494"/>
      <c r="E82" s="494"/>
      <c r="F82" s="494"/>
      <c r="G82" s="494"/>
      <c r="H82" s="494"/>
      <c r="I82" s="494"/>
      <c r="J82" s="494"/>
      <c r="K82" s="494"/>
      <c r="L82" s="500"/>
      <c r="M82" s="96"/>
    </row>
    <row r="83" spans="1:13" ht="20.100000000000001" customHeight="1">
      <c r="A83" s="93"/>
      <c r="B83" s="199"/>
      <c r="C83" s="731" t="s">
        <v>729</v>
      </c>
      <c r="D83" s="732"/>
      <c r="E83" s="733"/>
      <c r="F83" s="733"/>
      <c r="G83" s="733"/>
      <c r="H83" s="733"/>
      <c r="I83" s="733"/>
      <c r="J83" s="733"/>
      <c r="K83" s="733"/>
      <c r="L83" s="734"/>
      <c r="M83" s="96"/>
    </row>
    <row r="84" spans="1:13" ht="20.100000000000001" customHeight="1">
      <c r="A84" s="93"/>
      <c r="B84" s="199"/>
      <c r="C84" s="731" t="s">
        <v>170</v>
      </c>
      <c r="D84" s="732"/>
      <c r="E84" s="733"/>
      <c r="F84" s="733"/>
      <c r="G84" s="733"/>
      <c r="H84" s="733"/>
      <c r="I84" s="733"/>
      <c r="J84" s="733"/>
      <c r="K84" s="733"/>
      <c r="L84" s="734"/>
      <c r="M84" s="96"/>
    </row>
    <row r="85" spans="1:13" ht="20.100000000000001" customHeight="1">
      <c r="A85" s="93"/>
      <c r="B85" s="199"/>
      <c r="C85" s="731" t="s">
        <v>407</v>
      </c>
      <c r="D85" s="732"/>
      <c r="E85" s="733"/>
      <c r="F85" s="733"/>
      <c r="G85" s="733"/>
      <c r="H85" s="733"/>
      <c r="I85" s="733"/>
      <c r="J85" s="733"/>
      <c r="K85" s="733"/>
      <c r="L85" s="734"/>
      <c r="M85" s="96"/>
    </row>
    <row r="86" spans="1:13" ht="20.100000000000001" customHeight="1">
      <c r="A86" s="93"/>
      <c r="B86" s="199"/>
      <c r="C86" s="735" t="s">
        <v>173</v>
      </c>
      <c r="D86" s="736"/>
      <c r="E86" s="737"/>
      <c r="F86" s="473" t="s">
        <v>174</v>
      </c>
      <c r="G86" s="474"/>
      <c r="H86" s="474"/>
      <c r="I86" s="474"/>
      <c r="J86" s="474"/>
      <c r="K86" s="474"/>
      <c r="L86" s="475"/>
      <c r="M86" s="96"/>
    </row>
    <row r="87" spans="1:13" ht="20.100000000000001" customHeight="1">
      <c r="A87" s="93"/>
      <c r="B87" s="199"/>
      <c r="C87" s="738" t="s">
        <v>409</v>
      </c>
      <c r="D87" s="739"/>
      <c r="E87" s="733"/>
      <c r="F87" s="733"/>
      <c r="G87" s="733"/>
      <c r="H87" s="733"/>
      <c r="I87" s="733"/>
      <c r="J87" s="733"/>
      <c r="K87" s="733"/>
      <c r="L87" s="734"/>
      <c r="M87" s="96"/>
    </row>
    <row r="88" spans="1:13" ht="20.100000000000001" customHeight="1">
      <c r="A88" s="93"/>
      <c r="B88" s="199"/>
      <c r="C88" s="494"/>
      <c r="D88" s="494"/>
      <c r="E88" s="494"/>
      <c r="F88" s="494"/>
      <c r="G88" s="494"/>
      <c r="H88" s="494"/>
      <c r="I88" s="494"/>
      <c r="J88" s="494"/>
      <c r="K88" s="494"/>
      <c r="L88" s="500"/>
      <c r="M88" s="96"/>
    </row>
    <row r="89" spans="1:13" ht="20.100000000000001" customHeight="1">
      <c r="A89" s="93"/>
      <c r="B89" s="199"/>
      <c r="C89" s="731" t="s">
        <v>729</v>
      </c>
      <c r="D89" s="732"/>
      <c r="E89" s="733"/>
      <c r="F89" s="733"/>
      <c r="G89" s="733"/>
      <c r="H89" s="733"/>
      <c r="I89" s="733"/>
      <c r="J89" s="733"/>
      <c r="K89" s="733"/>
      <c r="L89" s="734"/>
      <c r="M89" s="96"/>
    </row>
    <row r="90" spans="1:13" ht="20.100000000000001" customHeight="1">
      <c r="A90" s="93"/>
      <c r="B90" s="199"/>
      <c r="C90" s="731" t="s">
        <v>170</v>
      </c>
      <c r="D90" s="732"/>
      <c r="E90" s="733"/>
      <c r="F90" s="733"/>
      <c r="G90" s="733"/>
      <c r="H90" s="733"/>
      <c r="I90" s="733"/>
      <c r="J90" s="733"/>
      <c r="K90" s="733"/>
      <c r="L90" s="734"/>
      <c r="M90" s="96"/>
    </row>
    <row r="91" spans="1:13" ht="20.100000000000001" customHeight="1">
      <c r="A91" s="93"/>
      <c r="B91" s="199"/>
      <c r="C91" s="731" t="s">
        <v>407</v>
      </c>
      <c r="D91" s="732"/>
      <c r="E91" s="733"/>
      <c r="F91" s="733"/>
      <c r="G91" s="733"/>
      <c r="H91" s="733"/>
      <c r="I91" s="733"/>
      <c r="J91" s="733"/>
      <c r="K91" s="733"/>
      <c r="L91" s="734"/>
      <c r="M91" s="96"/>
    </row>
    <row r="92" spans="1:13" ht="20.100000000000001" customHeight="1">
      <c r="A92" s="93"/>
      <c r="B92" s="199"/>
      <c r="C92" s="735" t="s">
        <v>173</v>
      </c>
      <c r="D92" s="736"/>
      <c r="E92" s="737"/>
      <c r="F92" s="473" t="s">
        <v>174</v>
      </c>
      <c r="G92" s="474"/>
      <c r="H92" s="474"/>
      <c r="I92" s="474"/>
      <c r="J92" s="474"/>
      <c r="K92" s="474"/>
      <c r="L92" s="475"/>
      <c r="M92" s="96"/>
    </row>
    <row r="93" spans="1:13" ht="20.100000000000001" customHeight="1">
      <c r="A93" s="93"/>
      <c r="B93" s="199"/>
      <c r="C93" s="738" t="s">
        <v>409</v>
      </c>
      <c r="D93" s="739"/>
      <c r="E93" s="733"/>
      <c r="F93" s="733"/>
      <c r="G93" s="733"/>
      <c r="H93" s="733"/>
      <c r="I93" s="733"/>
      <c r="J93" s="733"/>
      <c r="K93" s="733"/>
      <c r="L93" s="734"/>
      <c r="M93" s="96"/>
    </row>
    <row r="94" spans="1:13" ht="20.100000000000001" customHeight="1">
      <c r="A94" s="429"/>
      <c r="B94" s="430" t="s">
        <v>475</v>
      </c>
      <c r="C94" s="431"/>
      <c r="D94" s="431"/>
      <c r="E94" s="431"/>
      <c r="F94" s="431"/>
      <c r="G94" s="431"/>
      <c r="H94" s="431"/>
      <c r="I94" s="431"/>
      <c r="J94" s="431"/>
      <c r="K94" s="431"/>
      <c r="L94" s="432"/>
    </row>
    <row r="95" spans="1:13" ht="119.4" customHeight="1">
      <c r="A95" s="97"/>
      <c r="B95" s="797" t="s">
        <v>476</v>
      </c>
      <c r="C95" s="797"/>
      <c r="D95" s="797"/>
      <c r="E95" s="797"/>
      <c r="F95" s="797"/>
      <c r="G95" s="797"/>
      <c r="H95" s="797"/>
      <c r="I95" s="797"/>
      <c r="J95" s="797"/>
      <c r="K95" s="797"/>
      <c r="L95" s="798"/>
      <c r="M95" s="98"/>
    </row>
    <row r="96" spans="1:13" ht="20.100000000000001" customHeight="1">
      <c r="A96" s="41" t="s">
        <v>410</v>
      </c>
      <c r="B96" s="20" t="s">
        <v>85</v>
      </c>
      <c r="C96" s="21"/>
      <c r="D96" s="21"/>
      <c r="E96" s="21"/>
      <c r="F96" s="21"/>
      <c r="G96" s="21"/>
      <c r="H96" s="21"/>
      <c r="I96" s="21"/>
      <c r="J96" s="21"/>
      <c r="K96" s="21"/>
      <c r="L96" s="22"/>
    </row>
    <row r="97" spans="1:13" ht="20.100000000000001" customHeight="1">
      <c r="A97" s="99"/>
      <c r="B97" s="100"/>
      <c r="C97" s="24" t="s">
        <v>27</v>
      </c>
      <c r="D97" s="25" t="s">
        <v>86</v>
      </c>
      <c r="E97" s="24" t="s">
        <v>27</v>
      </c>
      <c r="F97" s="25" t="s">
        <v>87</v>
      </c>
      <c r="G97" s="25"/>
      <c r="H97" s="25"/>
      <c r="I97" s="25"/>
      <c r="J97" s="25"/>
      <c r="K97" s="25"/>
      <c r="L97" s="101"/>
    </row>
    <row r="98" spans="1:13" ht="20.100000000000001" customHeight="1">
      <c r="A98" s="102"/>
      <c r="B98" s="103" t="s">
        <v>88</v>
      </c>
      <c r="C98" s="103"/>
      <c r="D98" s="103"/>
      <c r="E98" s="103"/>
      <c r="F98" s="103"/>
      <c r="G98" s="103"/>
      <c r="H98" s="103"/>
      <c r="I98" s="103"/>
      <c r="J98" s="103"/>
      <c r="K98" s="103"/>
      <c r="L98" s="104"/>
    </row>
    <row r="99" spans="1:13" ht="20.100000000000001" customHeight="1">
      <c r="A99" s="105"/>
      <c r="B99" s="746" t="s">
        <v>89</v>
      </c>
      <c r="C99" s="746"/>
      <c r="D99" s="746"/>
      <c r="E99" s="747" t="s">
        <v>90</v>
      </c>
      <c r="F99" s="749"/>
      <c r="G99" s="749"/>
      <c r="H99" s="749"/>
      <c r="I99" s="748"/>
      <c r="J99" s="747" t="s">
        <v>91</v>
      </c>
      <c r="K99" s="749"/>
      <c r="L99" s="845"/>
    </row>
    <row r="100" spans="1:13" ht="20.100000000000001" customHeight="1">
      <c r="A100" s="106"/>
      <c r="B100" s="834"/>
      <c r="C100" s="834"/>
      <c r="D100" s="834"/>
      <c r="E100" s="835"/>
      <c r="F100" s="836"/>
      <c r="G100" s="836"/>
      <c r="H100" s="836"/>
      <c r="I100" s="836"/>
      <c r="J100" s="835"/>
      <c r="K100" s="836"/>
      <c r="L100" s="837"/>
    </row>
    <row r="101" spans="1:13" ht="20.100000000000001" customHeight="1">
      <c r="A101" s="107"/>
      <c r="B101" s="107"/>
      <c r="C101" s="108"/>
      <c r="D101" s="103"/>
      <c r="E101" s="103"/>
      <c r="F101" s="103"/>
      <c r="G101" s="103"/>
      <c r="H101" s="103"/>
      <c r="I101" s="103"/>
      <c r="J101" s="103"/>
      <c r="K101" s="103"/>
      <c r="L101" s="109"/>
    </row>
    <row r="102" spans="1:13" ht="20.100000000000001" customHeight="1">
      <c r="A102" s="380" t="s">
        <v>307</v>
      </c>
      <c r="C102" s="28"/>
      <c r="D102" s="11"/>
      <c r="E102" s="11"/>
      <c r="F102" s="11"/>
      <c r="G102" s="11"/>
      <c r="H102" s="11"/>
      <c r="I102" s="11"/>
      <c r="J102" s="11"/>
      <c r="K102" s="11"/>
      <c r="L102" s="33"/>
    </row>
    <row r="103" spans="1:13" ht="20.100000000000001" customHeight="1">
      <c r="A103" s="41" t="s">
        <v>411</v>
      </c>
      <c r="B103" s="20" t="s">
        <v>92</v>
      </c>
      <c r="C103" s="21"/>
      <c r="D103" s="21"/>
      <c r="E103" s="21"/>
      <c r="F103" s="21"/>
      <c r="G103" s="21"/>
      <c r="H103" s="21"/>
      <c r="I103" s="21"/>
      <c r="J103" s="21"/>
      <c r="K103" s="21"/>
      <c r="L103" s="22"/>
    </row>
    <row r="104" spans="1:13" ht="20.100000000000001" customHeight="1">
      <c r="A104" s="846" t="s">
        <v>413</v>
      </c>
      <c r="B104" s="847"/>
      <c r="C104" s="847"/>
      <c r="D104" s="847"/>
      <c r="E104" s="847"/>
      <c r="F104" s="847"/>
      <c r="G104" s="847"/>
      <c r="H104" s="847"/>
      <c r="I104" s="847"/>
      <c r="J104" s="847"/>
      <c r="K104" s="847"/>
      <c r="L104" s="848"/>
      <c r="M104" s="42"/>
    </row>
    <row r="105" spans="1:13" ht="20.100000000000001" customHeight="1">
      <c r="A105" s="909"/>
      <c r="B105" s="910"/>
      <c r="C105" s="910"/>
      <c r="D105" s="910"/>
      <c r="E105" s="910"/>
      <c r="F105" s="910"/>
      <c r="G105" s="910"/>
      <c r="H105" s="910"/>
      <c r="I105" s="910"/>
      <c r="J105" s="910"/>
      <c r="K105" s="910"/>
      <c r="L105" s="911"/>
      <c r="M105" s="42"/>
    </row>
    <row r="106" spans="1:13" ht="20.100000000000001" customHeight="1">
      <c r="A106" s="909"/>
      <c r="B106" s="910"/>
      <c r="C106" s="910"/>
      <c r="D106" s="910"/>
      <c r="E106" s="910"/>
      <c r="F106" s="910"/>
      <c r="G106" s="910"/>
      <c r="H106" s="910"/>
      <c r="I106" s="910"/>
      <c r="J106" s="910"/>
      <c r="K106" s="910"/>
      <c r="L106" s="911"/>
      <c r="M106" s="42"/>
    </row>
    <row r="107" spans="1:13" ht="20.100000000000001" customHeight="1">
      <c r="A107" s="912"/>
      <c r="B107" s="913"/>
      <c r="C107" s="913"/>
      <c r="D107" s="913"/>
      <c r="E107" s="913"/>
      <c r="F107" s="913"/>
      <c r="G107" s="913"/>
      <c r="H107" s="913"/>
      <c r="I107" s="913"/>
      <c r="J107" s="913"/>
      <c r="K107" s="913"/>
      <c r="L107" s="914"/>
      <c r="M107" s="42"/>
    </row>
    <row r="108" spans="1:13" ht="20.100000000000001" customHeight="1">
      <c r="A108" s="915" t="s">
        <v>414</v>
      </c>
      <c r="B108" s="916"/>
      <c r="C108" s="916"/>
      <c r="D108" s="916"/>
      <c r="E108" s="916"/>
      <c r="F108" s="916"/>
      <c r="G108" s="916"/>
      <c r="H108" s="916"/>
      <c r="I108" s="916"/>
      <c r="J108" s="916"/>
      <c r="K108" s="916"/>
      <c r="L108" s="917"/>
    </row>
    <row r="109" spans="1:13" ht="20.100000000000001" customHeight="1">
      <c r="A109" s="909"/>
      <c r="B109" s="910"/>
      <c r="C109" s="910"/>
      <c r="D109" s="910"/>
      <c r="E109" s="910"/>
      <c r="F109" s="910"/>
      <c r="G109" s="910"/>
      <c r="H109" s="910"/>
      <c r="I109" s="910"/>
      <c r="J109" s="910"/>
      <c r="K109" s="910"/>
      <c r="L109" s="911"/>
    </row>
    <row r="110" spans="1:13" ht="20.100000000000001" customHeight="1">
      <c r="A110" s="796"/>
      <c r="B110" s="797"/>
      <c r="C110" s="797"/>
      <c r="D110" s="797"/>
      <c r="E110" s="797"/>
      <c r="F110" s="797"/>
      <c r="G110" s="797"/>
      <c r="H110" s="797"/>
      <c r="I110" s="797"/>
      <c r="J110" s="797"/>
      <c r="K110" s="797"/>
      <c r="L110" s="798"/>
    </row>
    <row r="111" spans="1:13" ht="20.100000000000001" customHeight="1">
      <c r="A111" s="37" t="s">
        <v>100</v>
      </c>
      <c r="B111" s="110" t="s">
        <v>93</v>
      </c>
      <c r="C111" s="110"/>
      <c r="D111" s="110"/>
      <c r="E111" s="110"/>
      <c r="F111" s="110"/>
      <c r="G111" s="110"/>
      <c r="H111" s="110"/>
      <c r="I111" s="110"/>
      <c r="J111" s="110"/>
      <c r="K111" s="110"/>
      <c r="L111" s="111"/>
    </row>
    <row r="112" spans="1:13" ht="20.100000000000001" customHeight="1">
      <c r="A112" s="56"/>
      <c r="B112" s="112" t="s">
        <v>94</v>
      </c>
      <c r="C112" s="113"/>
      <c r="D112" s="113"/>
      <c r="E112" s="113"/>
      <c r="F112" s="113"/>
      <c r="G112" s="113"/>
      <c r="H112" s="113"/>
      <c r="I112" s="113"/>
      <c r="J112" s="113"/>
      <c r="K112" s="113"/>
      <c r="L112" s="114"/>
    </row>
    <row r="113" spans="1:13" ht="20.100000000000001" customHeight="1">
      <c r="A113" s="115"/>
      <c r="B113" s="116" t="s">
        <v>27</v>
      </c>
      <c r="C113" s="117" t="s">
        <v>95</v>
      </c>
      <c r="D113" s="118"/>
      <c r="E113" s="118"/>
      <c r="F113" s="118"/>
      <c r="G113" s="118"/>
      <c r="H113" s="118"/>
      <c r="I113" s="118"/>
      <c r="J113" s="118"/>
      <c r="K113" s="118"/>
      <c r="L113" s="119"/>
    </row>
    <row r="114" spans="1:13" ht="20.100000000000001" customHeight="1">
      <c r="A114" s="120"/>
      <c r="B114" s="121" t="s">
        <v>27</v>
      </c>
      <c r="C114" s="12" t="s">
        <v>96</v>
      </c>
      <c r="D114" s="122"/>
      <c r="E114" s="122"/>
      <c r="F114" s="122"/>
      <c r="G114" s="122"/>
      <c r="H114" s="122"/>
      <c r="I114" s="122"/>
      <c r="J114" s="122"/>
      <c r="K114" s="122"/>
      <c r="L114" s="123"/>
    </row>
    <row r="115" spans="1:13" ht="20.100000000000001" customHeight="1">
      <c r="A115" s="124"/>
      <c r="B115" s="125" t="s">
        <v>27</v>
      </c>
      <c r="C115" s="126" t="s">
        <v>97</v>
      </c>
      <c r="D115" s="127"/>
      <c r="E115" s="127"/>
      <c r="F115" s="127"/>
      <c r="G115" s="127"/>
      <c r="H115" s="128"/>
      <c r="I115" s="129" t="s">
        <v>98</v>
      </c>
      <c r="J115" s="812"/>
      <c r="K115" s="812"/>
      <c r="L115" s="130" t="s">
        <v>99</v>
      </c>
    </row>
    <row r="116" spans="1:13" ht="20.100000000000001" customHeight="1">
      <c r="A116" s="476" t="s">
        <v>103</v>
      </c>
      <c r="B116" s="131" t="s">
        <v>101</v>
      </c>
      <c r="C116" s="132"/>
      <c r="D116" s="838"/>
      <c r="E116" s="801"/>
      <c r="F116" s="133" t="s">
        <v>102</v>
      </c>
      <c r="G116" s="801"/>
      <c r="H116" s="801"/>
      <c r="I116" s="801"/>
      <c r="J116" s="134"/>
      <c r="K116" s="18"/>
      <c r="L116" s="135"/>
      <c r="M116" s="96"/>
    </row>
    <row r="117" spans="1:13" ht="20.100000000000001" customHeight="1">
      <c r="A117" s="37" t="s">
        <v>412</v>
      </c>
      <c r="B117" s="131" t="s">
        <v>104</v>
      </c>
      <c r="C117" s="136"/>
      <c r="D117" s="826"/>
      <c r="E117" s="827"/>
      <c r="F117" s="827"/>
      <c r="G117" s="827"/>
      <c r="H117" s="827"/>
      <c r="I117" s="827"/>
      <c r="J117" s="827"/>
      <c r="K117" s="827"/>
      <c r="L117" s="828"/>
    </row>
    <row r="118" spans="1:13" ht="20.100000000000001" customHeight="1">
      <c r="A118" s="41" t="s">
        <v>111</v>
      </c>
      <c r="B118" s="20" t="s">
        <v>105</v>
      </c>
      <c r="C118" s="91"/>
      <c r="D118" s="91"/>
      <c r="E118" s="91"/>
      <c r="F118" s="91"/>
      <c r="G118" s="91"/>
      <c r="H118" s="91"/>
      <c r="I118" s="91"/>
      <c r="J118" s="91"/>
      <c r="K118" s="91"/>
      <c r="L118" s="92"/>
    </row>
    <row r="119" spans="1:13" ht="20.100000000000001" customHeight="1">
      <c r="A119" s="120"/>
      <c r="B119" s="121" t="s">
        <v>27</v>
      </c>
      <c r="C119" s="137" t="s">
        <v>106</v>
      </c>
      <c r="D119" s="137"/>
      <c r="E119" s="137"/>
      <c r="F119" s="137"/>
      <c r="G119" s="137"/>
      <c r="H119" s="137"/>
      <c r="I119" s="137"/>
      <c r="J119" s="137"/>
      <c r="K119" s="137"/>
      <c r="L119" s="138"/>
      <c r="M119" s="42"/>
    </row>
    <row r="120" spans="1:13" ht="20.100000000000001" customHeight="1">
      <c r="A120" s="120"/>
      <c r="B120" s="121" t="s">
        <v>27</v>
      </c>
      <c r="C120" s="137" t="s">
        <v>107</v>
      </c>
      <c r="D120" s="137"/>
      <c r="E120" s="137"/>
      <c r="F120" s="137"/>
      <c r="G120" s="137"/>
      <c r="H120" s="137"/>
      <c r="I120" s="137"/>
      <c r="J120" s="137"/>
      <c r="K120" s="137"/>
      <c r="L120" s="138"/>
      <c r="M120" s="42"/>
    </row>
    <row r="121" spans="1:13" ht="20.100000000000001" customHeight="1">
      <c r="A121" s="120"/>
      <c r="B121" s="121" t="s">
        <v>27</v>
      </c>
      <c r="C121" s="137" t="s">
        <v>108</v>
      </c>
      <c r="D121" s="137"/>
      <c r="E121" s="137"/>
      <c r="F121" s="137"/>
      <c r="G121" s="137"/>
      <c r="H121" s="137"/>
      <c r="I121" s="137"/>
      <c r="J121" s="137"/>
      <c r="K121" s="137"/>
      <c r="L121" s="138"/>
      <c r="M121" s="42"/>
    </row>
    <row r="122" spans="1:13" ht="20.100000000000001" customHeight="1">
      <c r="A122" s="124"/>
      <c r="B122" s="125" t="s">
        <v>27</v>
      </c>
      <c r="C122" s="139" t="s">
        <v>109</v>
      </c>
      <c r="D122" s="139"/>
      <c r="E122" s="139"/>
      <c r="F122" s="139"/>
      <c r="G122" s="139"/>
      <c r="H122" s="139"/>
      <c r="I122" s="139"/>
      <c r="J122" s="139"/>
      <c r="K122" s="139"/>
      <c r="L122" s="140" t="s">
        <v>110</v>
      </c>
    </row>
    <row r="123" spans="1:13" ht="20.100000000000001" customHeight="1">
      <c r="A123" s="34" t="s">
        <v>112</v>
      </c>
      <c r="B123" s="783" t="s">
        <v>300</v>
      </c>
      <c r="C123" s="784"/>
      <c r="D123" s="784"/>
      <c r="E123" s="784"/>
      <c r="F123" s="784"/>
      <c r="G123" s="784"/>
      <c r="H123" s="784"/>
      <c r="I123" s="784"/>
      <c r="J123" s="784"/>
      <c r="K123" s="784"/>
      <c r="L123" s="785"/>
    </row>
    <row r="124" spans="1:13" ht="20.100000000000001" customHeight="1">
      <c r="A124" s="793"/>
      <c r="B124" s="794"/>
      <c r="C124" s="794"/>
      <c r="D124" s="794"/>
      <c r="E124" s="794"/>
      <c r="F124" s="794"/>
      <c r="G124" s="794"/>
      <c r="H124" s="794"/>
      <c r="I124" s="794"/>
      <c r="J124" s="794"/>
      <c r="K124" s="794"/>
      <c r="L124" s="795"/>
    </row>
    <row r="125" spans="1:13" ht="20.100000000000001" customHeight="1">
      <c r="A125" s="796"/>
      <c r="B125" s="797"/>
      <c r="C125" s="797"/>
      <c r="D125" s="797"/>
      <c r="E125" s="797"/>
      <c r="F125" s="797"/>
      <c r="G125" s="797"/>
      <c r="H125" s="797"/>
      <c r="I125" s="797"/>
      <c r="J125" s="797"/>
      <c r="K125" s="797"/>
      <c r="L125" s="798"/>
    </row>
    <row r="126" spans="1:13" ht="20.100000000000001" customHeight="1">
      <c r="A126" s="37" t="s">
        <v>415</v>
      </c>
      <c r="B126" s="783" t="s">
        <v>113</v>
      </c>
      <c r="C126" s="784"/>
      <c r="D126" s="784"/>
      <c r="E126" s="784"/>
      <c r="F126" s="784"/>
      <c r="G126" s="784"/>
      <c r="H126" s="784"/>
      <c r="I126" s="784"/>
      <c r="J126" s="784"/>
      <c r="K126" s="784"/>
      <c r="L126" s="785"/>
    </row>
    <row r="127" spans="1:13" ht="20.100000000000001" customHeight="1">
      <c r="A127" s="829"/>
      <c r="B127" s="787"/>
      <c r="C127" s="787"/>
      <c r="D127" s="787"/>
      <c r="E127" s="787"/>
      <c r="F127" s="787"/>
      <c r="G127" s="787"/>
      <c r="H127" s="787"/>
      <c r="I127" s="787"/>
      <c r="J127" s="787"/>
      <c r="K127" s="787"/>
      <c r="L127" s="788"/>
    </row>
    <row r="128" spans="1:13" ht="20.100000000000001" customHeight="1">
      <c r="A128" s="789"/>
      <c r="B128" s="751"/>
      <c r="C128" s="751"/>
      <c r="D128" s="751"/>
      <c r="E128" s="751"/>
      <c r="F128" s="751"/>
      <c r="G128" s="751"/>
      <c r="H128" s="751"/>
      <c r="I128" s="751"/>
      <c r="J128" s="751"/>
      <c r="K128" s="751"/>
      <c r="L128" s="752"/>
    </row>
    <row r="129" spans="1:12" ht="20.100000000000001" customHeight="1">
      <c r="A129" s="789"/>
      <c r="B129" s="751"/>
      <c r="C129" s="751"/>
      <c r="D129" s="751"/>
      <c r="E129" s="751"/>
      <c r="F129" s="751"/>
      <c r="G129" s="751"/>
      <c r="H129" s="751"/>
      <c r="I129" s="751"/>
      <c r="J129" s="751"/>
      <c r="K129" s="751"/>
      <c r="L129" s="752"/>
    </row>
    <row r="130" spans="1:12" ht="20.100000000000001" customHeight="1">
      <c r="A130" s="830"/>
      <c r="B130" s="831"/>
      <c r="C130" s="831"/>
      <c r="D130" s="831"/>
      <c r="E130" s="831"/>
      <c r="F130" s="831"/>
      <c r="G130" s="831"/>
      <c r="H130" s="831"/>
      <c r="I130" s="831"/>
      <c r="J130" s="831"/>
      <c r="K130" s="831"/>
      <c r="L130" s="832"/>
    </row>
    <row r="131" spans="1:12" ht="20.100000000000001" customHeight="1">
      <c r="A131" s="63" t="s">
        <v>133</v>
      </c>
      <c r="B131" s="180" t="s">
        <v>393</v>
      </c>
      <c r="C131" s="477"/>
      <c r="D131" s="125" t="s">
        <v>27</v>
      </c>
      <c r="E131" s="478" t="s">
        <v>86</v>
      </c>
      <c r="F131" s="125" t="s">
        <v>27</v>
      </c>
      <c r="G131" s="478" t="s">
        <v>87</v>
      </c>
      <c r="H131" s="182"/>
      <c r="I131" s="182"/>
      <c r="J131" s="182"/>
      <c r="K131" s="182"/>
      <c r="L131" s="479"/>
    </row>
    <row r="132" spans="1:12" ht="20.100000000000001" customHeight="1">
      <c r="A132" s="37" t="s">
        <v>152</v>
      </c>
      <c r="B132" s="49" t="s">
        <v>114</v>
      </c>
      <c r="C132" s="141"/>
      <c r="D132" s="142"/>
      <c r="E132" s="103" t="s">
        <v>115</v>
      </c>
      <c r="F132" s="103" t="s">
        <v>116</v>
      </c>
      <c r="G132" s="143"/>
      <c r="H132" s="143"/>
      <c r="I132" s="143"/>
      <c r="J132" s="143"/>
      <c r="K132" s="143"/>
      <c r="L132" s="144"/>
    </row>
    <row r="133" spans="1:12" ht="20.100000000000001" customHeight="1">
      <c r="A133" s="145"/>
      <c r="B133" s="146"/>
      <c r="C133" s="147" t="s">
        <v>117</v>
      </c>
      <c r="D133" s="456"/>
      <c r="E133" s="148" t="s">
        <v>118</v>
      </c>
      <c r="F133" s="149" t="s">
        <v>119</v>
      </c>
      <c r="G133" s="833"/>
      <c r="H133" s="833"/>
      <c r="I133" s="150" t="s">
        <v>120</v>
      </c>
      <c r="J133" s="456"/>
      <c r="K133" s="151" t="s">
        <v>121</v>
      </c>
      <c r="L133" s="152"/>
    </row>
    <row r="134" spans="1:12" ht="28.8">
      <c r="A134" s="153"/>
      <c r="B134" s="822" t="s">
        <v>709</v>
      </c>
      <c r="C134" s="823"/>
      <c r="D134" s="455" t="s">
        <v>122</v>
      </c>
      <c r="E134" s="154"/>
      <c r="F134" s="824" t="s">
        <v>90</v>
      </c>
      <c r="G134" s="825"/>
      <c r="H134" s="825"/>
      <c r="I134" s="154"/>
      <c r="J134" s="155" t="s">
        <v>123</v>
      </c>
      <c r="K134" s="154"/>
      <c r="L134" s="156" t="s">
        <v>124</v>
      </c>
    </row>
    <row r="135" spans="1:12" ht="20.100000000000001" customHeight="1">
      <c r="A135" s="157" t="s">
        <v>125</v>
      </c>
      <c r="B135" s="815" t="s">
        <v>659</v>
      </c>
      <c r="C135" s="816"/>
      <c r="D135" s="820"/>
      <c r="E135" s="821"/>
      <c r="F135" s="817"/>
      <c r="G135" s="818"/>
      <c r="H135" s="818"/>
      <c r="I135" s="819"/>
      <c r="J135" s="817"/>
      <c r="K135" s="819"/>
      <c r="L135" s="158" t="s">
        <v>126</v>
      </c>
    </row>
    <row r="136" spans="1:12" ht="20.100000000000001" customHeight="1">
      <c r="A136" s="159" t="s">
        <v>127</v>
      </c>
      <c r="B136" s="815" t="s">
        <v>659</v>
      </c>
      <c r="C136" s="816"/>
      <c r="D136" s="820"/>
      <c r="E136" s="821"/>
      <c r="F136" s="817"/>
      <c r="G136" s="818"/>
      <c r="H136" s="818"/>
      <c r="I136" s="819"/>
      <c r="J136" s="817"/>
      <c r="K136" s="819"/>
      <c r="L136" s="160" t="s">
        <v>126</v>
      </c>
    </row>
    <row r="137" spans="1:12" ht="20.100000000000001" customHeight="1">
      <c r="A137" s="159" t="s">
        <v>128</v>
      </c>
      <c r="B137" s="815" t="s">
        <v>659</v>
      </c>
      <c r="C137" s="816"/>
      <c r="D137" s="453"/>
      <c r="E137" s="454"/>
      <c r="F137" s="817"/>
      <c r="G137" s="818"/>
      <c r="H137" s="818"/>
      <c r="I137" s="819"/>
      <c r="J137" s="817"/>
      <c r="K137" s="819"/>
      <c r="L137" s="160" t="s">
        <v>126</v>
      </c>
    </row>
    <row r="138" spans="1:12" ht="20.100000000000001" customHeight="1">
      <c r="A138" s="159" t="s">
        <v>129</v>
      </c>
      <c r="B138" s="815" t="s">
        <v>659</v>
      </c>
      <c r="C138" s="816"/>
      <c r="D138" s="453"/>
      <c r="E138" s="161"/>
      <c r="F138" s="817"/>
      <c r="G138" s="818"/>
      <c r="H138" s="818"/>
      <c r="I138" s="819"/>
      <c r="J138" s="817"/>
      <c r="K138" s="819"/>
      <c r="L138" s="160" t="s">
        <v>126</v>
      </c>
    </row>
    <row r="139" spans="1:12" ht="20.100000000000001" customHeight="1">
      <c r="A139" s="159" t="s">
        <v>130</v>
      </c>
      <c r="B139" s="815" t="s">
        <v>659</v>
      </c>
      <c r="C139" s="816"/>
      <c r="D139" s="453"/>
      <c r="E139" s="454"/>
      <c r="F139" s="817"/>
      <c r="G139" s="818"/>
      <c r="H139" s="818"/>
      <c r="I139" s="819"/>
      <c r="J139" s="817"/>
      <c r="K139" s="819"/>
      <c r="L139" s="160" t="s">
        <v>126</v>
      </c>
    </row>
    <row r="140" spans="1:12" ht="20.100000000000001" customHeight="1">
      <c r="A140" s="159" t="s">
        <v>131</v>
      </c>
      <c r="B140" s="815" t="s">
        <v>659</v>
      </c>
      <c r="C140" s="816"/>
      <c r="D140" s="453"/>
      <c r="E140" s="454"/>
      <c r="F140" s="817"/>
      <c r="G140" s="818"/>
      <c r="H140" s="818"/>
      <c r="I140" s="819"/>
      <c r="J140" s="817"/>
      <c r="K140" s="819"/>
      <c r="L140" s="160" t="s">
        <v>126</v>
      </c>
    </row>
    <row r="141" spans="1:12" ht="20.100000000000001" customHeight="1">
      <c r="A141" s="159" t="s">
        <v>132</v>
      </c>
      <c r="B141" s="815" t="s">
        <v>659</v>
      </c>
      <c r="C141" s="816"/>
      <c r="D141" s="453"/>
      <c r="E141" s="454"/>
      <c r="F141" s="817"/>
      <c r="G141" s="818"/>
      <c r="H141" s="818"/>
      <c r="I141" s="819"/>
      <c r="J141" s="817"/>
      <c r="K141" s="819"/>
      <c r="L141" s="160" t="s">
        <v>126</v>
      </c>
    </row>
    <row r="142" spans="1:12" ht="20.100000000000001" customHeight="1">
      <c r="A142" s="41" t="s">
        <v>416</v>
      </c>
      <c r="B142" s="20" t="s">
        <v>134</v>
      </c>
      <c r="C142" s="21"/>
      <c r="D142" s="21"/>
      <c r="E142" s="21"/>
      <c r="F142" s="21"/>
      <c r="G142" s="21"/>
      <c r="H142" s="21"/>
      <c r="I142" s="21"/>
      <c r="J142" s="21"/>
      <c r="K142" s="21"/>
      <c r="L142" s="22"/>
    </row>
    <row r="143" spans="1:12" ht="20.100000000000001" customHeight="1">
      <c r="A143" s="99"/>
      <c r="B143" s="100"/>
      <c r="C143" s="24" t="s">
        <v>27</v>
      </c>
      <c r="D143" s="25" t="s">
        <v>86</v>
      </c>
      <c r="E143" s="24" t="s">
        <v>27</v>
      </c>
      <c r="F143" s="25" t="s">
        <v>87</v>
      </c>
      <c r="G143" s="25"/>
      <c r="H143" s="25"/>
      <c r="I143" s="25"/>
      <c r="J143" s="25"/>
      <c r="K143" s="25"/>
      <c r="L143" s="101"/>
    </row>
    <row r="144" spans="1:12" ht="20.100000000000001" customHeight="1">
      <c r="A144" s="45"/>
      <c r="B144" s="11" t="s">
        <v>135</v>
      </c>
      <c r="C144" s="11"/>
      <c r="D144" s="11"/>
      <c r="E144" s="11"/>
      <c r="F144" s="11"/>
      <c r="G144" s="11"/>
      <c r="H144" s="11"/>
      <c r="I144" s="11"/>
      <c r="J144" s="11"/>
      <c r="K144" s="11"/>
      <c r="L144" s="26"/>
    </row>
    <row r="145" spans="1:13" ht="22.5" customHeight="1">
      <c r="A145" s="105"/>
      <c r="B145" s="746" t="s">
        <v>136</v>
      </c>
      <c r="C145" s="746"/>
      <c r="D145" s="746"/>
      <c r="E145" s="747" t="s">
        <v>137</v>
      </c>
      <c r="F145" s="748"/>
      <c r="G145" s="747" t="s">
        <v>138</v>
      </c>
      <c r="H145" s="749"/>
      <c r="I145" s="749"/>
      <c r="J145" s="749"/>
      <c r="K145" s="452" t="s">
        <v>139</v>
      </c>
      <c r="L145" s="162" t="s">
        <v>140</v>
      </c>
    </row>
    <row r="146" spans="1:13" ht="20.100000000000001" customHeight="1">
      <c r="A146" s="163" t="s">
        <v>125</v>
      </c>
      <c r="B146" s="770"/>
      <c r="C146" s="770"/>
      <c r="D146" s="770"/>
      <c r="E146" s="771"/>
      <c r="F146" s="772"/>
      <c r="G146" s="771"/>
      <c r="H146" s="773"/>
      <c r="I146" s="773"/>
      <c r="J146" s="773"/>
      <c r="K146" s="164"/>
      <c r="L146" s="165" t="s">
        <v>142</v>
      </c>
    </row>
    <row r="147" spans="1:13" ht="20.100000000000001" customHeight="1">
      <c r="A147" s="163" t="s">
        <v>127</v>
      </c>
      <c r="B147" s="770"/>
      <c r="C147" s="770"/>
      <c r="D147" s="770"/>
      <c r="E147" s="771"/>
      <c r="F147" s="772"/>
      <c r="G147" s="771"/>
      <c r="H147" s="773"/>
      <c r="I147" s="773"/>
      <c r="J147" s="773"/>
      <c r="K147" s="164"/>
      <c r="L147" s="165" t="s">
        <v>142</v>
      </c>
    </row>
    <row r="148" spans="1:13" ht="20.100000000000001" customHeight="1">
      <c r="A148" s="163" t="s">
        <v>128</v>
      </c>
      <c r="B148" s="770"/>
      <c r="C148" s="770"/>
      <c r="D148" s="770"/>
      <c r="E148" s="771"/>
      <c r="F148" s="772"/>
      <c r="G148" s="771"/>
      <c r="H148" s="773"/>
      <c r="I148" s="773"/>
      <c r="J148" s="773"/>
      <c r="K148" s="164"/>
      <c r="L148" s="165" t="s">
        <v>142</v>
      </c>
    </row>
    <row r="149" spans="1:13" ht="20.100000000000001" customHeight="1">
      <c r="A149" s="163" t="s">
        <v>144</v>
      </c>
      <c r="B149" s="770"/>
      <c r="C149" s="770"/>
      <c r="D149" s="770"/>
      <c r="E149" s="771"/>
      <c r="F149" s="772"/>
      <c r="G149" s="771"/>
      <c r="H149" s="773"/>
      <c r="I149" s="773"/>
      <c r="J149" s="773"/>
      <c r="K149" s="164"/>
      <c r="L149" s="165" t="s">
        <v>142</v>
      </c>
    </row>
    <row r="150" spans="1:13" ht="20.100000000000001" customHeight="1">
      <c r="A150" s="163" t="s">
        <v>130</v>
      </c>
      <c r="B150" s="770"/>
      <c r="C150" s="770"/>
      <c r="D150" s="770"/>
      <c r="E150" s="771"/>
      <c r="F150" s="772"/>
      <c r="G150" s="771"/>
      <c r="H150" s="773"/>
      <c r="I150" s="773"/>
      <c r="J150" s="773"/>
      <c r="K150" s="164"/>
      <c r="L150" s="165" t="s">
        <v>142</v>
      </c>
    </row>
    <row r="151" spans="1:13" ht="20.100000000000001" customHeight="1">
      <c r="A151" s="166"/>
      <c r="B151" s="32"/>
      <c r="C151" s="167" t="s">
        <v>145</v>
      </c>
      <c r="D151" s="168"/>
      <c r="E151" s="168"/>
      <c r="F151" s="168"/>
      <c r="G151" s="168"/>
      <c r="H151" s="168"/>
      <c r="I151" s="168"/>
      <c r="J151" s="168"/>
      <c r="K151" s="168"/>
      <c r="L151" s="169"/>
    </row>
    <row r="152" spans="1:13" ht="20.100000000000001" customHeight="1">
      <c r="A152" s="170"/>
      <c r="B152" s="12" t="s">
        <v>146</v>
      </c>
      <c r="C152" s="12"/>
      <c r="D152" s="12"/>
      <c r="E152" s="12"/>
      <c r="F152" s="12"/>
      <c r="G152" s="12"/>
      <c r="H152" s="12"/>
      <c r="I152" s="12"/>
      <c r="J152" s="12"/>
      <c r="K152" s="12"/>
      <c r="L152" s="448"/>
    </row>
    <row r="153" spans="1:13" ht="20.100000000000001" customHeight="1">
      <c r="A153" s="171"/>
      <c r="B153" s="806"/>
      <c r="C153" s="806"/>
      <c r="D153" s="806"/>
      <c r="E153" s="806"/>
      <c r="F153" s="806"/>
      <c r="G153" s="806"/>
      <c r="H153" s="806"/>
      <c r="I153" s="806"/>
      <c r="J153" s="806"/>
      <c r="K153" s="806"/>
      <c r="L153" s="807"/>
    </row>
    <row r="154" spans="1:13" ht="20.100000000000001" customHeight="1">
      <c r="A154" s="120"/>
      <c r="B154" s="806"/>
      <c r="C154" s="806"/>
      <c r="D154" s="806"/>
      <c r="E154" s="806"/>
      <c r="F154" s="806"/>
      <c r="G154" s="806"/>
      <c r="H154" s="806"/>
      <c r="I154" s="806"/>
      <c r="J154" s="806"/>
      <c r="K154" s="806"/>
      <c r="L154" s="807"/>
      <c r="M154" s="42"/>
    </row>
    <row r="155" spans="1:13" ht="20.100000000000001" customHeight="1">
      <c r="A155" s="120"/>
      <c r="B155" s="806"/>
      <c r="C155" s="806"/>
      <c r="D155" s="806"/>
      <c r="E155" s="806"/>
      <c r="F155" s="806"/>
      <c r="G155" s="806"/>
      <c r="H155" s="806"/>
      <c r="I155" s="806"/>
      <c r="J155" s="806"/>
      <c r="K155" s="806"/>
      <c r="L155" s="807"/>
      <c r="M155" s="42"/>
    </row>
    <row r="156" spans="1:13" ht="20.100000000000001" customHeight="1">
      <c r="A156" s="120"/>
      <c r="B156" s="137" t="s">
        <v>147</v>
      </c>
      <c r="C156" s="172"/>
      <c r="D156" s="172"/>
      <c r="E156" s="172"/>
      <c r="F156" s="172"/>
      <c r="G156" s="172"/>
      <c r="H156" s="172"/>
      <c r="I156" s="172"/>
      <c r="J156" s="172"/>
      <c r="K156" s="172"/>
      <c r="L156" s="173"/>
      <c r="M156" s="42"/>
    </row>
    <row r="157" spans="1:13" ht="20.100000000000001" customHeight="1">
      <c r="A157" s="120"/>
      <c r="B157" s="121" t="s">
        <v>27</v>
      </c>
      <c r="C157" s="137" t="s">
        <v>148</v>
      </c>
      <c r="D157" s="137"/>
      <c r="E157" s="137"/>
      <c r="F157" s="137"/>
      <c r="G157" s="137"/>
      <c r="H157" s="137"/>
      <c r="I157" s="137"/>
      <c r="J157" s="137"/>
      <c r="K157" s="137"/>
      <c r="L157" s="138"/>
      <c r="M157" s="42"/>
    </row>
    <row r="158" spans="1:13" ht="20.100000000000001" customHeight="1">
      <c r="A158" s="120"/>
      <c r="B158" s="121" t="s">
        <v>27</v>
      </c>
      <c r="C158" s="137" t="s">
        <v>149</v>
      </c>
      <c r="D158" s="137"/>
      <c r="E158" s="137"/>
      <c r="F158" s="137"/>
      <c r="G158" s="137"/>
      <c r="H158" s="137"/>
      <c r="I158" s="137"/>
      <c r="J158" s="137"/>
      <c r="K158" s="137"/>
      <c r="L158" s="138"/>
      <c r="M158" s="42"/>
    </row>
    <row r="159" spans="1:13" ht="20.100000000000001" customHeight="1">
      <c r="A159" s="120"/>
      <c r="B159" s="121" t="s">
        <v>27</v>
      </c>
      <c r="C159" s="137" t="s">
        <v>150</v>
      </c>
      <c r="D159" s="137"/>
      <c r="E159" s="137"/>
      <c r="F159" s="137"/>
      <c r="G159" s="137"/>
      <c r="H159" s="137"/>
      <c r="I159" s="137"/>
      <c r="J159" s="137"/>
      <c r="K159" s="137"/>
      <c r="L159" s="138"/>
      <c r="M159" s="42"/>
    </row>
    <row r="160" spans="1:13" ht="20.100000000000001" customHeight="1">
      <c r="A160" s="124"/>
      <c r="B160" s="125" t="s">
        <v>27</v>
      </c>
      <c r="C160" s="139" t="s">
        <v>109</v>
      </c>
      <c r="D160" s="139"/>
      <c r="E160" s="139"/>
      <c r="F160" s="139"/>
      <c r="G160" s="139"/>
      <c r="H160" s="139"/>
      <c r="I160" s="139"/>
      <c r="J160" s="139"/>
      <c r="K160" s="139"/>
      <c r="L160" s="140" t="s">
        <v>34</v>
      </c>
    </row>
    <row r="161" spans="1:13" ht="20.100000000000001" customHeight="1">
      <c r="A161" s="41" t="s">
        <v>155</v>
      </c>
      <c r="B161" s="20" t="s">
        <v>417</v>
      </c>
      <c r="C161" s="21"/>
      <c r="D161" s="21"/>
      <c r="E161" s="21"/>
      <c r="F161" s="21"/>
      <c r="G161" s="21"/>
      <c r="H161" s="21"/>
      <c r="I161" s="21"/>
      <c r="J161" s="21"/>
      <c r="K161" s="21"/>
      <c r="L161" s="22"/>
    </row>
    <row r="162" spans="1:13" ht="20.100000000000001" customHeight="1">
      <c r="A162" s="99"/>
      <c r="B162" s="100"/>
      <c r="C162" s="24" t="s">
        <v>27</v>
      </c>
      <c r="D162" s="25" t="s">
        <v>86</v>
      </c>
      <c r="E162" s="24" t="s">
        <v>27</v>
      </c>
      <c r="F162" s="25" t="s">
        <v>87</v>
      </c>
      <c r="G162" s="25"/>
      <c r="H162" s="25"/>
      <c r="I162" s="25"/>
      <c r="J162" s="25"/>
      <c r="K162" s="25"/>
      <c r="L162" s="101"/>
    </row>
    <row r="163" spans="1:13" ht="20.100000000000001" customHeight="1">
      <c r="A163" s="45"/>
      <c r="B163" s="11" t="s">
        <v>135</v>
      </c>
      <c r="C163" s="11"/>
      <c r="D163" s="11"/>
      <c r="E163" s="11"/>
      <c r="F163" s="11"/>
      <c r="G163" s="11"/>
      <c r="H163" s="11"/>
      <c r="I163" s="11"/>
      <c r="J163" s="11"/>
      <c r="K163" s="11"/>
      <c r="L163" s="26"/>
    </row>
    <row r="164" spans="1:13" ht="22.5" customHeight="1">
      <c r="A164" s="105"/>
      <c r="B164" s="746" t="s">
        <v>136</v>
      </c>
      <c r="C164" s="746"/>
      <c r="D164" s="746"/>
      <c r="E164" s="747" t="s">
        <v>137</v>
      </c>
      <c r="F164" s="748"/>
      <c r="G164" s="747" t="s">
        <v>138</v>
      </c>
      <c r="H164" s="749"/>
      <c r="I164" s="749"/>
      <c r="J164" s="749"/>
      <c r="K164" s="452" t="s">
        <v>139</v>
      </c>
      <c r="L164" s="162" t="s">
        <v>140</v>
      </c>
    </row>
    <row r="165" spans="1:13" ht="20.100000000000001" customHeight="1">
      <c r="A165" s="163" t="s">
        <v>141</v>
      </c>
      <c r="B165" s="770"/>
      <c r="C165" s="770"/>
      <c r="D165" s="770"/>
      <c r="E165" s="771"/>
      <c r="F165" s="772"/>
      <c r="G165" s="771"/>
      <c r="H165" s="773"/>
      <c r="I165" s="773"/>
      <c r="J165" s="773"/>
      <c r="K165" s="164"/>
      <c r="L165" s="165" t="s">
        <v>142</v>
      </c>
    </row>
    <row r="166" spans="1:13" ht="20.100000000000001" customHeight="1">
      <c r="A166" s="163" t="s">
        <v>143</v>
      </c>
      <c r="B166" s="770"/>
      <c r="C166" s="770"/>
      <c r="D166" s="770"/>
      <c r="E166" s="771"/>
      <c r="F166" s="772"/>
      <c r="G166" s="771"/>
      <c r="H166" s="773"/>
      <c r="I166" s="773"/>
      <c r="J166" s="773"/>
      <c r="K166" s="164"/>
      <c r="L166" s="165" t="s">
        <v>142</v>
      </c>
    </row>
    <row r="167" spans="1:13" ht="20.100000000000001" customHeight="1">
      <c r="A167" s="163" t="s">
        <v>128</v>
      </c>
      <c r="B167" s="770"/>
      <c r="C167" s="770"/>
      <c r="D167" s="770"/>
      <c r="E167" s="771"/>
      <c r="F167" s="772"/>
      <c r="G167" s="771"/>
      <c r="H167" s="773"/>
      <c r="I167" s="773"/>
      <c r="J167" s="773"/>
      <c r="K167" s="164"/>
      <c r="L167" s="165" t="s">
        <v>142</v>
      </c>
    </row>
    <row r="168" spans="1:13" ht="20.100000000000001" customHeight="1">
      <c r="A168" s="163" t="s">
        <v>144</v>
      </c>
      <c r="B168" s="770"/>
      <c r="C168" s="770"/>
      <c r="D168" s="770"/>
      <c r="E168" s="771"/>
      <c r="F168" s="772"/>
      <c r="G168" s="771"/>
      <c r="H168" s="773"/>
      <c r="I168" s="773"/>
      <c r="J168" s="773"/>
      <c r="K168" s="164"/>
      <c r="L168" s="165" t="s">
        <v>142</v>
      </c>
    </row>
    <row r="169" spans="1:13" ht="20.100000000000001" customHeight="1">
      <c r="A169" s="163" t="s">
        <v>130</v>
      </c>
      <c r="B169" s="770"/>
      <c r="C169" s="770"/>
      <c r="D169" s="770"/>
      <c r="E169" s="771"/>
      <c r="F169" s="772"/>
      <c r="G169" s="771"/>
      <c r="H169" s="773"/>
      <c r="I169" s="773"/>
      <c r="J169" s="773"/>
      <c r="K169" s="164"/>
      <c r="L169" s="165" t="s">
        <v>142</v>
      </c>
    </row>
    <row r="170" spans="1:13" ht="20.100000000000001" customHeight="1">
      <c r="A170" s="166"/>
      <c r="B170" s="32"/>
      <c r="C170" s="167" t="s">
        <v>145</v>
      </c>
      <c r="D170" s="168"/>
      <c r="E170" s="168"/>
      <c r="F170" s="168"/>
      <c r="G170" s="168"/>
      <c r="H170" s="168"/>
      <c r="I170" s="168"/>
      <c r="J170" s="168"/>
      <c r="K170" s="168"/>
      <c r="L170" s="169"/>
    </row>
    <row r="171" spans="1:13" ht="20.100000000000001" customHeight="1">
      <c r="A171" s="170"/>
      <c r="B171" s="12" t="s">
        <v>146</v>
      </c>
      <c r="C171" s="12"/>
      <c r="D171" s="12"/>
      <c r="E171" s="12"/>
      <c r="F171" s="12"/>
      <c r="G171" s="12"/>
      <c r="H171" s="12"/>
      <c r="I171" s="12"/>
      <c r="J171" s="12"/>
      <c r="K171" s="12"/>
      <c r="L171" s="448"/>
    </row>
    <row r="172" spans="1:13" ht="20.100000000000001" customHeight="1">
      <c r="A172" s="171"/>
      <c r="B172" s="806"/>
      <c r="C172" s="806"/>
      <c r="D172" s="806"/>
      <c r="E172" s="806"/>
      <c r="F172" s="806"/>
      <c r="G172" s="806"/>
      <c r="H172" s="806"/>
      <c r="I172" s="806"/>
      <c r="J172" s="806"/>
      <c r="K172" s="806"/>
      <c r="L172" s="807"/>
    </row>
    <row r="173" spans="1:13" ht="20.100000000000001" customHeight="1">
      <c r="A173" s="120"/>
      <c r="B173" s="806"/>
      <c r="C173" s="806"/>
      <c r="D173" s="806"/>
      <c r="E173" s="806"/>
      <c r="F173" s="806"/>
      <c r="G173" s="806"/>
      <c r="H173" s="806"/>
      <c r="I173" s="806"/>
      <c r="J173" s="806"/>
      <c r="K173" s="806"/>
      <c r="L173" s="807"/>
      <c r="M173" s="42"/>
    </row>
    <row r="174" spans="1:13" ht="20.100000000000001" customHeight="1">
      <c r="A174" s="120"/>
      <c r="B174" s="806"/>
      <c r="C174" s="806"/>
      <c r="D174" s="806"/>
      <c r="E174" s="806"/>
      <c r="F174" s="806"/>
      <c r="G174" s="806"/>
      <c r="H174" s="806"/>
      <c r="I174" s="806"/>
      <c r="J174" s="806"/>
      <c r="K174" s="806"/>
      <c r="L174" s="807"/>
      <c r="M174" s="42"/>
    </row>
    <row r="175" spans="1:13" ht="20.100000000000001" customHeight="1">
      <c r="A175" s="120"/>
      <c r="B175" s="137" t="s">
        <v>147</v>
      </c>
      <c r="C175" s="172"/>
      <c r="D175" s="172"/>
      <c r="E175" s="172"/>
      <c r="F175" s="172"/>
      <c r="G175" s="172"/>
      <c r="H175" s="172"/>
      <c r="I175" s="172"/>
      <c r="J175" s="172"/>
      <c r="K175" s="172"/>
      <c r="L175" s="173"/>
      <c r="M175" s="42"/>
    </row>
    <row r="176" spans="1:13" ht="20.100000000000001" customHeight="1">
      <c r="A176" s="120"/>
      <c r="B176" s="121" t="s">
        <v>27</v>
      </c>
      <c r="C176" s="137" t="s">
        <v>148</v>
      </c>
      <c r="D176" s="137"/>
      <c r="E176" s="137"/>
      <c r="F176" s="137"/>
      <c r="G176" s="137"/>
      <c r="H176" s="137"/>
      <c r="I176" s="137"/>
      <c r="J176" s="137"/>
      <c r="K176" s="137"/>
      <c r="L176" s="138"/>
      <c r="M176" s="42"/>
    </row>
    <row r="177" spans="1:13" ht="20.100000000000001" customHeight="1">
      <c r="A177" s="120"/>
      <c r="B177" s="121" t="s">
        <v>27</v>
      </c>
      <c r="C177" s="137" t="s">
        <v>149</v>
      </c>
      <c r="D177" s="137"/>
      <c r="E177" s="137"/>
      <c r="F177" s="137"/>
      <c r="G177" s="137"/>
      <c r="H177" s="137"/>
      <c r="I177" s="137"/>
      <c r="J177" s="137"/>
      <c r="K177" s="137"/>
      <c r="L177" s="138"/>
      <c r="M177" s="42"/>
    </row>
    <row r="178" spans="1:13" ht="20.100000000000001" customHeight="1">
      <c r="A178" s="120"/>
      <c r="B178" s="121" t="s">
        <v>27</v>
      </c>
      <c r="C178" s="137" t="s">
        <v>150</v>
      </c>
      <c r="D178" s="137"/>
      <c r="E178" s="137"/>
      <c r="F178" s="137"/>
      <c r="G178" s="137"/>
      <c r="H178" s="137"/>
      <c r="I178" s="137"/>
      <c r="J178" s="137"/>
      <c r="K178" s="137"/>
      <c r="L178" s="138"/>
      <c r="M178" s="42"/>
    </row>
    <row r="179" spans="1:13" ht="20.100000000000001" customHeight="1">
      <c r="A179" s="124"/>
      <c r="B179" s="125" t="s">
        <v>27</v>
      </c>
      <c r="C179" s="139" t="s">
        <v>109</v>
      </c>
      <c r="D179" s="139"/>
      <c r="E179" s="139"/>
      <c r="F179" s="139"/>
      <c r="G179" s="139"/>
      <c r="H179" s="139"/>
      <c r="I179" s="139"/>
      <c r="J179" s="139"/>
      <c r="K179" s="139"/>
      <c r="L179" s="140" t="s">
        <v>151</v>
      </c>
    </row>
    <row r="180" spans="1:13" ht="20.100000000000001" customHeight="1">
      <c r="C180" s="28"/>
      <c r="D180" s="11"/>
      <c r="E180" s="11"/>
      <c r="F180" s="11"/>
      <c r="G180" s="11"/>
      <c r="H180" s="11"/>
      <c r="I180" s="11"/>
      <c r="J180" s="11"/>
      <c r="K180" s="11"/>
      <c r="L180" s="33"/>
    </row>
    <row r="181" spans="1:13" ht="20.100000000000001" customHeight="1">
      <c r="A181" s="380" t="s">
        <v>308</v>
      </c>
      <c r="C181" s="28"/>
      <c r="D181" s="11"/>
      <c r="E181" s="11" t="s">
        <v>314</v>
      </c>
      <c r="F181" s="11"/>
      <c r="G181" s="11"/>
      <c r="H181" s="11"/>
      <c r="I181" s="11"/>
      <c r="J181" s="11"/>
      <c r="K181" s="11"/>
      <c r="L181" s="33"/>
    </row>
    <row r="182" spans="1:13" ht="20.100000000000001" customHeight="1">
      <c r="A182" s="41" t="s">
        <v>160</v>
      </c>
      <c r="B182" s="20" t="s">
        <v>153</v>
      </c>
      <c r="C182" s="21"/>
      <c r="D182" s="21"/>
      <c r="E182" s="21"/>
      <c r="F182" s="21"/>
      <c r="G182" s="21"/>
      <c r="H182" s="21"/>
      <c r="I182" s="21"/>
      <c r="J182" s="21"/>
      <c r="K182" s="21"/>
      <c r="L182" s="22"/>
    </row>
    <row r="183" spans="1:13" ht="20.100000000000001" customHeight="1">
      <c r="A183" s="808"/>
      <c r="B183" s="806"/>
      <c r="C183" s="806"/>
      <c r="D183" s="806"/>
      <c r="E183" s="806"/>
      <c r="F183" s="806"/>
      <c r="G183" s="806"/>
      <c r="H183" s="806"/>
      <c r="I183" s="806"/>
      <c r="J183" s="806"/>
      <c r="K183" s="806"/>
      <c r="L183" s="807"/>
      <c r="M183" s="42"/>
    </row>
    <row r="184" spans="1:13" ht="20.100000000000001" customHeight="1">
      <c r="A184" s="808"/>
      <c r="B184" s="806"/>
      <c r="C184" s="806"/>
      <c r="D184" s="806"/>
      <c r="E184" s="806"/>
      <c r="F184" s="806"/>
      <c r="G184" s="806"/>
      <c r="H184" s="806"/>
      <c r="I184" s="806"/>
      <c r="J184" s="806"/>
      <c r="K184" s="806"/>
      <c r="L184" s="807"/>
    </row>
    <row r="185" spans="1:13" ht="20.100000000000001" customHeight="1">
      <c r="A185" s="809"/>
      <c r="B185" s="810"/>
      <c r="C185" s="810"/>
      <c r="D185" s="810"/>
      <c r="E185" s="810"/>
      <c r="F185" s="810"/>
      <c r="G185" s="810"/>
      <c r="H185" s="810"/>
      <c r="I185" s="810"/>
      <c r="J185" s="810"/>
      <c r="K185" s="810"/>
      <c r="L185" s="811"/>
    </row>
    <row r="186" spans="1:13" ht="20.100000000000001" customHeight="1">
      <c r="A186" s="37" t="s">
        <v>418</v>
      </c>
      <c r="B186" s="110" t="s">
        <v>154</v>
      </c>
      <c r="C186" s="110"/>
      <c r="D186" s="110"/>
      <c r="E186" s="110"/>
      <c r="F186" s="110"/>
      <c r="G186" s="110"/>
      <c r="H186" s="110"/>
      <c r="I186" s="110"/>
      <c r="J186" s="110"/>
      <c r="K186" s="110"/>
      <c r="L186" s="111"/>
    </row>
    <row r="187" spans="1:13" ht="20.100000000000001" customHeight="1">
      <c r="A187" s="56"/>
      <c r="B187" s="112" t="s">
        <v>94</v>
      </c>
      <c r="C187" s="113"/>
      <c r="D187" s="113"/>
      <c r="E187" s="113"/>
      <c r="F187" s="113"/>
      <c r="G187" s="113"/>
      <c r="H187" s="113"/>
      <c r="I187" s="113"/>
      <c r="J187" s="113"/>
      <c r="K187" s="113"/>
      <c r="L187" s="114"/>
    </row>
    <row r="188" spans="1:13" ht="20.100000000000001" customHeight="1">
      <c r="A188" s="115"/>
      <c r="B188" s="116" t="s">
        <v>27</v>
      </c>
      <c r="C188" s="117" t="s">
        <v>95</v>
      </c>
      <c r="D188" s="118"/>
      <c r="E188" s="118"/>
      <c r="F188" s="118"/>
      <c r="G188" s="118"/>
      <c r="H188" s="118"/>
      <c r="I188" s="118"/>
      <c r="J188" s="118"/>
      <c r="K188" s="118"/>
      <c r="L188" s="119"/>
    </row>
    <row r="189" spans="1:13" ht="20.100000000000001" customHeight="1">
      <c r="A189" s="120"/>
      <c r="B189" s="121" t="s">
        <v>27</v>
      </c>
      <c r="C189" s="12" t="s">
        <v>96</v>
      </c>
      <c r="D189" s="122"/>
      <c r="E189" s="122"/>
      <c r="F189" s="122"/>
      <c r="G189" s="122"/>
      <c r="H189" s="122"/>
      <c r="I189" s="122"/>
      <c r="J189" s="122"/>
      <c r="K189" s="122"/>
      <c r="L189" s="123"/>
    </row>
    <row r="190" spans="1:13" ht="20.100000000000001" customHeight="1">
      <c r="A190" s="124"/>
      <c r="B190" s="125" t="s">
        <v>27</v>
      </c>
      <c r="C190" s="126" t="s">
        <v>97</v>
      </c>
      <c r="D190" s="127"/>
      <c r="E190" s="127"/>
      <c r="F190" s="127"/>
      <c r="G190" s="127"/>
      <c r="H190" s="128"/>
      <c r="I190" s="129" t="s">
        <v>98</v>
      </c>
      <c r="J190" s="812"/>
      <c r="K190" s="812"/>
      <c r="L190" s="130" t="s">
        <v>99</v>
      </c>
    </row>
    <row r="191" spans="1:13" ht="20.100000000000001" customHeight="1">
      <c r="A191" s="41" t="s">
        <v>437</v>
      </c>
      <c r="B191" s="20" t="s">
        <v>156</v>
      </c>
      <c r="C191" s="91"/>
      <c r="D191" s="91"/>
      <c r="E191" s="91"/>
      <c r="F191" s="91"/>
      <c r="G191" s="91"/>
      <c r="H191" s="91"/>
      <c r="I191" s="91"/>
      <c r="J191" s="91"/>
      <c r="K191" s="91"/>
      <c r="L191" s="92"/>
    </row>
    <row r="192" spans="1:13" ht="20.100000000000001" customHeight="1">
      <c r="A192" s="120"/>
      <c r="B192" s="121" t="s">
        <v>27</v>
      </c>
      <c r="C192" s="137" t="s">
        <v>107</v>
      </c>
      <c r="D192" s="137"/>
      <c r="E192" s="137"/>
      <c r="F192" s="813" t="s">
        <v>301</v>
      </c>
      <c r="G192" s="813"/>
      <c r="H192" s="813"/>
      <c r="I192" s="813"/>
      <c r="J192" s="174" t="s">
        <v>157</v>
      </c>
      <c r="K192" s="137"/>
      <c r="L192" s="138"/>
      <c r="M192" s="42"/>
    </row>
    <row r="193" spans="1:13" ht="20.100000000000001" customHeight="1">
      <c r="A193" s="120"/>
      <c r="B193" s="121" t="s">
        <v>27</v>
      </c>
      <c r="C193" s="137" t="s">
        <v>158</v>
      </c>
      <c r="D193" s="137"/>
      <c r="E193" s="137"/>
      <c r="F193" s="814" t="s">
        <v>301</v>
      </c>
      <c r="G193" s="814"/>
      <c r="H193" s="814"/>
      <c r="I193" s="814"/>
      <c r="J193" s="137"/>
      <c r="K193" s="137"/>
      <c r="L193" s="138"/>
      <c r="M193" s="42"/>
    </row>
    <row r="194" spans="1:13" ht="20.100000000000001" customHeight="1">
      <c r="A194" s="120"/>
      <c r="B194" s="121" t="s">
        <v>27</v>
      </c>
      <c r="C194" s="137" t="s">
        <v>159</v>
      </c>
      <c r="D194" s="137"/>
      <c r="E194" s="137"/>
      <c r="F194" s="137"/>
      <c r="G194" s="137"/>
      <c r="H194" s="137"/>
      <c r="I194" s="137"/>
      <c r="J194" s="137"/>
      <c r="K194" s="137"/>
      <c r="L194" s="138"/>
      <c r="M194" s="42"/>
    </row>
    <row r="195" spans="1:13" ht="20.100000000000001" customHeight="1">
      <c r="A195" s="124"/>
      <c r="B195" s="125" t="s">
        <v>27</v>
      </c>
      <c r="C195" s="139" t="s">
        <v>109</v>
      </c>
      <c r="D195" s="139"/>
      <c r="E195" s="139"/>
      <c r="F195" s="139"/>
      <c r="G195" s="139"/>
      <c r="H195" s="139"/>
      <c r="I195" s="139"/>
      <c r="J195" s="139"/>
      <c r="K195" s="139"/>
      <c r="L195" s="140" t="s">
        <v>151</v>
      </c>
    </row>
    <row r="196" spans="1:13" ht="20.100000000000001" customHeight="1">
      <c r="A196" s="34" t="s">
        <v>166</v>
      </c>
      <c r="B196" s="783" t="s">
        <v>302</v>
      </c>
      <c r="C196" s="784"/>
      <c r="D196" s="784"/>
      <c r="E196" s="784"/>
      <c r="F196" s="784"/>
      <c r="G196" s="784"/>
      <c r="H196" s="784"/>
      <c r="I196" s="784"/>
      <c r="J196" s="784"/>
      <c r="K196" s="784"/>
      <c r="L196" s="785"/>
    </row>
    <row r="197" spans="1:13" ht="20.100000000000001" customHeight="1">
      <c r="A197" s="793"/>
      <c r="B197" s="794"/>
      <c r="C197" s="794"/>
      <c r="D197" s="794"/>
      <c r="E197" s="794"/>
      <c r="F197" s="794"/>
      <c r="G197" s="794"/>
      <c r="H197" s="794"/>
      <c r="I197" s="794"/>
      <c r="J197" s="794"/>
      <c r="K197" s="794"/>
      <c r="L197" s="795"/>
    </row>
    <row r="198" spans="1:13" ht="20.100000000000001" customHeight="1">
      <c r="A198" s="796"/>
      <c r="B198" s="797"/>
      <c r="C198" s="797"/>
      <c r="D198" s="797"/>
      <c r="E198" s="797"/>
      <c r="F198" s="797"/>
      <c r="G198" s="797"/>
      <c r="H198" s="797"/>
      <c r="I198" s="797"/>
      <c r="J198" s="797"/>
      <c r="K198" s="797"/>
      <c r="L198" s="798"/>
    </row>
    <row r="199" spans="1:13" ht="20.100000000000001" customHeight="1">
      <c r="A199" s="476" t="s">
        <v>438</v>
      </c>
      <c r="B199" s="131" t="s">
        <v>101</v>
      </c>
      <c r="C199" s="132"/>
      <c r="D199" s="799"/>
      <c r="E199" s="800"/>
      <c r="F199" s="133" t="s">
        <v>161</v>
      </c>
      <c r="G199" s="801"/>
      <c r="H199" s="801"/>
      <c r="I199" s="801"/>
      <c r="J199" s="134"/>
      <c r="K199" s="18"/>
      <c r="L199" s="135"/>
      <c r="M199" s="96"/>
    </row>
    <row r="200" spans="1:13" ht="20.100000000000001" customHeight="1">
      <c r="A200" s="37" t="s">
        <v>439</v>
      </c>
      <c r="B200" s="49" t="s">
        <v>162</v>
      </c>
      <c r="C200" s="136"/>
      <c r="D200" s="175" t="s">
        <v>163</v>
      </c>
      <c r="E200" s="176"/>
      <c r="F200" s="177"/>
      <c r="G200" s="176" t="s">
        <v>115</v>
      </c>
      <c r="H200" s="176"/>
      <c r="I200" s="176"/>
      <c r="J200" s="176"/>
      <c r="K200" s="176"/>
      <c r="L200" s="178"/>
    </row>
    <row r="201" spans="1:13" ht="20.100000000000001" customHeight="1">
      <c r="A201" s="179"/>
      <c r="B201" s="180"/>
      <c r="C201" s="181"/>
      <c r="D201" s="802" t="s">
        <v>303</v>
      </c>
      <c r="E201" s="803"/>
      <c r="F201" s="182"/>
      <c r="G201" s="183" t="s">
        <v>115</v>
      </c>
      <c r="H201" s="804" t="s">
        <v>164</v>
      </c>
      <c r="I201" s="804"/>
      <c r="J201" s="805"/>
      <c r="K201" s="805"/>
      <c r="L201" s="184" t="s">
        <v>165</v>
      </c>
    </row>
    <row r="202" spans="1:13" ht="20.100000000000001" customHeight="1">
      <c r="A202" s="37" t="s">
        <v>440</v>
      </c>
      <c r="B202" s="783" t="s">
        <v>167</v>
      </c>
      <c r="C202" s="784"/>
      <c r="D202" s="784"/>
      <c r="E202" s="784"/>
      <c r="F202" s="784"/>
      <c r="G202" s="784"/>
      <c r="H202" s="784"/>
      <c r="I202" s="784"/>
      <c r="J202" s="784"/>
      <c r="K202" s="784"/>
      <c r="L202" s="785"/>
    </row>
    <row r="203" spans="1:13" ht="20.100000000000001" customHeight="1">
      <c r="A203" s="786"/>
      <c r="B203" s="787"/>
      <c r="C203" s="787"/>
      <c r="D203" s="787"/>
      <c r="E203" s="787"/>
      <c r="F203" s="787"/>
      <c r="G203" s="787"/>
      <c r="H203" s="787"/>
      <c r="I203" s="787"/>
      <c r="J203" s="787"/>
      <c r="K203" s="787"/>
      <c r="L203" s="788"/>
    </row>
    <row r="204" spans="1:13" ht="20.100000000000001" customHeight="1">
      <c r="A204" s="789"/>
      <c r="B204" s="751"/>
      <c r="C204" s="751"/>
      <c r="D204" s="751"/>
      <c r="E204" s="751"/>
      <c r="F204" s="751"/>
      <c r="G204" s="751"/>
      <c r="H204" s="751"/>
      <c r="I204" s="751"/>
      <c r="J204" s="751"/>
      <c r="K204" s="751"/>
      <c r="L204" s="752"/>
    </row>
    <row r="205" spans="1:13" ht="20.100000000000001" customHeight="1">
      <c r="A205" s="790"/>
      <c r="B205" s="791"/>
      <c r="C205" s="791"/>
      <c r="D205" s="791"/>
      <c r="E205" s="791"/>
      <c r="F205" s="791"/>
      <c r="G205" s="791"/>
      <c r="H205" s="791"/>
      <c r="I205" s="791"/>
      <c r="J205" s="791"/>
      <c r="K205" s="791"/>
      <c r="L205" s="792"/>
    </row>
    <row r="206" spans="1:13" ht="20.100000000000001" customHeight="1">
      <c r="A206" s="37" t="s">
        <v>441</v>
      </c>
      <c r="B206" s="103" t="s">
        <v>168</v>
      </c>
      <c r="C206" s="185"/>
      <c r="D206" s="103"/>
      <c r="E206" s="103"/>
      <c r="F206" s="186"/>
      <c r="G206" s="186"/>
      <c r="H206" s="186"/>
      <c r="I206" s="186"/>
      <c r="J206" s="186"/>
      <c r="K206" s="186"/>
      <c r="L206" s="187"/>
    </row>
    <row r="207" spans="1:13" ht="20.100000000000001" customHeight="1">
      <c r="A207" s="38"/>
      <c r="B207" s="756" t="s">
        <v>169</v>
      </c>
      <c r="C207" s="756"/>
      <c r="D207" s="751"/>
      <c r="E207" s="751"/>
      <c r="F207" s="751"/>
      <c r="G207" s="751"/>
      <c r="H207" s="751"/>
      <c r="I207" s="751"/>
      <c r="J207" s="751"/>
      <c r="K207" s="751"/>
      <c r="L207" s="752"/>
    </row>
    <row r="208" spans="1:13" ht="20.100000000000001" customHeight="1">
      <c r="A208" s="38"/>
      <c r="B208" s="756" t="s">
        <v>170</v>
      </c>
      <c r="C208" s="756"/>
      <c r="D208" s="449"/>
      <c r="E208" s="449"/>
      <c r="F208" s="449"/>
      <c r="G208" s="449"/>
      <c r="H208" s="449"/>
      <c r="I208" s="449"/>
      <c r="J208" s="449"/>
      <c r="K208" s="449"/>
      <c r="L208" s="450"/>
    </row>
    <row r="209" spans="1:14" ht="20.100000000000001" customHeight="1">
      <c r="A209" s="38"/>
      <c r="B209" s="756" t="s">
        <v>171</v>
      </c>
      <c r="C209" s="756"/>
      <c r="D209" s="764"/>
      <c r="E209" s="764"/>
      <c r="F209" s="764"/>
      <c r="G209" s="764"/>
      <c r="H209" s="764"/>
      <c r="I209" s="764"/>
      <c r="J209" s="764"/>
      <c r="K209" s="764"/>
      <c r="L209" s="765"/>
    </row>
    <row r="210" spans="1:14" ht="20.100000000000001" customHeight="1">
      <c r="A210" s="38"/>
      <c r="B210" s="750" t="s">
        <v>172</v>
      </c>
      <c r="C210" s="750"/>
      <c r="D210" s="751"/>
      <c r="E210" s="751"/>
      <c r="F210" s="751"/>
      <c r="G210" s="751"/>
      <c r="H210" s="751"/>
      <c r="I210" s="751"/>
      <c r="J210" s="751"/>
      <c r="K210" s="751"/>
      <c r="L210" s="752"/>
    </row>
    <row r="211" spans="1:14" ht="20.100000000000001" customHeight="1">
      <c r="A211" s="38"/>
      <c r="B211" s="753" t="s">
        <v>173</v>
      </c>
      <c r="C211" s="753"/>
      <c r="D211" s="753"/>
      <c r="E211" s="449" t="s">
        <v>174</v>
      </c>
      <c r="F211" s="188"/>
      <c r="G211" s="189"/>
      <c r="H211" s="449"/>
      <c r="I211" s="449"/>
      <c r="J211" s="449"/>
      <c r="K211" s="449"/>
      <c r="L211" s="450"/>
      <c r="M211" s="190"/>
      <c r="N211" s="190"/>
    </row>
    <row r="212" spans="1:14" ht="20.100000000000001" customHeight="1">
      <c r="A212" s="38"/>
      <c r="B212" s="740" t="s">
        <v>175</v>
      </c>
      <c r="C212" s="740"/>
      <c r="D212" s="781"/>
      <c r="E212" s="781"/>
      <c r="F212" s="781"/>
      <c r="G212" s="781"/>
      <c r="H212" s="781"/>
      <c r="I212" s="781"/>
      <c r="J212" s="781"/>
      <c r="K212" s="781"/>
      <c r="L212" s="782"/>
    </row>
    <row r="213" spans="1:14" ht="20.100000000000001" customHeight="1">
      <c r="A213" s="36"/>
      <c r="B213" s="754" t="s">
        <v>176</v>
      </c>
      <c r="C213" s="754"/>
      <c r="D213" s="754"/>
      <c r="E213" s="754"/>
      <c r="F213" s="754"/>
      <c r="G213" s="754"/>
      <c r="H213" s="754"/>
      <c r="I213" s="754"/>
      <c r="J213" s="754"/>
      <c r="K213" s="754"/>
      <c r="L213" s="755"/>
    </row>
    <row r="214" spans="1:14" ht="20.100000000000001" customHeight="1">
      <c r="A214" s="38"/>
      <c r="B214" s="740" t="s">
        <v>169</v>
      </c>
      <c r="C214" s="740"/>
      <c r="D214" s="741"/>
      <c r="E214" s="741"/>
      <c r="F214" s="741"/>
      <c r="G214" s="741"/>
      <c r="H214" s="741"/>
      <c r="I214" s="741"/>
      <c r="J214" s="741"/>
      <c r="K214" s="741"/>
      <c r="L214" s="742"/>
    </row>
    <row r="215" spans="1:14" ht="20.100000000000001" customHeight="1">
      <c r="A215" s="38"/>
      <c r="B215" s="740" t="s">
        <v>170</v>
      </c>
      <c r="C215" s="740"/>
      <c r="D215" s="645"/>
      <c r="E215" s="645"/>
      <c r="F215" s="645"/>
      <c r="G215" s="645"/>
      <c r="H215" s="645"/>
      <c r="I215" s="645"/>
      <c r="J215" s="645"/>
      <c r="K215" s="645"/>
      <c r="L215" s="451"/>
    </row>
    <row r="216" spans="1:14" ht="20.100000000000001" customHeight="1">
      <c r="A216" s="38"/>
      <c r="B216" s="740" t="s">
        <v>171</v>
      </c>
      <c r="C216" s="740"/>
      <c r="D216" s="743"/>
      <c r="E216" s="743"/>
      <c r="F216" s="743"/>
      <c r="G216" s="743"/>
      <c r="H216" s="743"/>
      <c r="I216" s="743"/>
      <c r="J216" s="743"/>
      <c r="K216" s="743"/>
      <c r="L216" s="744"/>
    </row>
    <row r="217" spans="1:14" ht="20.100000000000001" customHeight="1">
      <c r="A217" s="38"/>
      <c r="B217" s="745" t="s">
        <v>172</v>
      </c>
      <c r="C217" s="745"/>
      <c r="D217" s="741"/>
      <c r="E217" s="741"/>
      <c r="F217" s="741"/>
      <c r="G217" s="741"/>
      <c r="H217" s="741"/>
      <c r="I217" s="741"/>
      <c r="J217" s="741"/>
      <c r="K217" s="741"/>
      <c r="L217" s="742"/>
    </row>
    <row r="218" spans="1:14" ht="20.100000000000001" customHeight="1">
      <c r="A218" s="38"/>
      <c r="B218" s="753" t="s">
        <v>173</v>
      </c>
      <c r="C218" s="753"/>
      <c r="D218" s="753"/>
      <c r="E218" s="449" t="s">
        <v>174</v>
      </c>
      <c r="F218" s="188"/>
      <c r="G218" s="646"/>
      <c r="H218" s="645"/>
      <c r="I218" s="645"/>
      <c r="J218" s="449"/>
      <c r="K218" s="449"/>
      <c r="L218" s="450"/>
      <c r="M218" s="190"/>
      <c r="N218" s="190"/>
    </row>
    <row r="219" spans="1:14" ht="20.100000000000001" customHeight="1">
      <c r="A219" s="35"/>
      <c r="B219" s="766" t="s">
        <v>175</v>
      </c>
      <c r="C219" s="766"/>
      <c r="D219" s="767"/>
      <c r="E219" s="767"/>
      <c r="F219" s="767"/>
      <c r="G219" s="767"/>
      <c r="H219" s="767"/>
      <c r="I219" s="767"/>
      <c r="J219" s="767"/>
      <c r="K219" s="767"/>
      <c r="L219" s="768"/>
    </row>
    <row r="220" spans="1:14" ht="20.100000000000001" customHeight="1">
      <c r="A220" s="41" t="s">
        <v>442</v>
      </c>
      <c r="B220" s="20" t="s">
        <v>443</v>
      </c>
      <c r="C220" s="21"/>
      <c r="D220" s="21"/>
      <c r="E220" s="21"/>
      <c r="F220" s="21"/>
      <c r="G220" s="21"/>
      <c r="H220" s="21"/>
      <c r="I220" s="21"/>
      <c r="J220" s="21"/>
      <c r="K220" s="21"/>
      <c r="L220" s="22"/>
    </row>
    <row r="221" spans="1:14" ht="20.100000000000001" customHeight="1">
      <c r="A221" s="99"/>
      <c r="B221" s="100"/>
      <c r="C221" s="24" t="s">
        <v>27</v>
      </c>
      <c r="D221" s="25" t="s">
        <v>86</v>
      </c>
      <c r="E221" s="24" t="s">
        <v>27</v>
      </c>
      <c r="F221" s="25" t="s">
        <v>87</v>
      </c>
      <c r="G221" s="25"/>
      <c r="H221" s="25"/>
      <c r="I221" s="25"/>
      <c r="J221" s="25"/>
      <c r="K221" s="25"/>
      <c r="L221" s="101"/>
    </row>
    <row r="222" spans="1:14" ht="20.100000000000001" customHeight="1">
      <c r="A222" s="45"/>
      <c r="B222" s="11" t="s">
        <v>135</v>
      </c>
      <c r="C222" s="11"/>
      <c r="D222" s="11"/>
      <c r="E222" s="11"/>
      <c r="F222" s="11"/>
      <c r="G222" s="11"/>
      <c r="H222" s="11"/>
      <c r="I222" s="11"/>
      <c r="J222" s="11"/>
      <c r="K222" s="11"/>
      <c r="L222" s="26"/>
    </row>
    <row r="223" spans="1:14" ht="22.5" customHeight="1">
      <c r="A223" s="105"/>
      <c r="B223" s="746" t="s">
        <v>136</v>
      </c>
      <c r="C223" s="746"/>
      <c r="D223" s="746"/>
      <c r="E223" s="747" t="s">
        <v>137</v>
      </c>
      <c r="F223" s="748"/>
      <c r="G223" s="747" t="s">
        <v>138</v>
      </c>
      <c r="H223" s="749"/>
      <c r="I223" s="749"/>
      <c r="J223" s="749"/>
      <c r="K223" s="452" t="s">
        <v>139</v>
      </c>
      <c r="L223" s="480" t="s">
        <v>444</v>
      </c>
    </row>
    <row r="224" spans="1:14" ht="20.100000000000001" customHeight="1">
      <c r="A224" s="163" t="s">
        <v>125</v>
      </c>
      <c r="B224" s="770"/>
      <c r="C224" s="770"/>
      <c r="D224" s="770"/>
      <c r="E224" s="771"/>
      <c r="F224" s="772"/>
      <c r="G224" s="771"/>
      <c r="H224" s="773"/>
      <c r="I224" s="773"/>
      <c r="J224" s="773"/>
      <c r="K224" s="164"/>
      <c r="L224" s="165"/>
    </row>
    <row r="225" spans="1:13" ht="20.100000000000001" customHeight="1">
      <c r="A225" s="163" t="s">
        <v>127</v>
      </c>
      <c r="B225" s="770"/>
      <c r="C225" s="770"/>
      <c r="D225" s="770"/>
      <c r="E225" s="771"/>
      <c r="F225" s="772"/>
      <c r="G225" s="771"/>
      <c r="H225" s="773"/>
      <c r="I225" s="773"/>
      <c r="J225" s="773"/>
      <c r="K225" s="164"/>
      <c r="L225" s="165"/>
    </row>
    <row r="226" spans="1:13" ht="20.100000000000001" customHeight="1">
      <c r="A226" s="163" t="s">
        <v>128</v>
      </c>
      <c r="B226" s="770"/>
      <c r="C226" s="770"/>
      <c r="D226" s="770"/>
      <c r="E226" s="771"/>
      <c r="F226" s="772"/>
      <c r="G226" s="771"/>
      <c r="H226" s="773"/>
      <c r="I226" s="773"/>
      <c r="J226" s="773"/>
      <c r="K226" s="164"/>
      <c r="L226" s="165"/>
    </row>
    <row r="227" spans="1:13" ht="20.100000000000001" customHeight="1">
      <c r="A227" s="163" t="s">
        <v>144</v>
      </c>
      <c r="B227" s="770"/>
      <c r="C227" s="770"/>
      <c r="D227" s="770"/>
      <c r="E227" s="771"/>
      <c r="F227" s="772"/>
      <c r="G227" s="771"/>
      <c r="H227" s="773"/>
      <c r="I227" s="773"/>
      <c r="J227" s="773"/>
      <c r="K227" s="164"/>
      <c r="L227" s="165"/>
    </row>
    <row r="228" spans="1:13" ht="20.100000000000001" customHeight="1">
      <c r="A228" s="163" t="s">
        <v>130</v>
      </c>
      <c r="B228" s="770"/>
      <c r="C228" s="770"/>
      <c r="D228" s="770"/>
      <c r="E228" s="771"/>
      <c r="F228" s="772"/>
      <c r="G228" s="771"/>
      <c r="H228" s="773"/>
      <c r="I228" s="773"/>
      <c r="J228" s="773"/>
      <c r="K228" s="164"/>
      <c r="L228" s="165"/>
    </row>
    <row r="229" spans="1:13" ht="20.100000000000001" customHeight="1">
      <c r="A229" s="166"/>
      <c r="B229" s="32"/>
      <c r="C229" s="167" t="s">
        <v>145</v>
      </c>
      <c r="D229" s="168"/>
      <c r="E229" s="168"/>
      <c r="F229" s="168"/>
      <c r="G229" s="168"/>
      <c r="H229" s="168"/>
      <c r="I229" s="168"/>
      <c r="J229" s="168"/>
      <c r="K229" s="168"/>
      <c r="L229" s="169"/>
    </row>
    <row r="230" spans="1:13" ht="20.100000000000001" customHeight="1">
      <c r="A230" s="170"/>
      <c r="B230" s="12" t="s">
        <v>146</v>
      </c>
      <c r="C230" s="12"/>
      <c r="D230" s="12"/>
      <c r="E230" s="12"/>
      <c r="F230" s="12"/>
      <c r="G230" s="12"/>
      <c r="H230" s="12"/>
      <c r="I230" s="12"/>
      <c r="J230" s="12"/>
      <c r="K230" s="12"/>
      <c r="L230" s="448"/>
    </row>
    <row r="231" spans="1:13" ht="20.100000000000001" customHeight="1">
      <c r="A231" s="171"/>
      <c r="B231" s="806"/>
      <c r="C231" s="806"/>
      <c r="D231" s="806"/>
      <c r="E231" s="806"/>
      <c r="F231" s="806"/>
      <c r="G231" s="806"/>
      <c r="H231" s="806"/>
      <c r="I231" s="806"/>
      <c r="J231" s="806"/>
      <c r="K231" s="806"/>
      <c r="L231" s="807"/>
    </row>
    <row r="232" spans="1:13" ht="20.100000000000001" customHeight="1">
      <c r="A232" s="120"/>
      <c r="B232" s="806"/>
      <c r="C232" s="806"/>
      <c r="D232" s="806"/>
      <c r="E232" s="806"/>
      <c r="F232" s="806"/>
      <c r="G232" s="806"/>
      <c r="H232" s="806"/>
      <c r="I232" s="806"/>
      <c r="J232" s="806"/>
      <c r="K232" s="806"/>
      <c r="L232" s="807"/>
      <c r="M232" s="42"/>
    </row>
    <row r="233" spans="1:13" ht="20.100000000000001" customHeight="1">
      <c r="A233" s="120"/>
      <c r="B233" s="806"/>
      <c r="C233" s="806"/>
      <c r="D233" s="806"/>
      <c r="E233" s="806"/>
      <c r="F233" s="806"/>
      <c r="G233" s="806"/>
      <c r="H233" s="806"/>
      <c r="I233" s="806"/>
      <c r="J233" s="806"/>
      <c r="K233" s="806"/>
      <c r="L233" s="807"/>
      <c r="M233" s="42"/>
    </row>
    <row r="234" spans="1:13" ht="20.100000000000001" customHeight="1">
      <c r="A234" s="120"/>
      <c r="B234" s="137" t="s">
        <v>147</v>
      </c>
      <c r="C234" s="172"/>
      <c r="D234" s="172"/>
      <c r="E234" s="172"/>
      <c r="F234" s="172"/>
      <c r="G234" s="172"/>
      <c r="H234" s="172"/>
      <c r="I234" s="172"/>
      <c r="J234" s="172"/>
      <c r="K234" s="172"/>
      <c r="L234" s="173"/>
      <c r="M234" s="42"/>
    </row>
    <row r="235" spans="1:13" ht="20.100000000000001" customHeight="1">
      <c r="A235" s="120"/>
      <c r="B235" s="121" t="s">
        <v>27</v>
      </c>
      <c r="C235" s="137" t="s">
        <v>445</v>
      </c>
      <c r="D235" s="137"/>
      <c r="E235" s="137"/>
      <c r="F235" s="137"/>
      <c r="G235" s="137"/>
      <c r="H235" s="137"/>
      <c r="I235" s="137"/>
      <c r="J235" s="137"/>
      <c r="K235" s="137"/>
      <c r="L235" s="138"/>
      <c r="M235" s="42"/>
    </row>
    <row r="236" spans="1:13" ht="20.100000000000001" customHeight="1">
      <c r="A236" s="120"/>
      <c r="B236" s="121" t="s">
        <v>27</v>
      </c>
      <c r="C236" s="137" t="s">
        <v>446</v>
      </c>
      <c r="D236" s="137"/>
      <c r="E236" s="137"/>
      <c r="F236" s="137"/>
      <c r="G236" s="137"/>
      <c r="H236" s="137"/>
      <c r="I236" s="137"/>
      <c r="J236" s="137"/>
      <c r="K236" s="137"/>
      <c r="L236" s="138"/>
      <c r="M236" s="42"/>
    </row>
    <row r="237" spans="1:13" ht="20.100000000000001" customHeight="1">
      <c r="A237" s="120"/>
      <c r="B237" s="121" t="s">
        <v>27</v>
      </c>
      <c r="C237" s="137" t="s">
        <v>447</v>
      </c>
      <c r="D237" s="137"/>
      <c r="E237" s="137"/>
      <c r="F237" s="137"/>
      <c r="G237" s="137"/>
      <c r="H237" s="137"/>
      <c r="I237" s="137"/>
      <c r="J237" s="137"/>
      <c r="K237" s="137"/>
      <c r="L237" s="138"/>
      <c r="M237" s="42"/>
    </row>
    <row r="238" spans="1:13" ht="20.100000000000001" customHeight="1">
      <c r="A238" s="124"/>
      <c r="B238" s="125" t="s">
        <v>27</v>
      </c>
      <c r="C238" s="139" t="s">
        <v>109</v>
      </c>
      <c r="D238" s="139"/>
      <c r="E238" s="139"/>
      <c r="F238" s="139"/>
      <c r="G238" s="139"/>
      <c r="H238" s="139"/>
      <c r="I238" s="139"/>
      <c r="J238" s="139"/>
      <c r="K238" s="139"/>
      <c r="L238" s="140" t="s">
        <v>34</v>
      </c>
    </row>
    <row r="239" spans="1:13" ht="20.100000000000001" customHeight="1">
      <c r="B239" s="172"/>
      <c r="C239" s="172"/>
      <c r="D239" s="769"/>
      <c r="E239" s="769"/>
      <c r="F239" s="769"/>
      <c r="G239" s="769"/>
      <c r="H239" s="769"/>
      <c r="I239" s="769"/>
      <c r="J239" s="769"/>
      <c r="K239" s="769"/>
      <c r="L239" s="769"/>
    </row>
    <row r="240" spans="1:13" ht="20.100000000000001" customHeight="1">
      <c r="A240" s="380" t="s">
        <v>177</v>
      </c>
      <c r="C240" s="28"/>
      <c r="D240" s="11"/>
      <c r="E240" s="11"/>
      <c r="F240" s="11"/>
      <c r="G240" s="11"/>
      <c r="H240" s="11"/>
      <c r="I240" s="11"/>
      <c r="J240" s="11"/>
      <c r="K240" s="11"/>
      <c r="L240" s="33"/>
    </row>
    <row r="241" spans="1:12" ht="20.100000000000001" customHeight="1">
      <c r="A241" s="41" t="s">
        <v>448</v>
      </c>
      <c r="B241" s="91" t="s">
        <v>565</v>
      </c>
      <c r="C241" s="191"/>
      <c r="D241" s="91"/>
      <c r="E241" s="91"/>
      <c r="F241" s="192"/>
      <c r="G241" s="192"/>
      <c r="H241" s="192"/>
      <c r="I241" s="192"/>
      <c r="J241" s="192"/>
      <c r="K241" s="192"/>
      <c r="L241" s="193"/>
    </row>
    <row r="242" spans="1:12" ht="20.100000000000001" customHeight="1">
      <c r="A242" s="63"/>
      <c r="B242" s="774" t="s">
        <v>567</v>
      </c>
      <c r="C242" s="774"/>
      <c r="D242" s="775"/>
      <c r="E242" s="775"/>
      <c r="F242" s="775"/>
      <c r="G242" s="775"/>
      <c r="H242" s="775"/>
      <c r="I242" s="775"/>
      <c r="J242" s="775"/>
      <c r="K242" s="775"/>
      <c r="L242" s="138"/>
    </row>
    <row r="243" spans="1:12" ht="20.100000000000001" customHeight="1">
      <c r="A243" s="63"/>
      <c r="B243" s="720" t="s">
        <v>569</v>
      </c>
      <c r="C243" s="720"/>
      <c r="D243" s="776"/>
      <c r="E243" s="776"/>
      <c r="F243" s="776"/>
      <c r="G243" s="776"/>
      <c r="H243" s="776"/>
      <c r="I243" s="776"/>
      <c r="J243" s="776"/>
      <c r="K243" s="776"/>
      <c r="L243" s="138"/>
    </row>
    <row r="244" spans="1:12" ht="20.100000000000001" customHeight="1">
      <c r="A244" s="37"/>
      <c r="B244" s="777" t="s">
        <v>566</v>
      </c>
      <c r="C244" s="777"/>
      <c r="D244" s="777"/>
      <c r="E244" s="777"/>
      <c r="F244" s="777"/>
      <c r="G244" s="777"/>
      <c r="H244" s="777"/>
      <c r="I244" s="777"/>
      <c r="J244" s="777"/>
      <c r="K244" s="777"/>
      <c r="L244" s="778"/>
    </row>
    <row r="245" spans="1:12" ht="20.100000000000001" customHeight="1">
      <c r="A245" s="649"/>
      <c r="B245" s="779" t="s">
        <v>568</v>
      </c>
      <c r="C245" s="779"/>
      <c r="D245" s="780"/>
      <c r="E245" s="780"/>
      <c r="F245" s="780"/>
      <c r="G245" s="780"/>
      <c r="H245" s="780"/>
      <c r="I245" s="780"/>
      <c r="J245" s="780"/>
      <c r="K245" s="780"/>
      <c r="L245" s="650"/>
    </row>
    <row r="246" spans="1:12" ht="20.100000000000001" customHeight="1">
      <c r="A246" s="179"/>
      <c r="B246" s="729" t="s">
        <v>569</v>
      </c>
      <c r="C246" s="729"/>
      <c r="D246" s="730"/>
      <c r="E246" s="730"/>
      <c r="F246" s="730"/>
      <c r="G246" s="730"/>
      <c r="H246" s="730"/>
      <c r="I246" s="730"/>
      <c r="J246" s="730"/>
      <c r="K246" s="730"/>
      <c r="L246" s="140"/>
    </row>
    <row r="247" spans="1:12" ht="20.100000000000001" customHeight="1">
      <c r="A247" s="41" t="s">
        <v>449</v>
      </c>
      <c r="B247" s="91" t="s">
        <v>725</v>
      </c>
      <c r="C247" s="191"/>
      <c r="D247" s="91"/>
      <c r="E247" s="91"/>
      <c r="F247" s="192"/>
      <c r="G247" s="192"/>
      <c r="H247" s="192"/>
      <c r="I247" s="192"/>
      <c r="J247" s="192"/>
      <c r="K247" s="192"/>
      <c r="L247" s="193"/>
    </row>
    <row r="248" spans="1:12" ht="20.100000000000001" customHeight="1">
      <c r="A248" s="38"/>
      <c r="B248" s="756" t="s">
        <v>178</v>
      </c>
      <c r="C248" s="756"/>
      <c r="D248" s="751"/>
      <c r="E248" s="751"/>
      <c r="F248" s="751"/>
      <c r="G248" s="751"/>
      <c r="H248" s="751"/>
      <c r="I248" s="751"/>
      <c r="J248" s="751"/>
      <c r="K248" s="751"/>
      <c r="L248" s="752"/>
    </row>
    <row r="249" spans="1:12" ht="20.100000000000001" customHeight="1">
      <c r="A249" s="38"/>
      <c r="B249" s="756" t="s">
        <v>171</v>
      </c>
      <c r="C249" s="756"/>
      <c r="D249" s="764"/>
      <c r="E249" s="764"/>
      <c r="F249" s="764"/>
      <c r="G249" s="764"/>
      <c r="H249" s="764"/>
      <c r="I249" s="764"/>
      <c r="J249" s="764"/>
      <c r="K249" s="764"/>
      <c r="L249" s="765"/>
    </row>
    <row r="250" spans="1:12" ht="20.100000000000001" customHeight="1">
      <c r="A250" s="38"/>
      <c r="B250" s="750" t="s">
        <v>172</v>
      </c>
      <c r="C250" s="750"/>
      <c r="D250" s="751"/>
      <c r="E250" s="751"/>
      <c r="F250" s="751"/>
      <c r="G250" s="751"/>
      <c r="H250" s="751"/>
      <c r="I250" s="751"/>
      <c r="J250" s="751"/>
      <c r="K250" s="751"/>
      <c r="L250" s="752"/>
    </row>
    <row r="251" spans="1:12" ht="20.100000000000001" customHeight="1">
      <c r="A251" s="38"/>
      <c r="B251" s="137" t="s">
        <v>326</v>
      </c>
      <c r="C251" s="137"/>
      <c r="D251" s="137"/>
      <c r="E251" s="194"/>
      <c r="F251" s="194"/>
      <c r="G251" s="194"/>
      <c r="H251" s="194"/>
      <c r="I251" s="194"/>
      <c r="J251" s="194"/>
      <c r="K251" s="194"/>
      <c r="L251" s="195"/>
    </row>
    <row r="252" spans="1:12" ht="20.100000000000001" customHeight="1">
      <c r="A252" s="38"/>
      <c r="B252" s="194"/>
      <c r="C252" s="760"/>
      <c r="D252" s="760"/>
      <c r="E252" s="760"/>
      <c r="F252" s="760"/>
      <c r="G252" s="760"/>
      <c r="H252" s="760"/>
      <c r="I252" s="760"/>
      <c r="J252" s="760"/>
      <c r="K252" s="760"/>
      <c r="L252" s="761"/>
    </row>
    <row r="253" spans="1:12" ht="20.100000000000001" customHeight="1">
      <c r="A253" s="38"/>
      <c r="B253" s="172"/>
      <c r="C253" s="760"/>
      <c r="D253" s="760"/>
      <c r="E253" s="760"/>
      <c r="F253" s="760"/>
      <c r="G253" s="760"/>
      <c r="H253" s="760"/>
      <c r="I253" s="760"/>
      <c r="J253" s="760"/>
      <c r="K253" s="760"/>
      <c r="L253" s="761"/>
    </row>
    <row r="254" spans="1:12" ht="20.100000000000001" customHeight="1">
      <c r="A254" s="38"/>
      <c r="B254" s="757" t="s">
        <v>327</v>
      </c>
      <c r="C254" s="757"/>
      <c r="D254" s="758"/>
      <c r="E254" s="758"/>
      <c r="F254" s="392" t="s">
        <v>72</v>
      </c>
      <c r="G254" s="759"/>
      <c r="H254" s="759"/>
      <c r="I254" s="759"/>
      <c r="J254" s="393"/>
      <c r="K254" s="393"/>
      <c r="L254" s="394"/>
    </row>
    <row r="255" spans="1:12" ht="20.100000000000001" customHeight="1">
      <c r="A255" s="36"/>
      <c r="B255" s="754" t="s">
        <v>179</v>
      </c>
      <c r="C255" s="754"/>
      <c r="D255" s="754"/>
      <c r="E255" s="754"/>
      <c r="F255" s="754"/>
      <c r="G255" s="754"/>
      <c r="H255" s="754"/>
      <c r="I255" s="754"/>
      <c r="J255" s="754"/>
      <c r="K255" s="754"/>
      <c r="L255" s="755"/>
    </row>
    <row r="256" spans="1:12" ht="20.100000000000001" customHeight="1">
      <c r="A256" s="38"/>
      <c r="B256" s="756" t="s">
        <v>178</v>
      </c>
      <c r="C256" s="756"/>
      <c r="D256" s="751"/>
      <c r="E256" s="751"/>
      <c r="F256" s="751"/>
      <c r="G256" s="751"/>
      <c r="H256" s="751"/>
      <c r="I256" s="751"/>
      <c r="J256" s="751"/>
      <c r="K256" s="751"/>
      <c r="L256" s="752"/>
    </row>
    <row r="257" spans="1:12" ht="20.100000000000001" customHeight="1">
      <c r="A257" s="38"/>
      <c r="B257" s="756" t="s">
        <v>171</v>
      </c>
      <c r="C257" s="756"/>
      <c r="D257" s="764"/>
      <c r="E257" s="764"/>
      <c r="F257" s="764"/>
      <c r="G257" s="764"/>
      <c r="H257" s="764"/>
      <c r="I257" s="764"/>
      <c r="J257" s="764"/>
      <c r="K257" s="764"/>
      <c r="L257" s="765"/>
    </row>
    <row r="258" spans="1:12" ht="20.100000000000001" customHeight="1">
      <c r="A258" s="38"/>
      <c r="B258" s="750" t="s">
        <v>172</v>
      </c>
      <c r="C258" s="750"/>
      <c r="D258" s="751"/>
      <c r="E258" s="751"/>
      <c r="F258" s="751"/>
      <c r="G258" s="751"/>
      <c r="H258" s="751"/>
      <c r="I258" s="751"/>
      <c r="J258" s="751"/>
      <c r="K258" s="751"/>
      <c r="L258" s="752"/>
    </row>
    <row r="259" spans="1:12" ht="20.100000000000001" customHeight="1">
      <c r="A259" s="38"/>
      <c r="B259" s="137" t="s">
        <v>326</v>
      </c>
      <c r="C259" s="137"/>
      <c r="D259" s="137"/>
      <c r="E259" s="194"/>
      <c r="F259" s="194"/>
      <c r="G259" s="194"/>
      <c r="H259" s="194"/>
      <c r="I259" s="194"/>
      <c r="J259" s="194"/>
      <c r="K259" s="194"/>
      <c r="L259" s="195"/>
    </row>
    <row r="260" spans="1:12" ht="20.100000000000001" customHeight="1">
      <c r="A260" s="38"/>
      <c r="B260" s="194"/>
      <c r="C260" s="760"/>
      <c r="D260" s="760"/>
      <c r="E260" s="760"/>
      <c r="F260" s="760"/>
      <c r="G260" s="760"/>
      <c r="H260" s="760"/>
      <c r="I260" s="760"/>
      <c r="J260" s="760"/>
      <c r="K260" s="760"/>
      <c r="L260" s="761"/>
    </row>
    <row r="261" spans="1:12" ht="20.100000000000001" customHeight="1">
      <c r="A261" s="38"/>
      <c r="B261" s="172"/>
      <c r="C261" s="760"/>
      <c r="D261" s="760"/>
      <c r="E261" s="760"/>
      <c r="F261" s="760"/>
      <c r="G261" s="760"/>
      <c r="H261" s="760"/>
      <c r="I261" s="760"/>
      <c r="J261" s="760"/>
      <c r="K261" s="760"/>
      <c r="L261" s="761"/>
    </row>
    <row r="262" spans="1:12" ht="20.100000000000001" customHeight="1">
      <c r="A262" s="38"/>
      <c r="B262" s="757" t="s">
        <v>327</v>
      </c>
      <c r="C262" s="757"/>
      <c r="D262" s="758"/>
      <c r="E262" s="758"/>
      <c r="F262" s="392" t="s">
        <v>72</v>
      </c>
      <c r="G262" s="759"/>
      <c r="H262" s="759"/>
      <c r="I262" s="759"/>
      <c r="J262" s="446"/>
      <c r="K262" s="446"/>
      <c r="L262" s="447"/>
    </row>
    <row r="263" spans="1:12" ht="20.100000000000001" customHeight="1">
      <c r="A263" s="41" t="s">
        <v>450</v>
      </c>
      <c r="B263" s="91" t="s">
        <v>451</v>
      </c>
      <c r="C263" s="191"/>
      <c r="D263" s="91"/>
      <c r="E263" s="91"/>
      <c r="F263" s="192"/>
      <c r="G263" s="192"/>
      <c r="H263" s="192"/>
      <c r="I263" s="192"/>
      <c r="J263" s="192"/>
      <c r="K263" s="192"/>
      <c r="L263" s="193"/>
    </row>
    <row r="264" spans="1:12" ht="20.100000000000001" customHeight="1">
      <c r="A264" s="38"/>
      <c r="B264" s="756" t="s">
        <v>178</v>
      </c>
      <c r="C264" s="756"/>
      <c r="D264" s="751"/>
      <c r="E264" s="751"/>
      <c r="F264" s="751"/>
      <c r="G264" s="751"/>
      <c r="H264" s="751"/>
      <c r="I264" s="751"/>
      <c r="J264" s="751"/>
      <c r="K264" s="751"/>
      <c r="L264" s="752"/>
    </row>
    <row r="265" spans="1:12" ht="20.100000000000001" customHeight="1">
      <c r="A265" s="38"/>
      <c r="B265" s="756" t="s">
        <v>171</v>
      </c>
      <c r="C265" s="756"/>
      <c r="D265" s="764"/>
      <c r="E265" s="764"/>
      <c r="F265" s="764"/>
      <c r="G265" s="764"/>
      <c r="H265" s="764"/>
      <c r="I265" s="764"/>
      <c r="J265" s="764"/>
      <c r="K265" s="764"/>
      <c r="L265" s="765"/>
    </row>
    <row r="266" spans="1:12" ht="20.100000000000001" customHeight="1">
      <c r="A266" s="38"/>
      <c r="B266" s="750" t="s">
        <v>172</v>
      </c>
      <c r="C266" s="750"/>
      <c r="D266" s="751"/>
      <c r="E266" s="751"/>
      <c r="F266" s="751"/>
      <c r="G266" s="751"/>
      <c r="H266" s="751"/>
      <c r="I266" s="751"/>
      <c r="J266" s="751"/>
      <c r="K266" s="751"/>
      <c r="L266" s="752"/>
    </row>
    <row r="267" spans="1:12" ht="20.100000000000001" customHeight="1">
      <c r="A267" s="38"/>
      <c r="B267" s="137" t="s">
        <v>452</v>
      </c>
      <c r="C267" s="137"/>
      <c r="D267" s="137"/>
      <c r="E267" s="194"/>
      <c r="F267" s="194"/>
      <c r="G267" s="194"/>
      <c r="H267" s="194"/>
      <c r="I267" s="194"/>
      <c r="J267" s="194"/>
      <c r="K267" s="194"/>
      <c r="L267" s="195"/>
    </row>
    <row r="268" spans="1:12" ht="20.100000000000001" customHeight="1">
      <c r="A268" s="38"/>
      <c r="B268" s="194"/>
      <c r="C268" s="760"/>
      <c r="D268" s="760"/>
      <c r="E268" s="760"/>
      <c r="F268" s="760"/>
      <c r="G268" s="760"/>
      <c r="H268" s="760"/>
      <c r="I268" s="760"/>
      <c r="J268" s="760"/>
      <c r="K268" s="760"/>
      <c r="L268" s="761"/>
    </row>
    <row r="269" spans="1:12" ht="20.100000000000001" customHeight="1">
      <c r="A269" s="38"/>
      <c r="B269" s="172"/>
      <c r="C269" s="760"/>
      <c r="D269" s="760"/>
      <c r="E269" s="760"/>
      <c r="F269" s="760"/>
      <c r="G269" s="760"/>
      <c r="H269" s="760"/>
      <c r="I269" s="760"/>
      <c r="J269" s="760"/>
      <c r="K269" s="760"/>
      <c r="L269" s="761"/>
    </row>
    <row r="270" spans="1:12" ht="20.100000000000001" customHeight="1">
      <c r="A270" s="35"/>
      <c r="B270" s="757" t="s">
        <v>327</v>
      </c>
      <c r="C270" s="757"/>
      <c r="D270" s="758"/>
      <c r="E270" s="758"/>
      <c r="F270" s="392" t="s">
        <v>72</v>
      </c>
      <c r="G270" s="759"/>
      <c r="H270" s="759"/>
      <c r="I270" s="759"/>
      <c r="J270" s="647"/>
      <c r="K270" s="647"/>
      <c r="L270" s="648"/>
    </row>
    <row r="271" spans="1:12" ht="20.100000000000001" customHeight="1">
      <c r="A271" s="36"/>
      <c r="B271" s="754" t="s">
        <v>179</v>
      </c>
      <c r="C271" s="754"/>
      <c r="D271" s="754"/>
      <c r="E271" s="754"/>
      <c r="F271" s="754"/>
      <c r="G271" s="754"/>
      <c r="H271" s="754"/>
      <c r="I271" s="754"/>
      <c r="J271" s="754"/>
      <c r="K271" s="754"/>
      <c r="L271" s="755"/>
    </row>
    <row r="272" spans="1:12" ht="20.100000000000001" customHeight="1">
      <c r="A272" s="38"/>
      <c r="B272" s="756" t="s">
        <v>178</v>
      </c>
      <c r="C272" s="756"/>
      <c r="D272" s="751"/>
      <c r="E272" s="751"/>
      <c r="F272" s="751"/>
      <c r="G272" s="751"/>
      <c r="H272" s="751"/>
      <c r="I272" s="751"/>
      <c r="J272" s="751"/>
      <c r="K272" s="751"/>
      <c r="L272" s="752"/>
    </row>
    <row r="273" spans="1:12" ht="20.100000000000001" customHeight="1">
      <c r="A273" s="38"/>
      <c r="B273" s="756" t="s">
        <v>171</v>
      </c>
      <c r="C273" s="756"/>
      <c r="D273" s="764"/>
      <c r="E273" s="764"/>
      <c r="F273" s="764"/>
      <c r="G273" s="764"/>
      <c r="H273" s="764"/>
      <c r="I273" s="764"/>
      <c r="J273" s="764"/>
      <c r="K273" s="764"/>
      <c r="L273" s="765"/>
    </row>
    <row r="274" spans="1:12" ht="20.100000000000001" customHeight="1">
      <c r="A274" s="38"/>
      <c r="B274" s="750" t="s">
        <v>172</v>
      </c>
      <c r="C274" s="750"/>
      <c r="D274" s="751"/>
      <c r="E274" s="751"/>
      <c r="F274" s="751"/>
      <c r="G274" s="751"/>
      <c r="H274" s="751"/>
      <c r="I274" s="751"/>
      <c r="J274" s="751"/>
      <c r="K274" s="751"/>
      <c r="L274" s="752"/>
    </row>
    <row r="275" spans="1:12" ht="20.100000000000001" customHeight="1">
      <c r="A275" s="38"/>
      <c r="B275" s="137" t="s">
        <v>452</v>
      </c>
      <c r="C275" s="137"/>
      <c r="D275" s="137"/>
      <c r="E275" s="194"/>
      <c r="F275" s="194"/>
      <c r="G275" s="194"/>
      <c r="H275" s="194"/>
      <c r="I275" s="194"/>
      <c r="J275" s="194"/>
      <c r="K275" s="194"/>
      <c r="L275" s="195"/>
    </row>
    <row r="276" spans="1:12" ht="20.100000000000001" customHeight="1">
      <c r="A276" s="38"/>
      <c r="B276" s="194"/>
      <c r="C276" s="760"/>
      <c r="D276" s="760"/>
      <c r="E276" s="760"/>
      <c r="F276" s="760"/>
      <c r="G276" s="760"/>
      <c r="H276" s="760"/>
      <c r="I276" s="760"/>
      <c r="J276" s="760"/>
      <c r="K276" s="760"/>
      <c r="L276" s="761"/>
    </row>
    <row r="277" spans="1:12" ht="20.100000000000001" customHeight="1">
      <c r="A277" s="38"/>
      <c r="B277" s="172"/>
      <c r="C277" s="760"/>
      <c r="D277" s="760"/>
      <c r="E277" s="760"/>
      <c r="F277" s="760"/>
      <c r="G277" s="760"/>
      <c r="H277" s="760"/>
      <c r="I277" s="760"/>
      <c r="J277" s="760"/>
      <c r="K277" s="760"/>
      <c r="L277" s="761"/>
    </row>
    <row r="278" spans="1:12" ht="20.100000000000001" customHeight="1">
      <c r="A278" s="38"/>
      <c r="B278" s="757" t="s">
        <v>327</v>
      </c>
      <c r="C278" s="757"/>
      <c r="D278" s="758"/>
      <c r="E278" s="758"/>
      <c r="F278" s="392" t="s">
        <v>72</v>
      </c>
      <c r="G278" s="759"/>
      <c r="H278" s="759"/>
      <c r="I278" s="759"/>
      <c r="J278" s="446"/>
      <c r="K278" s="446"/>
      <c r="L278" s="447"/>
    </row>
    <row r="279" spans="1:12" ht="20.100000000000001" customHeight="1">
      <c r="A279" s="37" t="s">
        <v>564</v>
      </c>
      <c r="B279" s="49" t="s">
        <v>180</v>
      </c>
      <c r="C279" s="103"/>
      <c r="D279" s="103"/>
      <c r="E279" s="103"/>
      <c r="F279" s="103"/>
      <c r="G279" s="103"/>
      <c r="H279" s="103"/>
      <c r="I279" s="103"/>
      <c r="J279" s="103"/>
      <c r="K279" s="103"/>
      <c r="L279" s="104"/>
    </row>
    <row r="280" spans="1:12" ht="20.100000000000001" customHeight="1">
      <c r="A280" s="38" t="s">
        <v>181</v>
      </c>
      <c r="B280" s="121" t="s">
        <v>27</v>
      </c>
      <c r="C280" s="11" t="s">
        <v>182</v>
      </c>
      <c r="D280" s="11"/>
      <c r="E280" s="11"/>
      <c r="F280" s="11"/>
      <c r="G280" s="11"/>
      <c r="H280" s="11"/>
      <c r="I280" s="11"/>
      <c r="J280" s="11"/>
      <c r="K280" s="11"/>
      <c r="L280" s="26"/>
    </row>
    <row r="281" spans="1:12" ht="20.100000000000001" customHeight="1">
      <c r="A281" s="38" t="s">
        <v>183</v>
      </c>
      <c r="B281" s="121" t="s">
        <v>27</v>
      </c>
      <c r="C281" s="11" t="s">
        <v>184</v>
      </c>
      <c r="D281" s="11"/>
      <c r="E281" s="11"/>
      <c r="F281" s="11"/>
      <c r="G281" s="11"/>
      <c r="H281" s="11"/>
      <c r="I281" s="11"/>
      <c r="J281" s="11"/>
      <c r="K281" s="11"/>
      <c r="L281" s="26"/>
    </row>
    <row r="282" spans="1:12" ht="20.100000000000001" customHeight="1">
      <c r="A282" s="38" t="s">
        <v>185</v>
      </c>
      <c r="B282" s="121" t="s">
        <v>27</v>
      </c>
      <c r="C282" s="720" t="s">
        <v>186</v>
      </c>
      <c r="D282" s="720"/>
      <c r="E282" s="720"/>
      <c r="F282" s="720"/>
      <c r="G282" s="720"/>
      <c r="H282" s="720"/>
      <c r="I282" s="720"/>
      <c r="J282" s="720"/>
      <c r="K282" s="720"/>
      <c r="L282" s="762"/>
    </row>
    <row r="283" spans="1:12" ht="20.100000000000001" customHeight="1">
      <c r="A283" s="38" t="s">
        <v>187</v>
      </c>
      <c r="B283" s="121" t="s">
        <v>27</v>
      </c>
      <c r="C283" s="11" t="s">
        <v>188</v>
      </c>
      <c r="D283" s="11"/>
      <c r="E283" s="11"/>
      <c r="F283" s="11"/>
      <c r="G283" s="11"/>
      <c r="H283" s="11"/>
      <c r="I283" s="11"/>
      <c r="J283" s="11"/>
      <c r="K283" s="11"/>
      <c r="L283" s="26"/>
    </row>
    <row r="284" spans="1:12" ht="20.100000000000001" customHeight="1">
      <c r="A284" s="38" t="s">
        <v>189</v>
      </c>
      <c r="B284" s="121" t="s">
        <v>27</v>
      </c>
      <c r="C284" s="705" t="s">
        <v>190</v>
      </c>
      <c r="D284" s="705"/>
      <c r="E284" s="705"/>
      <c r="F284" s="705"/>
      <c r="G284" s="705"/>
      <c r="H284" s="705"/>
      <c r="I284" s="705"/>
      <c r="J284" s="705"/>
      <c r="K284" s="705"/>
      <c r="L284" s="763"/>
    </row>
    <row r="285" spans="1:12" ht="20.100000000000001" customHeight="1">
      <c r="A285" s="375"/>
      <c r="B285" s="376" t="s">
        <v>191</v>
      </c>
      <c r="C285" s="377"/>
      <c r="D285" s="378"/>
      <c r="E285" s="378"/>
      <c r="F285" s="378"/>
      <c r="G285" s="378"/>
      <c r="H285" s="376"/>
      <c r="I285" s="376"/>
      <c r="J285" s="376"/>
      <c r="K285" s="376"/>
      <c r="L285" s="379"/>
    </row>
    <row r="286" spans="1:12" ht="20.100000000000001" customHeight="1">
      <c r="A286" s="38"/>
      <c r="B286" s="196" t="s">
        <v>192</v>
      </c>
      <c r="D286" s="196"/>
      <c r="E286" s="196"/>
      <c r="F286" s="196"/>
      <c r="G286" s="196"/>
      <c r="H286" s="196"/>
      <c r="I286" s="196"/>
      <c r="J286" s="196"/>
      <c r="K286" s="196"/>
      <c r="L286" s="369"/>
    </row>
    <row r="287" spans="1:12" ht="20.100000000000001" customHeight="1">
      <c r="A287" s="370"/>
      <c r="B287" s="196" t="s">
        <v>193</v>
      </c>
      <c r="D287" s="196"/>
      <c r="E287" s="196"/>
      <c r="F287" s="196"/>
      <c r="G287" s="196"/>
      <c r="H287" s="196"/>
      <c r="I287" s="196"/>
      <c r="J287" s="196"/>
      <c r="K287" s="196"/>
      <c r="L287" s="369"/>
    </row>
    <row r="288" spans="1:12" ht="20.100000000000001" customHeight="1">
      <c r="A288" s="371"/>
      <c r="B288" s="372" t="s">
        <v>500</v>
      </c>
      <c r="C288" s="373"/>
      <c r="D288" s="372"/>
      <c r="E288" s="372"/>
      <c r="F288" s="372"/>
      <c r="G288" s="372"/>
      <c r="H288" s="372"/>
      <c r="I288" s="372"/>
      <c r="J288" s="372"/>
      <c r="K288" s="372"/>
      <c r="L288" s="374"/>
    </row>
    <row r="289" spans="1:12" ht="11.25" customHeight="1">
      <c r="A289" s="32"/>
      <c r="B289" s="32"/>
    </row>
    <row r="290" spans="1:12" ht="20.100000000000001" customHeight="1">
      <c r="A290" s="32"/>
      <c r="B290" s="66" t="s">
        <v>716</v>
      </c>
      <c r="C290" s="197"/>
      <c r="D290" s="198"/>
      <c r="E290" s="198"/>
      <c r="F290" s="196"/>
      <c r="G290" s="196"/>
      <c r="H290" s="196"/>
      <c r="I290" s="196"/>
      <c r="J290" s="196"/>
      <c r="K290" s="196"/>
      <c r="L290" s="196"/>
    </row>
    <row r="291" spans="1:12" ht="20.100000000000001" customHeight="1">
      <c r="A291" s="32"/>
      <c r="B291" s="196" t="s">
        <v>194</v>
      </c>
      <c r="D291" s="196"/>
      <c r="E291" s="196"/>
      <c r="F291" s="196"/>
      <c r="G291" s="196"/>
      <c r="H291" s="196"/>
      <c r="I291" s="196"/>
      <c r="J291" s="196"/>
      <c r="K291" s="196"/>
      <c r="L291" s="196"/>
    </row>
    <row r="292" spans="1:12">
      <c r="A292" s="32"/>
      <c r="B292" s="196" t="s">
        <v>304</v>
      </c>
      <c r="D292" s="196"/>
      <c r="E292" s="196"/>
      <c r="F292" s="196"/>
      <c r="G292" s="196"/>
      <c r="H292" s="196"/>
      <c r="I292" s="196"/>
      <c r="J292" s="196"/>
      <c r="K292" s="196"/>
      <c r="L292" s="196"/>
    </row>
    <row r="293" spans="1:12">
      <c r="A293" s="32"/>
      <c r="B293" s="196"/>
      <c r="D293" s="196"/>
      <c r="E293" s="196"/>
      <c r="F293" s="196"/>
      <c r="G293" s="196"/>
      <c r="H293" s="196"/>
      <c r="I293" s="196"/>
      <c r="J293" s="196"/>
      <c r="K293" s="196"/>
      <c r="L293" s="196"/>
    </row>
    <row r="294" spans="1:12" ht="20.100000000000001" customHeight="1">
      <c r="A294" s="32"/>
      <c r="B294" s="32"/>
      <c r="C294" s="707"/>
      <c r="D294" s="707"/>
      <c r="E294" s="707"/>
      <c r="F294" s="707"/>
      <c r="G294" s="707"/>
      <c r="H294" s="707"/>
      <c r="I294" s="707"/>
      <c r="J294" s="13"/>
      <c r="K294" s="13"/>
      <c r="L294" s="11"/>
    </row>
  </sheetData>
  <customSheetViews>
    <customSheetView guid="{C18E9BE0-42F9-4C1A-9904-B3E737C711CA}" scale="85" showPageBreaks="1" showGridLines="0" fitToPage="1" printArea="1" view="pageBreakPreview" topLeftCell="A91">
      <rowBreaks count="3" manualBreakCount="3">
        <brk id="84" max="11" man="1"/>
        <brk id="163" max="11" man="1"/>
        <brk id="222" max="11" man="1"/>
      </rowBreaks>
      <pageMargins left="0.62992125984251968" right="0.62992125984251968" top="0.55118110236220474" bottom="0.55118110236220474" header="0.31496062992125984" footer="0.31496062992125984"/>
      <printOptions horizontalCentered="1"/>
      <pageSetup paperSize="9" scale="69" fitToHeight="0" orientation="portrait" r:id="rId1"/>
      <headerFooter>
        <oddFooter>&amp;C&amp;"ＭＳ Ｐ明朝,標準"&amp;10&amp;P/&amp;N</oddFooter>
      </headerFooter>
    </customSheetView>
    <customSheetView guid="{F9143849-2950-4A3C-ABFF-F8DA3D7B21DB}" scale="55" showPageBreaks="1" showGridLines="0" fitToPage="1" printArea="1" view="pageBreakPreview" topLeftCell="A68">
      <selection activeCell="Q75" sqref="Q75"/>
      <rowBreaks count="4" manualBreakCount="4">
        <brk id="59" max="11" man="1"/>
        <brk id="115" max="11" man="1"/>
        <brk id="175" max="11" man="1"/>
        <brk id="228" max="11" man="1"/>
      </rowBreaks>
      <pageMargins left="0.62992125984251968" right="0.62992125984251968" top="0.55118110236220474" bottom="0.55118110236220474" header="0.31496062992125984" footer="0.31496062992125984"/>
      <printOptions horizontalCentered="1"/>
      <pageSetup paperSize="9" scale="70" fitToHeight="0" orientation="portrait" r:id="rId2"/>
      <headerFooter>
        <oddFooter>&amp;C&amp;"ＭＳ Ｐ明朝,標準"&amp;10&amp;P/&amp;N</oddFooter>
      </headerFooter>
    </customSheetView>
  </customSheetViews>
  <mergeCells count="344">
    <mergeCell ref="B273:C273"/>
    <mergeCell ref="D273:L273"/>
    <mergeCell ref="B274:C274"/>
    <mergeCell ref="D274:L274"/>
    <mergeCell ref="C276:L277"/>
    <mergeCell ref="B278:C278"/>
    <mergeCell ref="D278:E278"/>
    <mergeCell ref="G278:I278"/>
    <mergeCell ref="G226:J226"/>
    <mergeCell ref="B227:D227"/>
    <mergeCell ref="E227:F227"/>
    <mergeCell ref="G227:J227"/>
    <mergeCell ref="B228:D228"/>
    <mergeCell ref="E228:F228"/>
    <mergeCell ref="G228:J228"/>
    <mergeCell ref="B231:L233"/>
    <mergeCell ref="B264:C264"/>
    <mergeCell ref="D264:L264"/>
    <mergeCell ref="B249:C249"/>
    <mergeCell ref="D249:L249"/>
    <mergeCell ref="B250:C250"/>
    <mergeCell ref="D250:L250"/>
    <mergeCell ref="C252:L253"/>
    <mergeCell ref="B255:L255"/>
    <mergeCell ref="B153:L155"/>
    <mergeCell ref="D11:L11"/>
    <mergeCell ref="D13:I13"/>
    <mergeCell ref="K13:L13"/>
    <mergeCell ref="G14:H14"/>
    <mergeCell ref="D15:L15"/>
    <mergeCell ref="I14:L14"/>
    <mergeCell ref="D19:I19"/>
    <mergeCell ref="K19:L19"/>
    <mergeCell ref="G20:H20"/>
    <mergeCell ref="I20:L20"/>
    <mergeCell ref="D21:L21"/>
    <mergeCell ref="D23:L23"/>
    <mergeCell ref="B23:C23"/>
    <mergeCell ref="A105:L107"/>
    <mergeCell ref="A108:L108"/>
    <mergeCell ref="A109:L110"/>
    <mergeCell ref="B145:D145"/>
    <mergeCell ref="E145:F145"/>
    <mergeCell ref="G145:J145"/>
    <mergeCell ref="B146:D146"/>
    <mergeCell ref="E146:F146"/>
    <mergeCell ref="G146:J146"/>
    <mergeCell ref="D17:L17"/>
    <mergeCell ref="B9:C9"/>
    <mergeCell ref="D9:L9"/>
    <mergeCell ref="B10:C10"/>
    <mergeCell ref="D10:L10"/>
    <mergeCell ref="D12:L12"/>
    <mergeCell ref="B28:C28"/>
    <mergeCell ref="G28:H28"/>
    <mergeCell ref="J28:L28"/>
    <mergeCell ref="D1:I1"/>
    <mergeCell ref="A6:C6"/>
    <mergeCell ref="D6:L6"/>
    <mergeCell ref="B7:C7"/>
    <mergeCell ref="D7:L7"/>
    <mergeCell ref="B8:C8"/>
    <mergeCell ref="D8:L8"/>
    <mergeCell ref="A2:L2"/>
    <mergeCell ref="B16:L16"/>
    <mergeCell ref="A3:L3"/>
    <mergeCell ref="B24:C24"/>
    <mergeCell ref="D24:L24"/>
    <mergeCell ref="B25:L25"/>
    <mergeCell ref="B26:C26"/>
    <mergeCell ref="D26:L26"/>
    <mergeCell ref="B27:C27"/>
    <mergeCell ref="D27:L27"/>
    <mergeCell ref="G30:H30"/>
    <mergeCell ref="D18:L18"/>
    <mergeCell ref="B22:C22"/>
    <mergeCell ref="D22:L22"/>
    <mergeCell ref="D39:E39"/>
    <mergeCell ref="F39:H39"/>
    <mergeCell ref="I39:J39"/>
    <mergeCell ref="K39:L39"/>
    <mergeCell ref="D40:E40"/>
    <mergeCell ref="F40:H40"/>
    <mergeCell ref="I40:J40"/>
    <mergeCell ref="K40:L40"/>
    <mergeCell ref="G29:H29"/>
    <mergeCell ref="J29:L29"/>
    <mergeCell ref="A32:L34"/>
    <mergeCell ref="D43:E43"/>
    <mergeCell ref="F43:H43"/>
    <mergeCell ref="I43:J43"/>
    <mergeCell ref="K43:L43"/>
    <mergeCell ref="A36:L37"/>
    <mergeCell ref="D44:E44"/>
    <mergeCell ref="F44:H44"/>
    <mergeCell ref="I44:J44"/>
    <mergeCell ref="K44:L44"/>
    <mergeCell ref="D41:E41"/>
    <mergeCell ref="F41:H41"/>
    <mergeCell ref="I41:J41"/>
    <mergeCell ref="K41:L41"/>
    <mergeCell ref="D42:E42"/>
    <mergeCell ref="F42:H42"/>
    <mergeCell ref="I42:J42"/>
    <mergeCell ref="K42:L42"/>
    <mergeCell ref="D47:E47"/>
    <mergeCell ref="F47:H47"/>
    <mergeCell ref="I47:J47"/>
    <mergeCell ref="K47:L47"/>
    <mergeCell ref="D48:E48"/>
    <mergeCell ref="F48:H48"/>
    <mergeCell ref="I48:J48"/>
    <mergeCell ref="K48:L48"/>
    <mergeCell ref="D45:E45"/>
    <mergeCell ref="F45:H45"/>
    <mergeCell ref="I45:J45"/>
    <mergeCell ref="K45:L45"/>
    <mergeCell ref="D46:E46"/>
    <mergeCell ref="F46:H46"/>
    <mergeCell ref="I46:J46"/>
    <mergeCell ref="K46:L46"/>
    <mergeCell ref="E53:F53"/>
    <mergeCell ref="H53:J53"/>
    <mergeCell ref="E55:F55"/>
    <mergeCell ref="H55:J55"/>
    <mergeCell ref="D49:E49"/>
    <mergeCell ref="F49:H49"/>
    <mergeCell ref="I49:J49"/>
    <mergeCell ref="I63:J63"/>
    <mergeCell ref="K63:L63"/>
    <mergeCell ref="K49:L49"/>
    <mergeCell ref="D50:E50"/>
    <mergeCell ref="F50:H50"/>
    <mergeCell ref="I50:J50"/>
    <mergeCell ref="K50:L50"/>
    <mergeCell ref="D64:E64"/>
    <mergeCell ref="F64:H64"/>
    <mergeCell ref="I64:J64"/>
    <mergeCell ref="K64:L64"/>
    <mergeCell ref="D60:E60"/>
    <mergeCell ref="F60:H60"/>
    <mergeCell ref="I60:J60"/>
    <mergeCell ref="K60:L60"/>
    <mergeCell ref="D61:E61"/>
    <mergeCell ref="F61:H61"/>
    <mergeCell ref="I61:J61"/>
    <mergeCell ref="K61:L61"/>
    <mergeCell ref="B100:D100"/>
    <mergeCell ref="E100:I100"/>
    <mergeCell ref="J100:L100"/>
    <mergeCell ref="J115:K115"/>
    <mergeCell ref="D116:E116"/>
    <mergeCell ref="G116:I116"/>
    <mergeCell ref="B57:L58"/>
    <mergeCell ref="B67:L67"/>
    <mergeCell ref="B95:L95"/>
    <mergeCell ref="B99:D99"/>
    <mergeCell ref="E99:I99"/>
    <mergeCell ref="J99:L99"/>
    <mergeCell ref="C72:D72"/>
    <mergeCell ref="C73:D73"/>
    <mergeCell ref="C74:E74"/>
    <mergeCell ref="E71:L71"/>
    <mergeCell ref="E72:L72"/>
    <mergeCell ref="E73:L73"/>
    <mergeCell ref="E75:L75"/>
    <mergeCell ref="C71:D71"/>
    <mergeCell ref="C75:D75"/>
    <mergeCell ref="A104:L104"/>
    <mergeCell ref="D63:E63"/>
    <mergeCell ref="F63:H63"/>
    <mergeCell ref="B134:C134"/>
    <mergeCell ref="F134:H134"/>
    <mergeCell ref="B135:C135"/>
    <mergeCell ref="D135:E135"/>
    <mergeCell ref="F135:I135"/>
    <mergeCell ref="J135:K135"/>
    <mergeCell ref="D117:L117"/>
    <mergeCell ref="B123:L123"/>
    <mergeCell ref="A124:L125"/>
    <mergeCell ref="B126:L126"/>
    <mergeCell ref="A127:L130"/>
    <mergeCell ref="G133:H133"/>
    <mergeCell ref="B138:C138"/>
    <mergeCell ref="F138:I138"/>
    <mergeCell ref="J138:K138"/>
    <mergeCell ref="B139:C139"/>
    <mergeCell ref="F139:I139"/>
    <mergeCell ref="J139:K139"/>
    <mergeCell ref="B136:C136"/>
    <mergeCell ref="D136:E136"/>
    <mergeCell ref="F136:I136"/>
    <mergeCell ref="J136:K136"/>
    <mergeCell ref="B137:C137"/>
    <mergeCell ref="F137:I137"/>
    <mergeCell ref="J137:K137"/>
    <mergeCell ref="B164:D164"/>
    <mergeCell ref="E164:F164"/>
    <mergeCell ref="G164:J164"/>
    <mergeCell ref="B165:D165"/>
    <mergeCell ref="E165:F165"/>
    <mergeCell ref="G165:J165"/>
    <mergeCell ref="B140:C140"/>
    <mergeCell ref="F140:I140"/>
    <mergeCell ref="J140:K140"/>
    <mergeCell ref="B141:C141"/>
    <mergeCell ref="F141:I141"/>
    <mergeCell ref="J141:K141"/>
    <mergeCell ref="B147:D147"/>
    <mergeCell ref="E147:F147"/>
    <mergeCell ref="G147:J147"/>
    <mergeCell ref="B148:D148"/>
    <mergeCell ref="E148:F148"/>
    <mergeCell ref="G148:J148"/>
    <mergeCell ref="B149:D149"/>
    <mergeCell ref="E149:F149"/>
    <mergeCell ref="G149:J149"/>
    <mergeCell ref="B150:D150"/>
    <mergeCell ref="E150:F150"/>
    <mergeCell ref="G150:J150"/>
    <mergeCell ref="B168:D168"/>
    <mergeCell ref="E168:F168"/>
    <mergeCell ref="G168:J168"/>
    <mergeCell ref="B169:D169"/>
    <mergeCell ref="E169:F169"/>
    <mergeCell ref="G169:J169"/>
    <mergeCell ref="B166:D166"/>
    <mergeCell ref="E166:F166"/>
    <mergeCell ref="G166:J166"/>
    <mergeCell ref="B167:D167"/>
    <mergeCell ref="E167:F167"/>
    <mergeCell ref="G167:J167"/>
    <mergeCell ref="A197:L198"/>
    <mergeCell ref="D199:E199"/>
    <mergeCell ref="G199:I199"/>
    <mergeCell ref="D201:E201"/>
    <mergeCell ref="H201:I201"/>
    <mergeCell ref="J201:K201"/>
    <mergeCell ref="B172:L174"/>
    <mergeCell ref="A183:L185"/>
    <mergeCell ref="J190:K190"/>
    <mergeCell ref="F192:I192"/>
    <mergeCell ref="F193:I193"/>
    <mergeCell ref="B196:L196"/>
    <mergeCell ref="B212:C212"/>
    <mergeCell ref="D212:L212"/>
    <mergeCell ref="B213:L213"/>
    <mergeCell ref="B202:L202"/>
    <mergeCell ref="A203:L205"/>
    <mergeCell ref="B207:C207"/>
    <mergeCell ref="D207:L207"/>
    <mergeCell ref="B208:C208"/>
    <mergeCell ref="B209:C209"/>
    <mergeCell ref="D209:L209"/>
    <mergeCell ref="B270:C270"/>
    <mergeCell ref="D270:E270"/>
    <mergeCell ref="G270:I270"/>
    <mergeCell ref="B218:D218"/>
    <mergeCell ref="B219:C219"/>
    <mergeCell ref="D219:L219"/>
    <mergeCell ref="D239:L239"/>
    <mergeCell ref="B248:C248"/>
    <mergeCell ref="D248:L248"/>
    <mergeCell ref="B224:D224"/>
    <mergeCell ref="E224:F224"/>
    <mergeCell ref="G224:J224"/>
    <mergeCell ref="B225:D225"/>
    <mergeCell ref="E225:F225"/>
    <mergeCell ref="G225:J225"/>
    <mergeCell ref="B226:D226"/>
    <mergeCell ref="E226:F226"/>
    <mergeCell ref="B242:C242"/>
    <mergeCell ref="D242:K242"/>
    <mergeCell ref="B243:C243"/>
    <mergeCell ref="D243:K243"/>
    <mergeCell ref="B244:L244"/>
    <mergeCell ref="B245:C245"/>
    <mergeCell ref="D245:K245"/>
    <mergeCell ref="B271:L271"/>
    <mergeCell ref="B272:C272"/>
    <mergeCell ref="D272:L272"/>
    <mergeCell ref="B254:C254"/>
    <mergeCell ref="D254:E254"/>
    <mergeCell ref="G254:I254"/>
    <mergeCell ref="C294:I294"/>
    <mergeCell ref="C260:L261"/>
    <mergeCell ref="C282:L282"/>
    <mergeCell ref="C284:L284"/>
    <mergeCell ref="B262:C262"/>
    <mergeCell ref="D262:E262"/>
    <mergeCell ref="G262:I262"/>
    <mergeCell ref="B256:C256"/>
    <mergeCell ref="D256:L256"/>
    <mergeCell ref="B257:C257"/>
    <mergeCell ref="D257:L257"/>
    <mergeCell ref="B258:C258"/>
    <mergeCell ref="D258:L258"/>
    <mergeCell ref="B265:C265"/>
    <mergeCell ref="D265:L265"/>
    <mergeCell ref="B266:C266"/>
    <mergeCell ref="D266:L266"/>
    <mergeCell ref="C268:L269"/>
    <mergeCell ref="C77:D77"/>
    <mergeCell ref="E77:L77"/>
    <mergeCell ref="C78:D78"/>
    <mergeCell ref="E78:L78"/>
    <mergeCell ref="C79:D79"/>
    <mergeCell ref="E79:L79"/>
    <mergeCell ref="C80:E80"/>
    <mergeCell ref="C81:D81"/>
    <mergeCell ref="E81:L81"/>
    <mergeCell ref="C83:D83"/>
    <mergeCell ref="E83:L83"/>
    <mergeCell ref="C84:D84"/>
    <mergeCell ref="E84:L84"/>
    <mergeCell ref="C85:D85"/>
    <mergeCell ref="E85:L85"/>
    <mergeCell ref="C86:E86"/>
    <mergeCell ref="C87:D87"/>
    <mergeCell ref="E87:L87"/>
    <mergeCell ref="B246:C246"/>
    <mergeCell ref="D246:K246"/>
    <mergeCell ref="C89:D89"/>
    <mergeCell ref="E89:L89"/>
    <mergeCell ref="C90:D90"/>
    <mergeCell ref="E90:L90"/>
    <mergeCell ref="C91:D91"/>
    <mergeCell ref="E91:L91"/>
    <mergeCell ref="C92:E92"/>
    <mergeCell ref="C93:D93"/>
    <mergeCell ref="E93:L93"/>
    <mergeCell ref="B214:C214"/>
    <mergeCell ref="D214:L214"/>
    <mergeCell ref="B215:C215"/>
    <mergeCell ref="B216:C216"/>
    <mergeCell ref="D216:L216"/>
    <mergeCell ref="B217:C217"/>
    <mergeCell ref="D217:L217"/>
    <mergeCell ref="B223:D223"/>
    <mergeCell ref="E223:F223"/>
    <mergeCell ref="G223:J223"/>
    <mergeCell ref="B210:C210"/>
    <mergeCell ref="D210:L210"/>
    <mergeCell ref="B211:D211"/>
  </mergeCells>
  <phoneticPr fontId="6"/>
  <dataValidations count="3">
    <dataValidation type="list" allowBlank="1" showInputMessage="1" showErrorMessage="1" sqref="B119:B122 E162 C162 B176:B179 E97 C97 B188:B190 B280:B284 A39 A43 A47 B113:B115 B192:B195 B69:B70 F131 D131 E143 C143 B157:B160 E221 C221 B235:B238 B76" xr:uid="{00000000-0002-0000-0200-000000000000}">
      <formula1>"□,☑"</formula1>
    </dataValidation>
    <dataValidation type="list" allowBlank="1" showInputMessage="1" showErrorMessage="1" sqref="D29:I29" xr:uid="{00000000-0002-0000-0200-000001000000}">
      <formula1>"　,〇"</formula1>
    </dataValidation>
    <dataValidation type="list" allowBlank="1" showInputMessage="1" showErrorMessage="1" sqref="B135:C141" xr:uid="{50DB9ED6-B497-421F-974E-4DB2AB0D8629}">
      <formula1>"現地,国外"</formula1>
    </dataValidation>
  </dataValidations>
  <printOptions horizontalCentered="1"/>
  <pageMargins left="0.62992125984251968" right="0.62992125984251968" top="0.55118110236220474" bottom="0.55118110236220474" header="0.31496062992125984" footer="0.31496062992125984"/>
  <pageSetup paperSize="9" scale="70" fitToHeight="0" orientation="portrait" r:id="rId3"/>
  <headerFooter>
    <oddFooter>&amp;C&amp;"ＭＳ Ｐ明朝,標準"&amp;10&amp;P/&amp;N</oddFooter>
  </headerFooter>
  <rowBreaks count="6" manualBreakCount="6">
    <brk id="55" max="11" man="1"/>
    <brk id="101" max="11" man="1"/>
    <brk id="141" max="11" man="1"/>
    <brk id="180" max="11" man="1"/>
    <brk id="219" max="11" man="1"/>
    <brk id="270" max="11" man="1"/>
  </rowBreaks>
  <drawing r:id="rId4"/>
  <legacyDrawing r:id="rId5"/>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CFF"/>
    <pageSetUpPr fitToPage="1"/>
  </sheetPr>
  <dimension ref="A1:WWH88"/>
  <sheetViews>
    <sheetView showGridLines="0" showZeros="0" view="pageBreakPreview" zoomScale="70" zoomScaleNormal="75" zoomScaleSheetLayoutView="70" zoomScalePageLayoutView="90" workbookViewId="0">
      <selection activeCell="F18" sqref="F18:Y18"/>
    </sheetView>
  </sheetViews>
  <sheetFormatPr defaultColWidth="8.88671875" defaultRowHeight="16.2"/>
  <cols>
    <col min="1" max="1" width="8.88671875" style="204"/>
    <col min="2" max="2" width="25.33203125" style="204" customWidth="1"/>
    <col min="3" max="3" width="3.6640625" style="204" customWidth="1"/>
    <col min="4" max="4" width="10.6640625" style="204" customWidth="1"/>
    <col min="5" max="5" width="3.33203125" style="204" customWidth="1"/>
    <col min="6" max="6" width="7" style="204" customWidth="1"/>
    <col min="7" max="7" width="3.6640625" style="204" customWidth="1"/>
    <col min="8" max="8" width="22.109375" style="204" customWidth="1"/>
    <col min="9" max="17" width="3.6640625" style="204" customWidth="1"/>
    <col min="18" max="18" width="5.109375" style="204" customWidth="1"/>
    <col min="19" max="20" width="3.6640625" style="204" customWidth="1"/>
    <col min="21" max="21" width="9" style="204" customWidth="1"/>
    <col min="22" max="22" width="11.6640625" style="204" customWidth="1"/>
    <col min="23" max="23" width="6" style="204" customWidth="1"/>
    <col min="24" max="24" width="9.6640625" style="204" customWidth="1"/>
    <col min="25" max="25" width="10.44140625" style="204" customWidth="1"/>
    <col min="26" max="26" width="8.33203125" style="204" customWidth="1"/>
    <col min="27" max="27" width="2.88671875" style="204" customWidth="1"/>
    <col min="28" max="28" width="10.44140625" style="204" customWidth="1"/>
    <col min="29" max="29" width="19.109375" style="204" customWidth="1"/>
    <col min="30" max="257" width="8.88671875" style="204"/>
    <col min="258" max="258" width="15" style="204" customWidth="1"/>
    <col min="259" max="259" width="3.6640625" style="204" customWidth="1"/>
    <col min="260" max="260" width="10.6640625" style="204" customWidth="1"/>
    <col min="261" max="261" width="3.33203125" style="204" customWidth="1"/>
    <col min="262" max="262" width="4.6640625" style="204" customWidth="1"/>
    <col min="263" max="263" width="4.88671875" style="204" customWidth="1"/>
    <col min="264" max="264" width="4.44140625" style="204" customWidth="1"/>
    <col min="265" max="265" width="3.33203125" style="204" customWidth="1"/>
    <col min="266" max="266" width="6.109375" style="204" customWidth="1"/>
    <col min="267" max="268" width="5.33203125" style="204" customWidth="1"/>
    <col min="269" max="269" width="7.33203125" style="204" customWidth="1"/>
    <col min="270" max="270" width="7.6640625" style="204" customWidth="1"/>
    <col min="271" max="271" width="3.33203125" style="204" customWidth="1"/>
    <col min="272" max="272" width="10.33203125" style="204" customWidth="1"/>
    <col min="273" max="273" width="3.88671875" style="204" customWidth="1"/>
    <col min="274" max="274" width="4.44140625" style="204" customWidth="1"/>
    <col min="275" max="275" width="3.33203125" style="204" customWidth="1"/>
    <col min="276" max="276" width="7.109375" style="204" customWidth="1"/>
    <col min="277" max="277" width="7.33203125" style="204" customWidth="1"/>
    <col min="278" max="278" width="11.6640625" style="204" customWidth="1"/>
    <col min="279" max="279" width="6" style="204" customWidth="1"/>
    <col min="280" max="280" width="9.33203125" style="204" customWidth="1"/>
    <col min="281" max="281" width="7.109375" style="204" customWidth="1"/>
    <col min="282" max="282" width="8.88671875" style="204" hidden="1" customWidth="1"/>
    <col min="283" max="283" width="2.88671875" style="204" customWidth="1"/>
    <col min="284" max="284" width="10.44140625" style="204" customWidth="1"/>
    <col min="285" max="285" width="19.109375" style="204" customWidth="1"/>
    <col min="286" max="513" width="8.88671875" style="204"/>
    <col min="514" max="514" width="15" style="204" customWidth="1"/>
    <col min="515" max="515" width="3.6640625" style="204" customWidth="1"/>
    <col min="516" max="516" width="10.6640625" style="204" customWidth="1"/>
    <col min="517" max="517" width="3.33203125" style="204" customWidth="1"/>
    <col min="518" max="518" width="4.6640625" style="204" customWidth="1"/>
    <col min="519" max="519" width="4.88671875" style="204" customWidth="1"/>
    <col min="520" max="520" width="4.44140625" style="204" customWidth="1"/>
    <col min="521" max="521" width="3.33203125" style="204" customWidth="1"/>
    <col min="522" max="522" width="6.109375" style="204" customWidth="1"/>
    <col min="523" max="524" width="5.33203125" style="204" customWidth="1"/>
    <col min="525" max="525" width="7.33203125" style="204" customWidth="1"/>
    <col min="526" max="526" width="7.6640625" style="204" customWidth="1"/>
    <col min="527" max="527" width="3.33203125" style="204" customWidth="1"/>
    <col min="528" max="528" width="10.33203125" style="204" customWidth="1"/>
    <col min="529" max="529" width="3.88671875" style="204" customWidth="1"/>
    <col min="530" max="530" width="4.44140625" style="204" customWidth="1"/>
    <col min="531" max="531" width="3.33203125" style="204" customWidth="1"/>
    <col min="532" max="532" width="7.109375" style="204" customWidth="1"/>
    <col min="533" max="533" width="7.33203125" style="204" customWidth="1"/>
    <col min="534" max="534" width="11.6640625" style="204" customWidth="1"/>
    <col min="535" max="535" width="6" style="204" customWidth="1"/>
    <col min="536" max="536" width="9.33203125" style="204" customWidth="1"/>
    <col min="537" max="537" width="7.109375" style="204" customWidth="1"/>
    <col min="538" max="538" width="8.88671875" style="204" hidden="1" customWidth="1"/>
    <col min="539" max="539" width="2.88671875" style="204" customWidth="1"/>
    <col min="540" max="540" width="10.44140625" style="204" customWidth="1"/>
    <col min="541" max="541" width="19.109375" style="204" customWidth="1"/>
    <col min="542" max="769" width="8.88671875" style="204"/>
    <col min="770" max="770" width="15" style="204" customWidth="1"/>
    <col min="771" max="771" width="3.6640625" style="204" customWidth="1"/>
    <col min="772" max="772" width="10.6640625" style="204" customWidth="1"/>
    <col min="773" max="773" width="3.33203125" style="204" customWidth="1"/>
    <col min="774" max="774" width="4.6640625" style="204" customWidth="1"/>
    <col min="775" max="775" width="4.88671875" style="204" customWidth="1"/>
    <col min="776" max="776" width="4.44140625" style="204" customWidth="1"/>
    <col min="777" max="777" width="3.33203125" style="204" customWidth="1"/>
    <col min="778" max="778" width="6.109375" style="204" customWidth="1"/>
    <col min="779" max="780" width="5.33203125" style="204" customWidth="1"/>
    <col min="781" max="781" width="7.33203125" style="204" customWidth="1"/>
    <col min="782" max="782" width="7.6640625" style="204" customWidth="1"/>
    <col min="783" max="783" width="3.33203125" style="204" customWidth="1"/>
    <col min="784" max="784" width="10.33203125" style="204" customWidth="1"/>
    <col min="785" max="785" width="3.88671875" style="204" customWidth="1"/>
    <col min="786" max="786" width="4.44140625" style="204" customWidth="1"/>
    <col min="787" max="787" width="3.33203125" style="204" customWidth="1"/>
    <col min="788" max="788" width="7.109375" style="204" customWidth="1"/>
    <col min="789" max="789" width="7.33203125" style="204" customWidth="1"/>
    <col min="790" max="790" width="11.6640625" style="204" customWidth="1"/>
    <col min="791" max="791" width="6" style="204" customWidth="1"/>
    <col min="792" max="792" width="9.33203125" style="204" customWidth="1"/>
    <col min="793" max="793" width="7.109375" style="204" customWidth="1"/>
    <col min="794" max="794" width="8.88671875" style="204" hidden="1" customWidth="1"/>
    <col min="795" max="795" width="2.88671875" style="204" customWidth="1"/>
    <col min="796" max="796" width="10.44140625" style="204" customWidth="1"/>
    <col min="797" max="797" width="19.109375" style="204" customWidth="1"/>
    <col min="798" max="1025" width="8.88671875" style="204"/>
    <col min="1026" max="1026" width="15" style="204" customWidth="1"/>
    <col min="1027" max="1027" width="3.6640625" style="204" customWidth="1"/>
    <col min="1028" max="1028" width="10.6640625" style="204" customWidth="1"/>
    <col min="1029" max="1029" width="3.33203125" style="204" customWidth="1"/>
    <col min="1030" max="1030" width="4.6640625" style="204" customWidth="1"/>
    <col min="1031" max="1031" width="4.88671875" style="204" customWidth="1"/>
    <col min="1032" max="1032" width="4.44140625" style="204" customWidth="1"/>
    <col min="1033" max="1033" width="3.33203125" style="204" customWidth="1"/>
    <col min="1034" max="1034" width="6.109375" style="204" customWidth="1"/>
    <col min="1035" max="1036" width="5.33203125" style="204" customWidth="1"/>
    <col min="1037" max="1037" width="7.33203125" style="204" customWidth="1"/>
    <col min="1038" max="1038" width="7.6640625" style="204" customWidth="1"/>
    <col min="1039" max="1039" width="3.33203125" style="204" customWidth="1"/>
    <col min="1040" max="1040" width="10.33203125" style="204" customWidth="1"/>
    <col min="1041" max="1041" width="3.88671875" style="204" customWidth="1"/>
    <col min="1042" max="1042" width="4.44140625" style="204" customWidth="1"/>
    <col min="1043" max="1043" width="3.33203125" style="204" customWidth="1"/>
    <col min="1044" max="1044" width="7.109375" style="204" customWidth="1"/>
    <col min="1045" max="1045" width="7.33203125" style="204" customWidth="1"/>
    <col min="1046" max="1046" width="11.6640625" style="204" customWidth="1"/>
    <col min="1047" max="1047" width="6" style="204" customWidth="1"/>
    <col min="1048" max="1048" width="9.33203125" style="204" customWidth="1"/>
    <col min="1049" max="1049" width="7.109375" style="204" customWidth="1"/>
    <col min="1050" max="1050" width="8.88671875" style="204" hidden="1" customWidth="1"/>
    <col min="1051" max="1051" width="2.88671875" style="204" customWidth="1"/>
    <col min="1052" max="1052" width="10.44140625" style="204" customWidth="1"/>
    <col min="1053" max="1053" width="19.109375" style="204" customWidth="1"/>
    <col min="1054" max="1281" width="8.88671875" style="204"/>
    <col min="1282" max="1282" width="15" style="204" customWidth="1"/>
    <col min="1283" max="1283" width="3.6640625" style="204" customWidth="1"/>
    <col min="1284" max="1284" width="10.6640625" style="204" customWidth="1"/>
    <col min="1285" max="1285" width="3.33203125" style="204" customWidth="1"/>
    <col min="1286" max="1286" width="4.6640625" style="204" customWidth="1"/>
    <col min="1287" max="1287" width="4.88671875" style="204" customWidth="1"/>
    <col min="1288" max="1288" width="4.44140625" style="204" customWidth="1"/>
    <col min="1289" max="1289" width="3.33203125" style="204" customWidth="1"/>
    <col min="1290" max="1290" width="6.109375" style="204" customWidth="1"/>
    <col min="1291" max="1292" width="5.33203125" style="204" customWidth="1"/>
    <col min="1293" max="1293" width="7.33203125" style="204" customWidth="1"/>
    <col min="1294" max="1294" width="7.6640625" style="204" customWidth="1"/>
    <col min="1295" max="1295" width="3.33203125" style="204" customWidth="1"/>
    <col min="1296" max="1296" width="10.33203125" style="204" customWidth="1"/>
    <col min="1297" max="1297" width="3.88671875" style="204" customWidth="1"/>
    <col min="1298" max="1298" width="4.44140625" style="204" customWidth="1"/>
    <col min="1299" max="1299" width="3.33203125" style="204" customWidth="1"/>
    <col min="1300" max="1300" width="7.109375" style="204" customWidth="1"/>
    <col min="1301" max="1301" width="7.33203125" style="204" customWidth="1"/>
    <col min="1302" max="1302" width="11.6640625" style="204" customWidth="1"/>
    <col min="1303" max="1303" width="6" style="204" customWidth="1"/>
    <col min="1304" max="1304" width="9.33203125" style="204" customWidth="1"/>
    <col min="1305" max="1305" width="7.109375" style="204" customWidth="1"/>
    <col min="1306" max="1306" width="8.88671875" style="204" hidden="1" customWidth="1"/>
    <col min="1307" max="1307" width="2.88671875" style="204" customWidth="1"/>
    <col min="1308" max="1308" width="10.44140625" style="204" customWidth="1"/>
    <col min="1309" max="1309" width="19.109375" style="204" customWidth="1"/>
    <col min="1310" max="1537" width="8.88671875" style="204"/>
    <col min="1538" max="1538" width="15" style="204" customWidth="1"/>
    <col min="1539" max="1539" width="3.6640625" style="204" customWidth="1"/>
    <col min="1540" max="1540" width="10.6640625" style="204" customWidth="1"/>
    <col min="1541" max="1541" width="3.33203125" style="204" customWidth="1"/>
    <col min="1542" max="1542" width="4.6640625" style="204" customWidth="1"/>
    <col min="1543" max="1543" width="4.88671875" style="204" customWidth="1"/>
    <col min="1544" max="1544" width="4.44140625" style="204" customWidth="1"/>
    <col min="1545" max="1545" width="3.33203125" style="204" customWidth="1"/>
    <col min="1546" max="1546" width="6.109375" style="204" customWidth="1"/>
    <col min="1547" max="1548" width="5.33203125" style="204" customWidth="1"/>
    <col min="1549" max="1549" width="7.33203125" style="204" customWidth="1"/>
    <col min="1550" max="1550" width="7.6640625" style="204" customWidth="1"/>
    <col min="1551" max="1551" width="3.33203125" style="204" customWidth="1"/>
    <col min="1552" max="1552" width="10.33203125" style="204" customWidth="1"/>
    <col min="1553" max="1553" width="3.88671875" style="204" customWidth="1"/>
    <col min="1554" max="1554" width="4.44140625" style="204" customWidth="1"/>
    <col min="1555" max="1555" width="3.33203125" style="204" customWidth="1"/>
    <col min="1556" max="1556" width="7.109375" style="204" customWidth="1"/>
    <col min="1557" max="1557" width="7.33203125" style="204" customWidth="1"/>
    <col min="1558" max="1558" width="11.6640625" style="204" customWidth="1"/>
    <col min="1559" max="1559" width="6" style="204" customWidth="1"/>
    <col min="1560" max="1560" width="9.33203125" style="204" customWidth="1"/>
    <col min="1561" max="1561" width="7.109375" style="204" customWidth="1"/>
    <col min="1562" max="1562" width="8.88671875" style="204" hidden="1" customWidth="1"/>
    <col min="1563" max="1563" width="2.88671875" style="204" customWidth="1"/>
    <col min="1564" max="1564" width="10.44140625" style="204" customWidth="1"/>
    <col min="1565" max="1565" width="19.109375" style="204" customWidth="1"/>
    <col min="1566" max="1793" width="8.88671875" style="204"/>
    <col min="1794" max="1794" width="15" style="204" customWidth="1"/>
    <col min="1795" max="1795" width="3.6640625" style="204" customWidth="1"/>
    <col min="1796" max="1796" width="10.6640625" style="204" customWidth="1"/>
    <col min="1797" max="1797" width="3.33203125" style="204" customWidth="1"/>
    <col min="1798" max="1798" width="4.6640625" style="204" customWidth="1"/>
    <col min="1799" max="1799" width="4.88671875" style="204" customWidth="1"/>
    <col min="1800" max="1800" width="4.44140625" style="204" customWidth="1"/>
    <col min="1801" max="1801" width="3.33203125" style="204" customWidth="1"/>
    <col min="1802" max="1802" width="6.109375" style="204" customWidth="1"/>
    <col min="1803" max="1804" width="5.33203125" style="204" customWidth="1"/>
    <col min="1805" max="1805" width="7.33203125" style="204" customWidth="1"/>
    <col min="1806" max="1806" width="7.6640625" style="204" customWidth="1"/>
    <col min="1807" max="1807" width="3.33203125" style="204" customWidth="1"/>
    <col min="1808" max="1808" width="10.33203125" style="204" customWidth="1"/>
    <col min="1809" max="1809" width="3.88671875" style="204" customWidth="1"/>
    <col min="1810" max="1810" width="4.44140625" style="204" customWidth="1"/>
    <col min="1811" max="1811" width="3.33203125" style="204" customWidth="1"/>
    <col min="1812" max="1812" width="7.109375" style="204" customWidth="1"/>
    <col min="1813" max="1813" width="7.33203125" style="204" customWidth="1"/>
    <col min="1814" max="1814" width="11.6640625" style="204" customWidth="1"/>
    <col min="1815" max="1815" width="6" style="204" customWidth="1"/>
    <col min="1816" max="1816" width="9.33203125" style="204" customWidth="1"/>
    <col min="1817" max="1817" width="7.109375" style="204" customWidth="1"/>
    <col min="1818" max="1818" width="8.88671875" style="204" hidden="1" customWidth="1"/>
    <col min="1819" max="1819" width="2.88671875" style="204" customWidth="1"/>
    <col min="1820" max="1820" width="10.44140625" style="204" customWidth="1"/>
    <col min="1821" max="1821" width="19.109375" style="204" customWidth="1"/>
    <col min="1822" max="2049" width="8.88671875" style="204"/>
    <col min="2050" max="2050" width="15" style="204" customWidth="1"/>
    <col min="2051" max="2051" width="3.6640625" style="204" customWidth="1"/>
    <col min="2052" max="2052" width="10.6640625" style="204" customWidth="1"/>
    <col min="2053" max="2053" width="3.33203125" style="204" customWidth="1"/>
    <col min="2054" max="2054" width="4.6640625" style="204" customWidth="1"/>
    <col min="2055" max="2055" width="4.88671875" style="204" customWidth="1"/>
    <col min="2056" max="2056" width="4.44140625" style="204" customWidth="1"/>
    <col min="2057" max="2057" width="3.33203125" style="204" customWidth="1"/>
    <col min="2058" max="2058" width="6.109375" style="204" customWidth="1"/>
    <col min="2059" max="2060" width="5.33203125" style="204" customWidth="1"/>
    <col min="2061" max="2061" width="7.33203125" style="204" customWidth="1"/>
    <col min="2062" max="2062" width="7.6640625" style="204" customWidth="1"/>
    <col min="2063" max="2063" width="3.33203125" style="204" customWidth="1"/>
    <col min="2064" max="2064" width="10.33203125" style="204" customWidth="1"/>
    <col min="2065" max="2065" width="3.88671875" style="204" customWidth="1"/>
    <col min="2066" max="2066" width="4.44140625" style="204" customWidth="1"/>
    <col min="2067" max="2067" width="3.33203125" style="204" customWidth="1"/>
    <col min="2068" max="2068" width="7.109375" style="204" customWidth="1"/>
    <col min="2069" max="2069" width="7.33203125" style="204" customWidth="1"/>
    <col min="2070" max="2070" width="11.6640625" style="204" customWidth="1"/>
    <col min="2071" max="2071" width="6" style="204" customWidth="1"/>
    <col min="2072" max="2072" width="9.33203125" style="204" customWidth="1"/>
    <col min="2073" max="2073" width="7.109375" style="204" customWidth="1"/>
    <col min="2074" max="2074" width="8.88671875" style="204" hidden="1" customWidth="1"/>
    <col min="2075" max="2075" width="2.88671875" style="204" customWidth="1"/>
    <col min="2076" max="2076" width="10.44140625" style="204" customWidth="1"/>
    <col min="2077" max="2077" width="19.109375" style="204" customWidth="1"/>
    <col min="2078" max="2305" width="8.88671875" style="204"/>
    <col min="2306" max="2306" width="15" style="204" customWidth="1"/>
    <col min="2307" max="2307" width="3.6640625" style="204" customWidth="1"/>
    <col min="2308" max="2308" width="10.6640625" style="204" customWidth="1"/>
    <col min="2309" max="2309" width="3.33203125" style="204" customWidth="1"/>
    <col min="2310" max="2310" width="4.6640625" style="204" customWidth="1"/>
    <col min="2311" max="2311" width="4.88671875" style="204" customWidth="1"/>
    <col min="2312" max="2312" width="4.44140625" style="204" customWidth="1"/>
    <col min="2313" max="2313" width="3.33203125" style="204" customWidth="1"/>
    <col min="2314" max="2314" width="6.109375" style="204" customWidth="1"/>
    <col min="2315" max="2316" width="5.33203125" style="204" customWidth="1"/>
    <col min="2317" max="2317" width="7.33203125" style="204" customWidth="1"/>
    <col min="2318" max="2318" width="7.6640625" style="204" customWidth="1"/>
    <col min="2319" max="2319" width="3.33203125" style="204" customWidth="1"/>
    <col min="2320" max="2320" width="10.33203125" style="204" customWidth="1"/>
    <col min="2321" max="2321" width="3.88671875" style="204" customWidth="1"/>
    <col min="2322" max="2322" width="4.44140625" style="204" customWidth="1"/>
    <col min="2323" max="2323" width="3.33203125" style="204" customWidth="1"/>
    <col min="2324" max="2324" width="7.109375" style="204" customWidth="1"/>
    <col min="2325" max="2325" width="7.33203125" style="204" customWidth="1"/>
    <col min="2326" max="2326" width="11.6640625" style="204" customWidth="1"/>
    <col min="2327" max="2327" width="6" style="204" customWidth="1"/>
    <col min="2328" max="2328" width="9.33203125" style="204" customWidth="1"/>
    <col min="2329" max="2329" width="7.109375" style="204" customWidth="1"/>
    <col min="2330" max="2330" width="8.88671875" style="204" hidden="1" customWidth="1"/>
    <col min="2331" max="2331" width="2.88671875" style="204" customWidth="1"/>
    <col min="2332" max="2332" width="10.44140625" style="204" customWidth="1"/>
    <col min="2333" max="2333" width="19.109375" style="204" customWidth="1"/>
    <col min="2334" max="2561" width="8.88671875" style="204"/>
    <col min="2562" max="2562" width="15" style="204" customWidth="1"/>
    <col min="2563" max="2563" width="3.6640625" style="204" customWidth="1"/>
    <col min="2564" max="2564" width="10.6640625" style="204" customWidth="1"/>
    <col min="2565" max="2565" width="3.33203125" style="204" customWidth="1"/>
    <col min="2566" max="2566" width="4.6640625" style="204" customWidth="1"/>
    <col min="2567" max="2567" width="4.88671875" style="204" customWidth="1"/>
    <col min="2568" max="2568" width="4.44140625" style="204" customWidth="1"/>
    <col min="2569" max="2569" width="3.33203125" style="204" customWidth="1"/>
    <col min="2570" max="2570" width="6.109375" style="204" customWidth="1"/>
    <col min="2571" max="2572" width="5.33203125" style="204" customWidth="1"/>
    <col min="2573" max="2573" width="7.33203125" style="204" customWidth="1"/>
    <col min="2574" max="2574" width="7.6640625" style="204" customWidth="1"/>
    <col min="2575" max="2575" width="3.33203125" style="204" customWidth="1"/>
    <col min="2576" max="2576" width="10.33203125" style="204" customWidth="1"/>
    <col min="2577" max="2577" width="3.88671875" style="204" customWidth="1"/>
    <col min="2578" max="2578" width="4.44140625" style="204" customWidth="1"/>
    <col min="2579" max="2579" width="3.33203125" style="204" customWidth="1"/>
    <col min="2580" max="2580" width="7.109375" style="204" customWidth="1"/>
    <col min="2581" max="2581" width="7.33203125" style="204" customWidth="1"/>
    <col min="2582" max="2582" width="11.6640625" style="204" customWidth="1"/>
    <col min="2583" max="2583" width="6" style="204" customWidth="1"/>
    <col min="2584" max="2584" width="9.33203125" style="204" customWidth="1"/>
    <col min="2585" max="2585" width="7.109375" style="204" customWidth="1"/>
    <col min="2586" max="2586" width="8.88671875" style="204" hidden="1" customWidth="1"/>
    <col min="2587" max="2587" width="2.88671875" style="204" customWidth="1"/>
    <col min="2588" max="2588" width="10.44140625" style="204" customWidth="1"/>
    <col min="2589" max="2589" width="19.109375" style="204" customWidth="1"/>
    <col min="2590" max="2817" width="8.88671875" style="204"/>
    <col min="2818" max="2818" width="15" style="204" customWidth="1"/>
    <col min="2819" max="2819" width="3.6640625" style="204" customWidth="1"/>
    <col min="2820" max="2820" width="10.6640625" style="204" customWidth="1"/>
    <col min="2821" max="2821" width="3.33203125" style="204" customWidth="1"/>
    <col min="2822" max="2822" width="4.6640625" style="204" customWidth="1"/>
    <col min="2823" max="2823" width="4.88671875" style="204" customWidth="1"/>
    <col min="2824" max="2824" width="4.44140625" style="204" customWidth="1"/>
    <col min="2825" max="2825" width="3.33203125" style="204" customWidth="1"/>
    <col min="2826" max="2826" width="6.109375" style="204" customWidth="1"/>
    <col min="2827" max="2828" width="5.33203125" style="204" customWidth="1"/>
    <col min="2829" max="2829" width="7.33203125" style="204" customWidth="1"/>
    <col min="2830" max="2830" width="7.6640625" style="204" customWidth="1"/>
    <col min="2831" max="2831" width="3.33203125" style="204" customWidth="1"/>
    <col min="2832" max="2832" width="10.33203125" style="204" customWidth="1"/>
    <col min="2833" max="2833" width="3.88671875" style="204" customWidth="1"/>
    <col min="2834" max="2834" width="4.44140625" style="204" customWidth="1"/>
    <col min="2835" max="2835" width="3.33203125" style="204" customWidth="1"/>
    <col min="2836" max="2836" width="7.109375" style="204" customWidth="1"/>
    <col min="2837" max="2837" width="7.33203125" style="204" customWidth="1"/>
    <col min="2838" max="2838" width="11.6640625" style="204" customWidth="1"/>
    <col min="2839" max="2839" width="6" style="204" customWidth="1"/>
    <col min="2840" max="2840" width="9.33203125" style="204" customWidth="1"/>
    <col min="2841" max="2841" width="7.109375" style="204" customWidth="1"/>
    <col min="2842" max="2842" width="8.88671875" style="204" hidden="1" customWidth="1"/>
    <col min="2843" max="2843" width="2.88671875" style="204" customWidth="1"/>
    <col min="2844" max="2844" width="10.44140625" style="204" customWidth="1"/>
    <col min="2845" max="2845" width="19.109375" style="204" customWidth="1"/>
    <col min="2846" max="3073" width="8.88671875" style="204"/>
    <col min="3074" max="3074" width="15" style="204" customWidth="1"/>
    <col min="3075" max="3075" width="3.6640625" style="204" customWidth="1"/>
    <col min="3076" max="3076" width="10.6640625" style="204" customWidth="1"/>
    <col min="3077" max="3077" width="3.33203125" style="204" customWidth="1"/>
    <col min="3078" max="3078" width="4.6640625" style="204" customWidth="1"/>
    <col min="3079" max="3079" width="4.88671875" style="204" customWidth="1"/>
    <col min="3080" max="3080" width="4.44140625" style="204" customWidth="1"/>
    <col min="3081" max="3081" width="3.33203125" style="204" customWidth="1"/>
    <col min="3082" max="3082" width="6.109375" style="204" customWidth="1"/>
    <col min="3083" max="3084" width="5.33203125" style="204" customWidth="1"/>
    <col min="3085" max="3085" width="7.33203125" style="204" customWidth="1"/>
    <col min="3086" max="3086" width="7.6640625" style="204" customWidth="1"/>
    <col min="3087" max="3087" width="3.33203125" style="204" customWidth="1"/>
    <col min="3088" max="3088" width="10.33203125" style="204" customWidth="1"/>
    <col min="3089" max="3089" width="3.88671875" style="204" customWidth="1"/>
    <col min="3090" max="3090" width="4.44140625" style="204" customWidth="1"/>
    <col min="3091" max="3091" width="3.33203125" style="204" customWidth="1"/>
    <col min="3092" max="3092" width="7.109375" style="204" customWidth="1"/>
    <col min="3093" max="3093" width="7.33203125" style="204" customWidth="1"/>
    <col min="3094" max="3094" width="11.6640625" style="204" customWidth="1"/>
    <col min="3095" max="3095" width="6" style="204" customWidth="1"/>
    <col min="3096" max="3096" width="9.33203125" style="204" customWidth="1"/>
    <col min="3097" max="3097" width="7.109375" style="204" customWidth="1"/>
    <col min="3098" max="3098" width="8.88671875" style="204" hidden="1" customWidth="1"/>
    <col min="3099" max="3099" width="2.88671875" style="204" customWidth="1"/>
    <col min="3100" max="3100" width="10.44140625" style="204" customWidth="1"/>
    <col min="3101" max="3101" width="19.109375" style="204" customWidth="1"/>
    <col min="3102" max="3329" width="8.88671875" style="204"/>
    <col min="3330" max="3330" width="15" style="204" customWidth="1"/>
    <col min="3331" max="3331" width="3.6640625" style="204" customWidth="1"/>
    <col min="3332" max="3332" width="10.6640625" style="204" customWidth="1"/>
    <col min="3333" max="3333" width="3.33203125" style="204" customWidth="1"/>
    <col min="3334" max="3334" width="4.6640625" style="204" customWidth="1"/>
    <col min="3335" max="3335" width="4.88671875" style="204" customWidth="1"/>
    <col min="3336" max="3336" width="4.44140625" style="204" customWidth="1"/>
    <col min="3337" max="3337" width="3.33203125" style="204" customWidth="1"/>
    <col min="3338" max="3338" width="6.109375" style="204" customWidth="1"/>
    <col min="3339" max="3340" width="5.33203125" style="204" customWidth="1"/>
    <col min="3341" max="3341" width="7.33203125" style="204" customWidth="1"/>
    <col min="3342" max="3342" width="7.6640625" style="204" customWidth="1"/>
    <col min="3343" max="3343" width="3.33203125" style="204" customWidth="1"/>
    <col min="3344" max="3344" width="10.33203125" style="204" customWidth="1"/>
    <col min="3345" max="3345" width="3.88671875" style="204" customWidth="1"/>
    <col min="3346" max="3346" width="4.44140625" style="204" customWidth="1"/>
    <col min="3347" max="3347" width="3.33203125" style="204" customWidth="1"/>
    <col min="3348" max="3348" width="7.109375" style="204" customWidth="1"/>
    <col min="3349" max="3349" width="7.33203125" style="204" customWidth="1"/>
    <col min="3350" max="3350" width="11.6640625" style="204" customWidth="1"/>
    <col min="3351" max="3351" width="6" style="204" customWidth="1"/>
    <col min="3352" max="3352" width="9.33203125" style="204" customWidth="1"/>
    <col min="3353" max="3353" width="7.109375" style="204" customWidth="1"/>
    <col min="3354" max="3354" width="8.88671875" style="204" hidden="1" customWidth="1"/>
    <col min="3355" max="3355" width="2.88671875" style="204" customWidth="1"/>
    <col min="3356" max="3356" width="10.44140625" style="204" customWidth="1"/>
    <col min="3357" max="3357" width="19.109375" style="204" customWidth="1"/>
    <col min="3358" max="3585" width="8.88671875" style="204"/>
    <col min="3586" max="3586" width="15" style="204" customWidth="1"/>
    <col min="3587" max="3587" width="3.6640625" style="204" customWidth="1"/>
    <col min="3588" max="3588" width="10.6640625" style="204" customWidth="1"/>
    <col min="3589" max="3589" width="3.33203125" style="204" customWidth="1"/>
    <col min="3590" max="3590" width="4.6640625" style="204" customWidth="1"/>
    <col min="3591" max="3591" width="4.88671875" style="204" customWidth="1"/>
    <col min="3592" max="3592" width="4.44140625" style="204" customWidth="1"/>
    <col min="3593" max="3593" width="3.33203125" style="204" customWidth="1"/>
    <col min="3594" max="3594" width="6.109375" style="204" customWidth="1"/>
    <col min="3595" max="3596" width="5.33203125" style="204" customWidth="1"/>
    <col min="3597" max="3597" width="7.33203125" style="204" customWidth="1"/>
    <col min="3598" max="3598" width="7.6640625" style="204" customWidth="1"/>
    <col min="3599" max="3599" width="3.33203125" style="204" customWidth="1"/>
    <col min="3600" max="3600" width="10.33203125" style="204" customWidth="1"/>
    <col min="3601" max="3601" width="3.88671875" style="204" customWidth="1"/>
    <col min="3602" max="3602" width="4.44140625" style="204" customWidth="1"/>
    <col min="3603" max="3603" width="3.33203125" style="204" customWidth="1"/>
    <col min="3604" max="3604" width="7.109375" style="204" customWidth="1"/>
    <col min="3605" max="3605" width="7.33203125" style="204" customWidth="1"/>
    <col min="3606" max="3606" width="11.6640625" style="204" customWidth="1"/>
    <col min="3607" max="3607" width="6" style="204" customWidth="1"/>
    <col min="3608" max="3608" width="9.33203125" style="204" customWidth="1"/>
    <col min="3609" max="3609" width="7.109375" style="204" customWidth="1"/>
    <col min="3610" max="3610" width="8.88671875" style="204" hidden="1" customWidth="1"/>
    <col min="3611" max="3611" width="2.88671875" style="204" customWidth="1"/>
    <col min="3612" max="3612" width="10.44140625" style="204" customWidth="1"/>
    <col min="3613" max="3613" width="19.109375" style="204" customWidth="1"/>
    <col min="3614" max="3841" width="8.88671875" style="204"/>
    <col min="3842" max="3842" width="15" style="204" customWidth="1"/>
    <col min="3843" max="3843" width="3.6640625" style="204" customWidth="1"/>
    <col min="3844" max="3844" width="10.6640625" style="204" customWidth="1"/>
    <col min="3845" max="3845" width="3.33203125" style="204" customWidth="1"/>
    <col min="3846" max="3846" width="4.6640625" style="204" customWidth="1"/>
    <col min="3847" max="3847" width="4.88671875" style="204" customWidth="1"/>
    <col min="3848" max="3848" width="4.44140625" style="204" customWidth="1"/>
    <col min="3849" max="3849" width="3.33203125" style="204" customWidth="1"/>
    <col min="3850" max="3850" width="6.109375" style="204" customWidth="1"/>
    <col min="3851" max="3852" width="5.33203125" style="204" customWidth="1"/>
    <col min="3853" max="3853" width="7.33203125" style="204" customWidth="1"/>
    <col min="3854" max="3854" width="7.6640625" style="204" customWidth="1"/>
    <col min="3855" max="3855" width="3.33203125" style="204" customWidth="1"/>
    <col min="3856" max="3856" width="10.33203125" style="204" customWidth="1"/>
    <col min="3857" max="3857" width="3.88671875" style="204" customWidth="1"/>
    <col min="3858" max="3858" width="4.44140625" style="204" customWidth="1"/>
    <col min="3859" max="3859" width="3.33203125" style="204" customWidth="1"/>
    <col min="3860" max="3860" width="7.109375" style="204" customWidth="1"/>
    <col min="3861" max="3861" width="7.33203125" style="204" customWidth="1"/>
    <col min="3862" max="3862" width="11.6640625" style="204" customWidth="1"/>
    <col min="3863" max="3863" width="6" style="204" customWidth="1"/>
    <col min="3864" max="3864" width="9.33203125" style="204" customWidth="1"/>
    <col min="3865" max="3865" width="7.109375" style="204" customWidth="1"/>
    <col min="3866" max="3866" width="8.88671875" style="204" hidden="1" customWidth="1"/>
    <col min="3867" max="3867" width="2.88671875" style="204" customWidth="1"/>
    <col min="3868" max="3868" width="10.44140625" style="204" customWidth="1"/>
    <col min="3869" max="3869" width="19.109375" style="204" customWidth="1"/>
    <col min="3870" max="4097" width="8.88671875" style="204"/>
    <col min="4098" max="4098" width="15" style="204" customWidth="1"/>
    <col min="4099" max="4099" width="3.6640625" style="204" customWidth="1"/>
    <col min="4100" max="4100" width="10.6640625" style="204" customWidth="1"/>
    <col min="4101" max="4101" width="3.33203125" style="204" customWidth="1"/>
    <col min="4102" max="4102" width="4.6640625" style="204" customWidth="1"/>
    <col min="4103" max="4103" width="4.88671875" style="204" customWidth="1"/>
    <col min="4104" max="4104" width="4.44140625" style="204" customWidth="1"/>
    <col min="4105" max="4105" width="3.33203125" style="204" customWidth="1"/>
    <col min="4106" max="4106" width="6.109375" style="204" customWidth="1"/>
    <col min="4107" max="4108" width="5.33203125" style="204" customWidth="1"/>
    <col min="4109" max="4109" width="7.33203125" style="204" customWidth="1"/>
    <col min="4110" max="4110" width="7.6640625" style="204" customWidth="1"/>
    <col min="4111" max="4111" width="3.33203125" style="204" customWidth="1"/>
    <col min="4112" max="4112" width="10.33203125" style="204" customWidth="1"/>
    <col min="4113" max="4113" width="3.88671875" style="204" customWidth="1"/>
    <col min="4114" max="4114" width="4.44140625" style="204" customWidth="1"/>
    <col min="4115" max="4115" width="3.33203125" style="204" customWidth="1"/>
    <col min="4116" max="4116" width="7.109375" style="204" customWidth="1"/>
    <col min="4117" max="4117" width="7.33203125" style="204" customWidth="1"/>
    <col min="4118" max="4118" width="11.6640625" style="204" customWidth="1"/>
    <col min="4119" max="4119" width="6" style="204" customWidth="1"/>
    <col min="4120" max="4120" width="9.33203125" style="204" customWidth="1"/>
    <col min="4121" max="4121" width="7.109375" style="204" customWidth="1"/>
    <col min="4122" max="4122" width="8.88671875" style="204" hidden="1" customWidth="1"/>
    <col min="4123" max="4123" width="2.88671875" style="204" customWidth="1"/>
    <col min="4124" max="4124" width="10.44140625" style="204" customWidth="1"/>
    <col min="4125" max="4125" width="19.109375" style="204" customWidth="1"/>
    <col min="4126" max="4353" width="8.88671875" style="204"/>
    <col min="4354" max="4354" width="15" style="204" customWidth="1"/>
    <col min="4355" max="4355" width="3.6640625" style="204" customWidth="1"/>
    <col min="4356" max="4356" width="10.6640625" style="204" customWidth="1"/>
    <col min="4357" max="4357" width="3.33203125" style="204" customWidth="1"/>
    <col min="4358" max="4358" width="4.6640625" style="204" customWidth="1"/>
    <col min="4359" max="4359" width="4.88671875" style="204" customWidth="1"/>
    <col min="4360" max="4360" width="4.44140625" style="204" customWidth="1"/>
    <col min="4361" max="4361" width="3.33203125" style="204" customWidth="1"/>
    <col min="4362" max="4362" width="6.109375" style="204" customWidth="1"/>
    <col min="4363" max="4364" width="5.33203125" style="204" customWidth="1"/>
    <col min="4365" max="4365" width="7.33203125" style="204" customWidth="1"/>
    <col min="4366" max="4366" width="7.6640625" style="204" customWidth="1"/>
    <col min="4367" max="4367" width="3.33203125" style="204" customWidth="1"/>
    <col min="4368" max="4368" width="10.33203125" style="204" customWidth="1"/>
    <col min="4369" max="4369" width="3.88671875" style="204" customWidth="1"/>
    <col min="4370" max="4370" width="4.44140625" style="204" customWidth="1"/>
    <col min="4371" max="4371" width="3.33203125" style="204" customWidth="1"/>
    <col min="4372" max="4372" width="7.109375" style="204" customWidth="1"/>
    <col min="4373" max="4373" width="7.33203125" style="204" customWidth="1"/>
    <col min="4374" max="4374" width="11.6640625" style="204" customWidth="1"/>
    <col min="4375" max="4375" width="6" style="204" customWidth="1"/>
    <col min="4376" max="4376" width="9.33203125" style="204" customWidth="1"/>
    <col min="4377" max="4377" width="7.109375" style="204" customWidth="1"/>
    <col min="4378" max="4378" width="8.88671875" style="204" hidden="1" customWidth="1"/>
    <col min="4379" max="4379" width="2.88671875" style="204" customWidth="1"/>
    <col min="4380" max="4380" width="10.44140625" style="204" customWidth="1"/>
    <col min="4381" max="4381" width="19.109375" style="204" customWidth="1"/>
    <col min="4382" max="4609" width="8.88671875" style="204"/>
    <col min="4610" max="4610" width="15" style="204" customWidth="1"/>
    <col min="4611" max="4611" width="3.6640625" style="204" customWidth="1"/>
    <col min="4612" max="4612" width="10.6640625" style="204" customWidth="1"/>
    <col min="4613" max="4613" width="3.33203125" style="204" customWidth="1"/>
    <col min="4614" max="4614" width="4.6640625" style="204" customWidth="1"/>
    <col min="4615" max="4615" width="4.88671875" style="204" customWidth="1"/>
    <col min="4616" max="4616" width="4.44140625" style="204" customWidth="1"/>
    <col min="4617" max="4617" width="3.33203125" style="204" customWidth="1"/>
    <col min="4618" max="4618" width="6.109375" style="204" customWidth="1"/>
    <col min="4619" max="4620" width="5.33203125" style="204" customWidth="1"/>
    <col min="4621" max="4621" width="7.33203125" style="204" customWidth="1"/>
    <col min="4622" max="4622" width="7.6640625" style="204" customWidth="1"/>
    <col min="4623" max="4623" width="3.33203125" style="204" customWidth="1"/>
    <col min="4624" max="4624" width="10.33203125" style="204" customWidth="1"/>
    <col min="4625" max="4625" width="3.88671875" style="204" customWidth="1"/>
    <col min="4626" max="4626" width="4.44140625" style="204" customWidth="1"/>
    <col min="4627" max="4627" width="3.33203125" style="204" customWidth="1"/>
    <col min="4628" max="4628" width="7.109375" style="204" customWidth="1"/>
    <col min="4629" max="4629" width="7.33203125" style="204" customWidth="1"/>
    <col min="4630" max="4630" width="11.6640625" style="204" customWidth="1"/>
    <col min="4631" max="4631" width="6" style="204" customWidth="1"/>
    <col min="4632" max="4632" width="9.33203125" style="204" customWidth="1"/>
    <col min="4633" max="4633" width="7.109375" style="204" customWidth="1"/>
    <col min="4634" max="4634" width="8.88671875" style="204" hidden="1" customWidth="1"/>
    <col min="4635" max="4635" width="2.88671875" style="204" customWidth="1"/>
    <col min="4636" max="4636" width="10.44140625" style="204" customWidth="1"/>
    <col min="4637" max="4637" width="19.109375" style="204" customWidth="1"/>
    <col min="4638" max="4865" width="8.88671875" style="204"/>
    <col min="4866" max="4866" width="15" style="204" customWidth="1"/>
    <col min="4867" max="4867" width="3.6640625" style="204" customWidth="1"/>
    <col min="4868" max="4868" width="10.6640625" style="204" customWidth="1"/>
    <col min="4869" max="4869" width="3.33203125" style="204" customWidth="1"/>
    <col min="4870" max="4870" width="4.6640625" style="204" customWidth="1"/>
    <col min="4871" max="4871" width="4.88671875" style="204" customWidth="1"/>
    <col min="4872" max="4872" width="4.44140625" style="204" customWidth="1"/>
    <col min="4873" max="4873" width="3.33203125" style="204" customWidth="1"/>
    <col min="4874" max="4874" width="6.109375" style="204" customWidth="1"/>
    <col min="4875" max="4876" width="5.33203125" style="204" customWidth="1"/>
    <col min="4877" max="4877" width="7.33203125" style="204" customWidth="1"/>
    <col min="4878" max="4878" width="7.6640625" style="204" customWidth="1"/>
    <col min="4879" max="4879" width="3.33203125" style="204" customWidth="1"/>
    <col min="4880" max="4880" width="10.33203125" style="204" customWidth="1"/>
    <col min="4881" max="4881" width="3.88671875" style="204" customWidth="1"/>
    <col min="4882" max="4882" width="4.44140625" style="204" customWidth="1"/>
    <col min="4883" max="4883" width="3.33203125" style="204" customWidth="1"/>
    <col min="4884" max="4884" width="7.109375" style="204" customWidth="1"/>
    <col min="4885" max="4885" width="7.33203125" style="204" customWidth="1"/>
    <col min="4886" max="4886" width="11.6640625" style="204" customWidth="1"/>
    <col min="4887" max="4887" width="6" style="204" customWidth="1"/>
    <col min="4888" max="4888" width="9.33203125" style="204" customWidth="1"/>
    <col min="4889" max="4889" width="7.109375" style="204" customWidth="1"/>
    <col min="4890" max="4890" width="8.88671875" style="204" hidden="1" customWidth="1"/>
    <col min="4891" max="4891" width="2.88671875" style="204" customWidth="1"/>
    <col min="4892" max="4892" width="10.44140625" style="204" customWidth="1"/>
    <col min="4893" max="4893" width="19.109375" style="204" customWidth="1"/>
    <col min="4894" max="5121" width="8.88671875" style="204"/>
    <col min="5122" max="5122" width="15" style="204" customWidth="1"/>
    <col min="5123" max="5123" width="3.6640625" style="204" customWidth="1"/>
    <col min="5124" max="5124" width="10.6640625" style="204" customWidth="1"/>
    <col min="5125" max="5125" width="3.33203125" style="204" customWidth="1"/>
    <col min="5126" max="5126" width="4.6640625" style="204" customWidth="1"/>
    <col min="5127" max="5127" width="4.88671875" style="204" customWidth="1"/>
    <col min="5128" max="5128" width="4.44140625" style="204" customWidth="1"/>
    <col min="5129" max="5129" width="3.33203125" style="204" customWidth="1"/>
    <col min="5130" max="5130" width="6.109375" style="204" customWidth="1"/>
    <col min="5131" max="5132" width="5.33203125" style="204" customWidth="1"/>
    <col min="5133" max="5133" width="7.33203125" style="204" customWidth="1"/>
    <col min="5134" max="5134" width="7.6640625" style="204" customWidth="1"/>
    <col min="5135" max="5135" width="3.33203125" style="204" customWidth="1"/>
    <col min="5136" max="5136" width="10.33203125" style="204" customWidth="1"/>
    <col min="5137" max="5137" width="3.88671875" style="204" customWidth="1"/>
    <col min="5138" max="5138" width="4.44140625" style="204" customWidth="1"/>
    <col min="5139" max="5139" width="3.33203125" style="204" customWidth="1"/>
    <col min="5140" max="5140" width="7.109375" style="204" customWidth="1"/>
    <col min="5141" max="5141" width="7.33203125" style="204" customWidth="1"/>
    <col min="5142" max="5142" width="11.6640625" style="204" customWidth="1"/>
    <col min="5143" max="5143" width="6" style="204" customWidth="1"/>
    <col min="5144" max="5144" width="9.33203125" style="204" customWidth="1"/>
    <col min="5145" max="5145" width="7.109375" style="204" customWidth="1"/>
    <col min="5146" max="5146" width="8.88671875" style="204" hidden="1" customWidth="1"/>
    <col min="5147" max="5147" width="2.88671875" style="204" customWidth="1"/>
    <col min="5148" max="5148" width="10.44140625" style="204" customWidth="1"/>
    <col min="5149" max="5149" width="19.109375" style="204" customWidth="1"/>
    <col min="5150" max="5377" width="8.88671875" style="204"/>
    <col min="5378" max="5378" width="15" style="204" customWidth="1"/>
    <col min="5379" max="5379" width="3.6640625" style="204" customWidth="1"/>
    <col min="5380" max="5380" width="10.6640625" style="204" customWidth="1"/>
    <col min="5381" max="5381" width="3.33203125" style="204" customWidth="1"/>
    <col min="5382" max="5382" width="4.6640625" style="204" customWidth="1"/>
    <col min="5383" max="5383" width="4.88671875" style="204" customWidth="1"/>
    <col min="5384" max="5384" width="4.44140625" style="204" customWidth="1"/>
    <col min="5385" max="5385" width="3.33203125" style="204" customWidth="1"/>
    <col min="5386" max="5386" width="6.109375" style="204" customWidth="1"/>
    <col min="5387" max="5388" width="5.33203125" style="204" customWidth="1"/>
    <col min="5389" max="5389" width="7.33203125" style="204" customWidth="1"/>
    <col min="5390" max="5390" width="7.6640625" style="204" customWidth="1"/>
    <col min="5391" max="5391" width="3.33203125" style="204" customWidth="1"/>
    <col min="5392" max="5392" width="10.33203125" style="204" customWidth="1"/>
    <col min="5393" max="5393" width="3.88671875" style="204" customWidth="1"/>
    <col min="5394" max="5394" width="4.44140625" style="204" customWidth="1"/>
    <col min="5395" max="5395" width="3.33203125" style="204" customWidth="1"/>
    <col min="5396" max="5396" width="7.109375" style="204" customWidth="1"/>
    <col min="5397" max="5397" width="7.33203125" style="204" customWidth="1"/>
    <col min="5398" max="5398" width="11.6640625" style="204" customWidth="1"/>
    <col min="5399" max="5399" width="6" style="204" customWidth="1"/>
    <col min="5400" max="5400" width="9.33203125" style="204" customWidth="1"/>
    <col min="5401" max="5401" width="7.109375" style="204" customWidth="1"/>
    <col min="5402" max="5402" width="8.88671875" style="204" hidden="1" customWidth="1"/>
    <col min="5403" max="5403" width="2.88671875" style="204" customWidth="1"/>
    <col min="5404" max="5404" width="10.44140625" style="204" customWidth="1"/>
    <col min="5405" max="5405" width="19.109375" style="204" customWidth="1"/>
    <col min="5406" max="5633" width="8.88671875" style="204"/>
    <col min="5634" max="5634" width="15" style="204" customWidth="1"/>
    <col min="5635" max="5635" width="3.6640625" style="204" customWidth="1"/>
    <col min="5636" max="5636" width="10.6640625" style="204" customWidth="1"/>
    <col min="5637" max="5637" width="3.33203125" style="204" customWidth="1"/>
    <col min="5638" max="5638" width="4.6640625" style="204" customWidth="1"/>
    <col min="5639" max="5639" width="4.88671875" style="204" customWidth="1"/>
    <col min="5640" max="5640" width="4.44140625" style="204" customWidth="1"/>
    <col min="5641" max="5641" width="3.33203125" style="204" customWidth="1"/>
    <col min="5642" max="5642" width="6.109375" style="204" customWidth="1"/>
    <col min="5643" max="5644" width="5.33203125" style="204" customWidth="1"/>
    <col min="5645" max="5645" width="7.33203125" style="204" customWidth="1"/>
    <col min="5646" max="5646" width="7.6640625" style="204" customWidth="1"/>
    <col min="5647" max="5647" width="3.33203125" style="204" customWidth="1"/>
    <col min="5648" max="5648" width="10.33203125" style="204" customWidth="1"/>
    <col min="5649" max="5649" width="3.88671875" style="204" customWidth="1"/>
    <col min="5650" max="5650" width="4.44140625" style="204" customWidth="1"/>
    <col min="5651" max="5651" width="3.33203125" style="204" customWidth="1"/>
    <col min="5652" max="5652" width="7.109375" style="204" customWidth="1"/>
    <col min="5653" max="5653" width="7.33203125" style="204" customWidth="1"/>
    <col min="5654" max="5654" width="11.6640625" style="204" customWidth="1"/>
    <col min="5655" max="5655" width="6" style="204" customWidth="1"/>
    <col min="5656" max="5656" width="9.33203125" style="204" customWidth="1"/>
    <col min="5657" max="5657" width="7.109375" style="204" customWidth="1"/>
    <col min="5658" max="5658" width="8.88671875" style="204" hidden="1" customWidth="1"/>
    <col min="5659" max="5659" width="2.88671875" style="204" customWidth="1"/>
    <col min="5660" max="5660" width="10.44140625" style="204" customWidth="1"/>
    <col min="5661" max="5661" width="19.109375" style="204" customWidth="1"/>
    <col min="5662" max="5889" width="8.88671875" style="204"/>
    <col min="5890" max="5890" width="15" style="204" customWidth="1"/>
    <col min="5891" max="5891" width="3.6640625" style="204" customWidth="1"/>
    <col min="5892" max="5892" width="10.6640625" style="204" customWidth="1"/>
    <col min="5893" max="5893" width="3.33203125" style="204" customWidth="1"/>
    <col min="5894" max="5894" width="4.6640625" style="204" customWidth="1"/>
    <col min="5895" max="5895" width="4.88671875" style="204" customWidth="1"/>
    <col min="5896" max="5896" width="4.44140625" style="204" customWidth="1"/>
    <col min="5897" max="5897" width="3.33203125" style="204" customWidth="1"/>
    <col min="5898" max="5898" width="6.109375" style="204" customWidth="1"/>
    <col min="5899" max="5900" width="5.33203125" style="204" customWidth="1"/>
    <col min="5901" max="5901" width="7.33203125" style="204" customWidth="1"/>
    <col min="5902" max="5902" width="7.6640625" style="204" customWidth="1"/>
    <col min="5903" max="5903" width="3.33203125" style="204" customWidth="1"/>
    <col min="5904" max="5904" width="10.33203125" style="204" customWidth="1"/>
    <col min="5905" max="5905" width="3.88671875" style="204" customWidth="1"/>
    <col min="5906" max="5906" width="4.44140625" style="204" customWidth="1"/>
    <col min="5907" max="5907" width="3.33203125" style="204" customWidth="1"/>
    <col min="5908" max="5908" width="7.109375" style="204" customWidth="1"/>
    <col min="5909" max="5909" width="7.33203125" style="204" customWidth="1"/>
    <col min="5910" max="5910" width="11.6640625" style="204" customWidth="1"/>
    <col min="5911" max="5911" width="6" style="204" customWidth="1"/>
    <col min="5912" max="5912" width="9.33203125" style="204" customWidth="1"/>
    <col min="5913" max="5913" width="7.109375" style="204" customWidth="1"/>
    <col min="5914" max="5914" width="8.88671875" style="204" hidden="1" customWidth="1"/>
    <col min="5915" max="5915" width="2.88671875" style="204" customWidth="1"/>
    <col min="5916" max="5916" width="10.44140625" style="204" customWidth="1"/>
    <col min="5917" max="5917" width="19.109375" style="204" customWidth="1"/>
    <col min="5918" max="6145" width="8.88671875" style="204"/>
    <col min="6146" max="6146" width="15" style="204" customWidth="1"/>
    <col min="6147" max="6147" width="3.6640625" style="204" customWidth="1"/>
    <col min="6148" max="6148" width="10.6640625" style="204" customWidth="1"/>
    <col min="6149" max="6149" width="3.33203125" style="204" customWidth="1"/>
    <col min="6150" max="6150" width="4.6640625" style="204" customWidth="1"/>
    <col min="6151" max="6151" width="4.88671875" style="204" customWidth="1"/>
    <col min="6152" max="6152" width="4.44140625" style="204" customWidth="1"/>
    <col min="6153" max="6153" width="3.33203125" style="204" customWidth="1"/>
    <col min="6154" max="6154" width="6.109375" style="204" customWidth="1"/>
    <col min="6155" max="6156" width="5.33203125" style="204" customWidth="1"/>
    <col min="6157" max="6157" width="7.33203125" style="204" customWidth="1"/>
    <col min="6158" max="6158" width="7.6640625" style="204" customWidth="1"/>
    <col min="6159" max="6159" width="3.33203125" style="204" customWidth="1"/>
    <col min="6160" max="6160" width="10.33203125" style="204" customWidth="1"/>
    <col min="6161" max="6161" width="3.88671875" style="204" customWidth="1"/>
    <col min="6162" max="6162" width="4.44140625" style="204" customWidth="1"/>
    <col min="6163" max="6163" width="3.33203125" style="204" customWidth="1"/>
    <col min="6164" max="6164" width="7.109375" style="204" customWidth="1"/>
    <col min="6165" max="6165" width="7.33203125" style="204" customWidth="1"/>
    <col min="6166" max="6166" width="11.6640625" style="204" customWidth="1"/>
    <col min="6167" max="6167" width="6" style="204" customWidth="1"/>
    <col min="6168" max="6168" width="9.33203125" style="204" customWidth="1"/>
    <col min="6169" max="6169" width="7.109375" style="204" customWidth="1"/>
    <col min="6170" max="6170" width="8.88671875" style="204" hidden="1" customWidth="1"/>
    <col min="6171" max="6171" width="2.88671875" style="204" customWidth="1"/>
    <col min="6172" max="6172" width="10.44140625" style="204" customWidth="1"/>
    <col min="6173" max="6173" width="19.109375" style="204" customWidth="1"/>
    <col min="6174" max="6401" width="8.88671875" style="204"/>
    <col min="6402" max="6402" width="15" style="204" customWidth="1"/>
    <col min="6403" max="6403" width="3.6640625" style="204" customWidth="1"/>
    <col min="6404" max="6404" width="10.6640625" style="204" customWidth="1"/>
    <col min="6405" max="6405" width="3.33203125" style="204" customWidth="1"/>
    <col min="6406" max="6406" width="4.6640625" style="204" customWidth="1"/>
    <col min="6407" max="6407" width="4.88671875" style="204" customWidth="1"/>
    <col min="6408" max="6408" width="4.44140625" style="204" customWidth="1"/>
    <col min="6409" max="6409" width="3.33203125" style="204" customWidth="1"/>
    <col min="6410" max="6410" width="6.109375" style="204" customWidth="1"/>
    <col min="6411" max="6412" width="5.33203125" style="204" customWidth="1"/>
    <col min="6413" max="6413" width="7.33203125" style="204" customWidth="1"/>
    <col min="6414" max="6414" width="7.6640625" style="204" customWidth="1"/>
    <col min="6415" max="6415" width="3.33203125" style="204" customWidth="1"/>
    <col min="6416" max="6416" width="10.33203125" style="204" customWidth="1"/>
    <col min="6417" max="6417" width="3.88671875" style="204" customWidth="1"/>
    <col min="6418" max="6418" width="4.44140625" style="204" customWidth="1"/>
    <col min="6419" max="6419" width="3.33203125" style="204" customWidth="1"/>
    <col min="6420" max="6420" width="7.109375" style="204" customWidth="1"/>
    <col min="6421" max="6421" width="7.33203125" style="204" customWidth="1"/>
    <col min="6422" max="6422" width="11.6640625" style="204" customWidth="1"/>
    <col min="6423" max="6423" width="6" style="204" customWidth="1"/>
    <col min="6424" max="6424" width="9.33203125" style="204" customWidth="1"/>
    <col min="6425" max="6425" width="7.109375" style="204" customWidth="1"/>
    <col min="6426" max="6426" width="8.88671875" style="204" hidden="1" customWidth="1"/>
    <col min="6427" max="6427" width="2.88671875" style="204" customWidth="1"/>
    <col min="6428" max="6428" width="10.44140625" style="204" customWidth="1"/>
    <col min="6429" max="6429" width="19.109375" style="204" customWidth="1"/>
    <col min="6430" max="6657" width="8.88671875" style="204"/>
    <col min="6658" max="6658" width="15" style="204" customWidth="1"/>
    <col min="6659" max="6659" width="3.6640625" style="204" customWidth="1"/>
    <col min="6660" max="6660" width="10.6640625" style="204" customWidth="1"/>
    <col min="6661" max="6661" width="3.33203125" style="204" customWidth="1"/>
    <col min="6662" max="6662" width="4.6640625" style="204" customWidth="1"/>
    <col min="6663" max="6663" width="4.88671875" style="204" customWidth="1"/>
    <col min="6664" max="6664" width="4.44140625" style="204" customWidth="1"/>
    <col min="6665" max="6665" width="3.33203125" style="204" customWidth="1"/>
    <col min="6666" max="6666" width="6.109375" style="204" customWidth="1"/>
    <col min="6667" max="6668" width="5.33203125" style="204" customWidth="1"/>
    <col min="6669" max="6669" width="7.33203125" style="204" customWidth="1"/>
    <col min="6670" max="6670" width="7.6640625" style="204" customWidth="1"/>
    <col min="6671" max="6671" width="3.33203125" style="204" customWidth="1"/>
    <col min="6672" max="6672" width="10.33203125" style="204" customWidth="1"/>
    <col min="6673" max="6673" width="3.88671875" style="204" customWidth="1"/>
    <col min="6674" max="6674" width="4.44140625" style="204" customWidth="1"/>
    <col min="6675" max="6675" width="3.33203125" style="204" customWidth="1"/>
    <col min="6676" max="6676" width="7.109375" style="204" customWidth="1"/>
    <col min="6677" max="6677" width="7.33203125" style="204" customWidth="1"/>
    <col min="6678" max="6678" width="11.6640625" style="204" customWidth="1"/>
    <col min="6679" max="6679" width="6" style="204" customWidth="1"/>
    <col min="6680" max="6680" width="9.33203125" style="204" customWidth="1"/>
    <col min="6681" max="6681" width="7.109375" style="204" customWidth="1"/>
    <col min="6682" max="6682" width="8.88671875" style="204" hidden="1" customWidth="1"/>
    <col min="6683" max="6683" width="2.88671875" style="204" customWidth="1"/>
    <col min="6684" max="6684" width="10.44140625" style="204" customWidth="1"/>
    <col min="6685" max="6685" width="19.109375" style="204" customWidth="1"/>
    <col min="6686" max="6913" width="8.88671875" style="204"/>
    <col min="6914" max="6914" width="15" style="204" customWidth="1"/>
    <col min="6915" max="6915" width="3.6640625" style="204" customWidth="1"/>
    <col min="6916" max="6916" width="10.6640625" style="204" customWidth="1"/>
    <col min="6917" max="6917" width="3.33203125" style="204" customWidth="1"/>
    <col min="6918" max="6918" width="4.6640625" style="204" customWidth="1"/>
    <col min="6919" max="6919" width="4.88671875" style="204" customWidth="1"/>
    <col min="6920" max="6920" width="4.44140625" style="204" customWidth="1"/>
    <col min="6921" max="6921" width="3.33203125" style="204" customWidth="1"/>
    <col min="6922" max="6922" width="6.109375" style="204" customWidth="1"/>
    <col min="6923" max="6924" width="5.33203125" style="204" customWidth="1"/>
    <col min="6925" max="6925" width="7.33203125" style="204" customWidth="1"/>
    <col min="6926" max="6926" width="7.6640625" style="204" customWidth="1"/>
    <col min="6927" max="6927" width="3.33203125" style="204" customWidth="1"/>
    <col min="6928" max="6928" width="10.33203125" style="204" customWidth="1"/>
    <col min="6929" max="6929" width="3.88671875" style="204" customWidth="1"/>
    <col min="6930" max="6930" width="4.44140625" style="204" customWidth="1"/>
    <col min="6931" max="6931" width="3.33203125" style="204" customWidth="1"/>
    <col min="6932" max="6932" width="7.109375" style="204" customWidth="1"/>
    <col min="6933" max="6933" width="7.33203125" style="204" customWidth="1"/>
    <col min="6934" max="6934" width="11.6640625" style="204" customWidth="1"/>
    <col min="6935" max="6935" width="6" style="204" customWidth="1"/>
    <col min="6936" max="6936" width="9.33203125" style="204" customWidth="1"/>
    <col min="6937" max="6937" width="7.109375" style="204" customWidth="1"/>
    <col min="6938" max="6938" width="8.88671875" style="204" hidden="1" customWidth="1"/>
    <col min="6939" max="6939" width="2.88671875" style="204" customWidth="1"/>
    <col min="6940" max="6940" width="10.44140625" style="204" customWidth="1"/>
    <col min="6941" max="6941" width="19.109375" style="204" customWidth="1"/>
    <col min="6942" max="7169" width="8.88671875" style="204"/>
    <col min="7170" max="7170" width="15" style="204" customWidth="1"/>
    <col min="7171" max="7171" width="3.6640625" style="204" customWidth="1"/>
    <col min="7172" max="7172" width="10.6640625" style="204" customWidth="1"/>
    <col min="7173" max="7173" width="3.33203125" style="204" customWidth="1"/>
    <col min="7174" max="7174" width="4.6640625" style="204" customWidth="1"/>
    <col min="7175" max="7175" width="4.88671875" style="204" customWidth="1"/>
    <col min="7176" max="7176" width="4.44140625" style="204" customWidth="1"/>
    <col min="7177" max="7177" width="3.33203125" style="204" customWidth="1"/>
    <col min="7178" max="7178" width="6.109375" style="204" customWidth="1"/>
    <col min="7179" max="7180" width="5.33203125" style="204" customWidth="1"/>
    <col min="7181" max="7181" width="7.33203125" style="204" customWidth="1"/>
    <col min="7182" max="7182" width="7.6640625" style="204" customWidth="1"/>
    <col min="7183" max="7183" width="3.33203125" style="204" customWidth="1"/>
    <col min="7184" max="7184" width="10.33203125" style="204" customWidth="1"/>
    <col min="7185" max="7185" width="3.88671875" style="204" customWidth="1"/>
    <col min="7186" max="7186" width="4.44140625" style="204" customWidth="1"/>
    <col min="7187" max="7187" width="3.33203125" style="204" customWidth="1"/>
    <col min="7188" max="7188" width="7.109375" style="204" customWidth="1"/>
    <col min="7189" max="7189" width="7.33203125" style="204" customWidth="1"/>
    <col min="7190" max="7190" width="11.6640625" style="204" customWidth="1"/>
    <col min="7191" max="7191" width="6" style="204" customWidth="1"/>
    <col min="7192" max="7192" width="9.33203125" style="204" customWidth="1"/>
    <col min="7193" max="7193" width="7.109375" style="204" customWidth="1"/>
    <col min="7194" max="7194" width="8.88671875" style="204" hidden="1" customWidth="1"/>
    <col min="7195" max="7195" width="2.88671875" style="204" customWidth="1"/>
    <col min="7196" max="7196" width="10.44140625" style="204" customWidth="1"/>
    <col min="7197" max="7197" width="19.109375" style="204" customWidth="1"/>
    <col min="7198" max="7425" width="8.88671875" style="204"/>
    <col min="7426" max="7426" width="15" style="204" customWidth="1"/>
    <col min="7427" max="7427" width="3.6640625" style="204" customWidth="1"/>
    <col min="7428" max="7428" width="10.6640625" style="204" customWidth="1"/>
    <col min="7429" max="7429" width="3.33203125" style="204" customWidth="1"/>
    <col min="7430" max="7430" width="4.6640625" style="204" customWidth="1"/>
    <col min="7431" max="7431" width="4.88671875" style="204" customWidth="1"/>
    <col min="7432" max="7432" width="4.44140625" style="204" customWidth="1"/>
    <col min="7433" max="7433" width="3.33203125" style="204" customWidth="1"/>
    <col min="7434" max="7434" width="6.109375" style="204" customWidth="1"/>
    <col min="7435" max="7436" width="5.33203125" style="204" customWidth="1"/>
    <col min="7437" max="7437" width="7.33203125" style="204" customWidth="1"/>
    <col min="7438" max="7438" width="7.6640625" style="204" customWidth="1"/>
    <col min="7439" max="7439" width="3.33203125" style="204" customWidth="1"/>
    <col min="7440" max="7440" width="10.33203125" style="204" customWidth="1"/>
    <col min="7441" max="7441" width="3.88671875" style="204" customWidth="1"/>
    <col min="7442" max="7442" width="4.44140625" style="204" customWidth="1"/>
    <col min="7443" max="7443" width="3.33203125" style="204" customWidth="1"/>
    <col min="7444" max="7444" width="7.109375" style="204" customWidth="1"/>
    <col min="7445" max="7445" width="7.33203125" style="204" customWidth="1"/>
    <col min="7446" max="7446" width="11.6640625" style="204" customWidth="1"/>
    <col min="7447" max="7447" width="6" style="204" customWidth="1"/>
    <col min="7448" max="7448" width="9.33203125" style="204" customWidth="1"/>
    <col min="7449" max="7449" width="7.109375" style="204" customWidth="1"/>
    <col min="7450" max="7450" width="8.88671875" style="204" hidden="1" customWidth="1"/>
    <col min="7451" max="7451" width="2.88671875" style="204" customWidth="1"/>
    <col min="7452" max="7452" width="10.44140625" style="204" customWidth="1"/>
    <col min="7453" max="7453" width="19.109375" style="204" customWidth="1"/>
    <col min="7454" max="7681" width="8.88671875" style="204"/>
    <col min="7682" max="7682" width="15" style="204" customWidth="1"/>
    <col min="7683" max="7683" width="3.6640625" style="204" customWidth="1"/>
    <col min="7684" max="7684" width="10.6640625" style="204" customWidth="1"/>
    <col min="7685" max="7685" width="3.33203125" style="204" customWidth="1"/>
    <col min="7686" max="7686" width="4.6640625" style="204" customWidth="1"/>
    <col min="7687" max="7687" width="4.88671875" style="204" customWidth="1"/>
    <col min="7688" max="7688" width="4.44140625" style="204" customWidth="1"/>
    <col min="7689" max="7689" width="3.33203125" style="204" customWidth="1"/>
    <col min="7690" max="7690" width="6.109375" style="204" customWidth="1"/>
    <col min="7691" max="7692" width="5.33203125" style="204" customWidth="1"/>
    <col min="7693" max="7693" width="7.33203125" style="204" customWidth="1"/>
    <col min="7694" max="7694" width="7.6640625" style="204" customWidth="1"/>
    <col min="7695" max="7695" width="3.33203125" style="204" customWidth="1"/>
    <col min="7696" max="7696" width="10.33203125" style="204" customWidth="1"/>
    <col min="7697" max="7697" width="3.88671875" style="204" customWidth="1"/>
    <col min="7698" max="7698" width="4.44140625" style="204" customWidth="1"/>
    <col min="7699" max="7699" width="3.33203125" style="204" customWidth="1"/>
    <col min="7700" max="7700" width="7.109375" style="204" customWidth="1"/>
    <col min="7701" max="7701" width="7.33203125" style="204" customWidth="1"/>
    <col min="7702" max="7702" width="11.6640625" style="204" customWidth="1"/>
    <col min="7703" max="7703" width="6" style="204" customWidth="1"/>
    <col min="7704" max="7704" width="9.33203125" style="204" customWidth="1"/>
    <col min="7705" max="7705" width="7.109375" style="204" customWidth="1"/>
    <col min="7706" max="7706" width="8.88671875" style="204" hidden="1" customWidth="1"/>
    <col min="7707" max="7707" width="2.88671875" style="204" customWidth="1"/>
    <col min="7708" max="7708" width="10.44140625" style="204" customWidth="1"/>
    <col min="7709" max="7709" width="19.109375" style="204" customWidth="1"/>
    <col min="7710" max="7937" width="8.88671875" style="204"/>
    <col min="7938" max="7938" width="15" style="204" customWidth="1"/>
    <col min="7939" max="7939" width="3.6640625" style="204" customWidth="1"/>
    <col min="7940" max="7940" width="10.6640625" style="204" customWidth="1"/>
    <col min="7941" max="7941" width="3.33203125" style="204" customWidth="1"/>
    <col min="7942" max="7942" width="4.6640625" style="204" customWidth="1"/>
    <col min="7943" max="7943" width="4.88671875" style="204" customWidth="1"/>
    <col min="7944" max="7944" width="4.44140625" style="204" customWidth="1"/>
    <col min="7945" max="7945" width="3.33203125" style="204" customWidth="1"/>
    <col min="7946" max="7946" width="6.109375" style="204" customWidth="1"/>
    <col min="7947" max="7948" width="5.33203125" style="204" customWidth="1"/>
    <col min="7949" max="7949" width="7.33203125" style="204" customWidth="1"/>
    <col min="7950" max="7950" width="7.6640625" style="204" customWidth="1"/>
    <col min="7951" max="7951" width="3.33203125" style="204" customWidth="1"/>
    <col min="7952" max="7952" width="10.33203125" style="204" customWidth="1"/>
    <col min="7953" max="7953" width="3.88671875" style="204" customWidth="1"/>
    <col min="7954" max="7954" width="4.44140625" style="204" customWidth="1"/>
    <col min="7955" max="7955" width="3.33203125" style="204" customWidth="1"/>
    <col min="7956" max="7956" width="7.109375" style="204" customWidth="1"/>
    <col min="7957" max="7957" width="7.33203125" style="204" customWidth="1"/>
    <col min="7958" max="7958" width="11.6640625" style="204" customWidth="1"/>
    <col min="7959" max="7959" width="6" style="204" customWidth="1"/>
    <col min="7960" max="7960" width="9.33203125" style="204" customWidth="1"/>
    <col min="7961" max="7961" width="7.109375" style="204" customWidth="1"/>
    <col min="7962" max="7962" width="8.88671875" style="204" hidden="1" customWidth="1"/>
    <col min="7963" max="7963" width="2.88671875" style="204" customWidth="1"/>
    <col min="7964" max="7964" width="10.44140625" style="204" customWidth="1"/>
    <col min="7965" max="7965" width="19.109375" style="204" customWidth="1"/>
    <col min="7966" max="8193" width="8.88671875" style="204"/>
    <col min="8194" max="8194" width="15" style="204" customWidth="1"/>
    <col min="8195" max="8195" width="3.6640625" style="204" customWidth="1"/>
    <col min="8196" max="8196" width="10.6640625" style="204" customWidth="1"/>
    <col min="8197" max="8197" width="3.33203125" style="204" customWidth="1"/>
    <col min="8198" max="8198" width="4.6640625" style="204" customWidth="1"/>
    <col min="8199" max="8199" width="4.88671875" style="204" customWidth="1"/>
    <col min="8200" max="8200" width="4.44140625" style="204" customWidth="1"/>
    <col min="8201" max="8201" width="3.33203125" style="204" customWidth="1"/>
    <col min="8202" max="8202" width="6.109375" style="204" customWidth="1"/>
    <col min="8203" max="8204" width="5.33203125" style="204" customWidth="1"/>
    <col min="8205" max="8205" width="7.33203125" style="204" customWidth="1"/>
    <col min="8206" max="8206" width="7.6640625" style="204" customWidth="1"/>
    <col min="8207" max="8207" width="3.33203125" style="204" customWidth="1"/>
    <col min="8208" max="8208" width="10.33203125" style="204" customWidth="1"/>
    <col min="8209" max="8209" width="3.88671875" style="204" customWidth="1"/>
    <col min="8210" max="8210" width="4.44140625" style="204" customWidth="1"/>
    <col min="8211" max="8211" width="3.33203125" style="204" customWidth="1"/>
    <col min="8212" max="8212" width="7.109375" style="204" customWidth="1"/>
    <col min="8213" max="8213" width="7.33203125" style="204" customWidth="1"/>
    <col min="8214" max="8214" width="11.6640625" style="204" customWidth="1"/>
    <col min="8215" max="8215" width="6" style="204" customWidth="1"/>
    <col min="8216" max="8216" width="9.33203125" style="204" customWidth="1"/>
    <col min="8217" max="8217" width="7.109375" style="204" customWidth="1"/>
    <col min="8218" max="8218" width="8.88671875" style="204" hidden="1" customWidth="1"/>
    <col min="8219" max="8219" width="2.88671875" style="204" customWidth="1"/>
    <col min="8220" max="8220" width="10.44140625" style="204" customWidth="1"/>
    <col min="8221" max="8221" width="19.109375" style="204" customWidth="1"/>
    <col min="8222" max="8449" width="8.88671875" style="204"/>
    <col min="8450" max="8450" width="15" style="204" customWidth="1"/>
    <col min="8451" max="8451" width="3.6640625" style="204" customWidth="1"/>
    <col min="8452" max="8452" width="10.6640625" style="204" customWidth="1"/>
    <col min="8453" max="8453" width="3.33203125" style="204" customWidth="1"/>
    <col min="8454" max="8454" width="4.6640625" style="204" customWidth="1"/>
    <col min="8455" max="8455" width="4.88671875" style="204" customWidth="1"/>
    <col min="8456" max="8456" width="4.44140625" style="204" customWidth="1"/>
    <col min="8457" max="8457" width="3.33203125" style="204" customWidth="1"/>
    <col min="8458" max="8458" width="6.109375" style="204" customWidth="1"/>
    <col min="8459" max="8460" width="5.33203125" style="204" customWidth="1"/>
    <col min="8461" max="8461" width="7.33203125" style="204" customWidth="1"/>
    <col min="8462" max="8462" width="7.6640625" style="204" customWidth="1"/>
    <col min="8463" max="8463" width="3.33203125" style="204" customWidth="1"/>
    <col min="8464" max="8464" width="10.33203125" style="204" customWidth="1"/>
    <col min="8465" max="8465" width="3.88671875" style="204" customWidth="1"/>
    <col min="8466" max="8466" width="4.44140625" style="204" customWidth="1"/>
    <col min="8467" max="8467" width="3.33203125" style="204" customWidth="1"/>
    <col min="8468" max="8468" width="7.109375" style="204" customWidth="1"/>
    <col min="8469" max="8469" width="7.33203125" style="204" customWidth="1"/>
    <col min="8470" max="8470" width="11.6640625" style="204" customWidth="1"/>
    <col min="8471" max="8471" width="6" style="204" customWidth="1"/>
    <col min="8472" max="8472" width="9.33203125" style="204" customWidth="1"/>
    <col min="8473" max="8473" width="7.109375" style="204" customWidth="1"/>
    <col min="8474" max="8474" width="8.88671875" style="204" hidden="1" customWidth="1"/>
    <col min="8475" max="8475" width="2.88671875" style="204" customWidth="1"/>
    <col min="8476" max="8476" width="10.44140625" style="204" customWidth="1"/>
    <col min="8477" max="8477" width="19.109375" style="204" customWidth="1"/>
    <col min="8478" max="8705" width="8.88671875" style="204"/>
    <col min="8706" max="8706" width="15" style="204" customWidth="1"/>
    <col min="8707" max="8707" width="3.6640625" style="204" customWidth="1"/>
    <col min="8708" max="8708" width="10.6640625" style="204" customWidth="1"/>
    <col min="8709" max="8709" width="3.33203125" style="204" customWidth="1"/>
    <col min="8710" max="8710" width="4.6640625" style="204" customWidth="1"/>
    <col min="8711" max="8711" width="4.88671875" style="204" customWidth="1"/>
    <col min="8712" max="8712" width="4.44140625" style="204" customWidth="1"/>
    <col min="8713" max="8713" width="3.33203125" style="204" customWidth="1"/>
    <col min="8714" max="8714" width="6.109375" style="204" customWidth="1"/>
    <col min="8715" max="8716" width="5.33203125" style="204" customWidth="1"/>
    <col min="8717" max="8717" width="7.33203125" style="204" customWidth="1"/>
    <col min="8718" max="8718" width="7.6640625" style="204" customWidth="1"/>
    <col min="8719" max="8719" width="3.33203125" style="204" customWidth="1"/>
    <col min="8720" max="8720" width="10.33203125" style="204" customWidth="1"/>
    <col min="8721" max="8721" width="3.88671875" style="204" customWidth="1"/>
    <col min="8722" max="8722" width="4.44140625" style="204" customWidth="1"/>
    <col min="8723" max="8723" width="3.33203125" style="204" customWidth="1"/>
    <col min="8724" max="8724" width="7.109375" style="204" customWidth="1"/>
    <col min="8725" max="8725" width="7.33203125" style="204" customWidth="1"/>
    <col min="8726" max="8726" width="11.6640625" style="204" customWidth="1"/>
    <col min="8727" max="8727" width="6" style="204" customWidth="1"/>
    <col min="8728" max="8728" width="9.33203125" style="204" customWidth="1"/>
    <col min="8729" max="8729" width="7.109375" style="204" customWidth="1"/>
    <col min="8730" max="8730" width="8.88671875" style="204" hidden="1" customWidth="1"/>
    <col min="8731" max="8731" width="2.88671875" style="204" customWidth="1"/>
    <col min="8732" max="8732" width="10.44140625" style="204" customWidth="1"/>
    <col min="8733" max="8733" width="19.109375" style="204" customWidth="1"/>
    <col min="8734" max="8961" width="8.88671875" style="204"/>
    <col min="8962" max="8962" width="15" style="204" customWidth="1"/>
    <col min="8963" max="8963" width="3.6640625" style="204" customWidth="1"/>
    <col min="8964" max="8964" width="10.6640625" style="204" customWidth="1"/>
    <col min="8965" max="8965" width="3.33203125" style="204" customWidth="1"/>
    <col min="8966" max="8966" width="4.6640625" style="204" customWidth="1"/>
    <col min="8967" max="8967" width="4.88671875" style="204" customWidth="1"/>
    <col min="8968" max="8968" width="4.44140625" style="204" customWidth="1"/>
    <col min="8969" max="8969" width="3.33203125" style="204" customWidth="1"/>
    <col min="8970" max="8970" width="6.109375" style="204" customWidth="1"/>
    <col min="8971" max="8972" width="5.33203125" style="204" customWidth="1"/>
    <col min="8973" max="8973" width="7.33203125" style="204" customWidth="1"/>
    <col min="8974" max="8974" width="7.6640625" style="204" customWidth="1"/>
    <col min="8975" max="8975" width="3.33203125" style="204" customWidth="1"/>
    <col min="8976" max="8976" width="10.33203125" style="204" customWidth="1"/>
    <col min="8977" max="8977" width="3.88671875" style="204" customWidth="1"/>
    <col min="8978" max="8978" width="4.44140625" style="204" customWidth="1"/>
    <col min="8979" max="8979" width="3.33203125" style="204" customWidth="1"/>
    <col min="8980" max="8980" width="7.109375" style="204" customWidth="1"/>
    <col min="8981" max="8981" width="7.33203125" style="204" customWidth="1"/>
    <col min="8982" max="8982" width="11.6640625" style="204" customWidth="1"/>
    <col min="8983" max="8983" width="6" style="204" customWidth="1"/>
    <col min="8984" max="8984" width="9.33203125" style="204" customWidth="1"/>
    <col min="8985" max="8985" width="7.109375" style="204" customWidth="1"/>
    <col min="8986" max="8986" width="8.88671875" style="204" hidden="1" customWidth="1"/>
    <col min="8987" max="8987" width="2.88671875" style="204" customWidth="1"/>
    <col min="8988" max="8988" width="10.44140625" style="204" customWidth="1"/>
    <col min="8989" max="8989" width="19.109375" style="204" customWidth="1"/>
    <col min="8990" max="9217" width="8.88671875" style="204"/>
    <col min="9218" max="9218" width="15" style="204" customWidth="1"/>
    <col min="9219" max="9219" width="3.6640625" style="204" customWidth="1"/>
    <col min="9220" max="9220" width="10.6640625" style="204" customWidth="1"/>
    <col min="9221" max="9221" width="3.33203125" style="204" customWidth="1"/>
    <col min="9222" max="9222" width="4.6640625" style="204" customWidth="1"/>
    <col min="9223" max="9223" width="4.88671875" style="204" customWidth="1"/>
    <col min="9224" max="9224" width="4.44140625" style="204" customWidth="1"/>
    <col min="9225" max="9225" width="3.33203125" style="204" customWidth="1"/>
    <col min="9226" max="9226" width="6.109375" style="204" customWidth="1"/>
    <col min="9227" max="9228" width="5.33203125" style="204" customWidth="1"/>
    <col min="9229" max="9229" width="7.33203125" style="204" customWidth="1"/>
    <col min="9230" max="9230" width="7.6640625" style="204" customWidth="1"/>
    <col min="9231" max="9231" width="3.33203125" style="204" customWidth="1"/>
    <col min="9232" max="9232" width="10.33203125" style="204" customWidth="1"/>
    <col min="9233" max="9233" width="3.88671875" style="204" customWidth="1"/>
    <col min="9234" max="9234" width="4.44140625" style="204" customWidth="1"/>
    <col min="9235" max="9235" width="3.33203125" style="204" customWidth="1"/>
    <col min="9236" max="9236" width="7.109375" style="204" customWidth="1"/>
    <col min="9237" max="9237" width="7.33203125" style="204" customWidth="1"/>
    <col min="9238" max="9238" width="11.6640625" style="204" customWidth="1"/>
    <col min="9239" max="9239" width="6" style="204" customWidth="1"/>
    <col min="9240" max="9240" width="9.33203125" style="204" customWidth="1"/>
    <col min="9241" max="9241" width="7.109375" style="204" customWidth="1"/>
    <col min="9242" max="9242" width="8.88671875" style="204" hidden="1" customWidth="1"/>
    <col min="9243" max="9243" width="2.88671875" style="204" customWidth="1"/>
    <col min="9244" max="9244" width="10.44140625" style="204" customWidth="1"/>
    <col min="9245" max="9245" width="19.109375" style="204" customWidth="1"/>
    <col min="9246" max="9473" width="8.88671875" style="204"/>
    <col min="9474" max="9474" width="15" style="204" customWidth="1"/>
    <col min="9475" max="9475" width="3.6640625" style="204" customWidth="1"/>
    <col min="9476" max="9476" width="10.6640625" style="204" customWidth="1"/>
    <col min="9477" max="9477" width="3.33203125" style="204" customWidth="1"/>
    <col min="9478" max="9478" width="4.6640625" style="204" customWidth="1"/>
    <col min="9479" max="9479" width="4.88671875" style="204" customWidth="1"/>
    <col min="9480" max="9480" width="4.44140625" style="204" customWidth="1"/>
    <col min="9481" max="9481" width="3.33203125" style="204" customWidth="1"/>
    <col min="9482" max="9482" width="6.109375" style="204" customWidth="1"/>
    <col min="9483" max="9484" width="5.33203125" style="204" customWidth="1"/>
    <col min="9485" max="9485" width="7.33203125" style="204" customWidth="1"/>
    <col min="9486" max="9486" width="7.6640625" style="204" customWidth="1"/>
    <col min="9487" max="9487" width="3.33203125" style="204" customWidth="1"/>
    <col min="9488" max="9488" width="10.33203125" style="204" customWidth="1"/>
    <col min="9489" max="9489" width="3.88671875" style="204" customWidth="1"/>
    <col min="9490" max="9490" width="4.44140625" style="204" customWidth="1"/>
    <col min="9491" max="9491" width="3.33203125" style="204" customWidth="1"/>
    <col min="9492" max="9492" width="7.109375" style="204" customWidth="1"/>
    <col min="9493" max="9493" width="7.33203125" style="204" customWidth="1"/>
    <col min="9494" max="9494" width="11.6640625" style="204" customWidth="1"/>
    <col min="9495" max="9495" width="6" style="204" customWidth="1"/>
    <col min="9496" max="9496" width="9.33203125" style="204" customWidth="1"/>
    <col min="9497" max="9497" width="7.109375" style="204" customWidth="1"/>
    <col min="9498" max="9498" width="8.88671875" style="204" hidden="1" customWidth="1"/>
    <col min="9499" max="9499" width="2.88671875" style="204" customWidth="1"/>
    <col min="9500" max="9500" width="10.44140625" style="204" customWidth="1"/>
    <col min="9501" max="9501" width="19.109375" style="204" customWidth="1"/>
    <col min="9502" max="9729" width="8.88671875" style="204"/>
    <col min="9730" max="9730" width="15" style="204" customWidth="1"/>
    <col min="9731" max="9731" width="3.6640625" style="204" customWidth="1"/>
    <col min="9732" max="9732" width="10.6640625" style="204" customWidth="1"/>
    <col min="9733" max="9733" width="3.33203125" style="204" customWidth="1"/>
    <col min="9734" max="9734" width="4.6640625" style="204" customWidth="1"/>
    <col min="9735" max="9735" width="4.88671875" style="204" customWidth="1"/>
    <col min="9736" max="9736" width="4.44140625" style="204" customWidth="1"/>
    <col min="9737" max="9737" width="3.33203125" style="204" customWidth="1"/>
    <col min="9738" max="9738" width="6.109375" style="204" customWidth="1"/>
    <col min="9739" max="9740" width="5.33203125" style="204" customWidth="1"/>
    <col min="9741" max="9741" width="7.33203125" style="204" customWidth="1"/>
    <col min="9742" max="9742" width="7.6640625" style="204" customWidth="1"/>
    <col min="9743" max="9743" width="3.33203125" style="204" customWidth="1"/>
    <col min="9744" max="9744" width="10.33203125" style="204" customWidth="1"/>
    <col min="9745" max="9745" width="3.88671875" style="204" customWidth="1"/>
    <col min="9746" max="9746" width="4.44140625" style="204" customWidth="1"/>
    <col min="9747" max="9747" width="3.33203125" style="204" customWidth="1"/>
    <col min="9748" max="9748" width="7.109375" style="204" customWidth="1"/>
    <col min="9749" max="9749" width="7.33203125" style="204" customWidth="1"/>
    <col min="9750" max="9750" width="11.6640625" style="204" customWidth="1"/>
    <col min="9751" max="9751" width="6" style="204" customWidth="1"/>
    <col min="9752" max="9752" width="9.33203125" style="204" customWidth="1"/>
    <col min="9753" max="9753" width="7.109375" style="204" customWidth="1"/>
    <col min="9754" max="9754" width="8.88671875" style="204" hidden="1" customWidth="1"/>
    <col min="9755" max="9755" width="2.88671875" style="204" customWidth="1"/>
    <col min="9756" max="9756" width="10.44140625" style="204" customWidth="1"/>
    <col min="9757" max="9757" width="19.109375" style="204" customWidth="1"/>
    <col min="9758" max="9985" width="8.88671875" style="204"/>
    <col min="9986" max="9986" width="15" style="204" customWidth="1"/>
    <col min="9987" max="9987" width="3.6640625" style="204" customWidth="1"/>
    <col min="9988" max="9988" width="10.6640625" style="204" customWidth="1"/>
    <col min="9989" max="9989" width="3.33203125" style="204" customWidth="1"/>
    <col min="9990" max="9990" width="4.6640625" style="204" customWidth="1"/>
    <col min="9991" max="9991" width="4.88671875" style="204" customWidth="1"/>
    <col min="9992" max="9992" width="4.44140625" style="204" customWidth="1"/>
    <col min="9993" max="9993" width="3.33203125" style="204" customWidth="1"/>
    <col min="9994" max="9994" width="6.109375" style="204" customWidth="1"/>
    <col min="9995" max="9996" width="5.33203125" style="204" customWidth="1"/>
    <col min="9997" max="9997" width="7.33203125" style="204" customWidth="1"/>
    <col min="9998" max="9998" width="7.6640625" style="204" customWidth="1"/>
    <col min="9999" max="9999" width="3.33203125" style="204" customWidth="1"/>
    <col min="10000" max="10000" width="10.33203125" style="204" customWidth="1"/>
    <col min="10001" max="10001" width="3.88671875" style="204" customWidth="1"/>
    <col min="10002" max="10002" width="4.44140625" style="204" customWidth="1"/>
    <col min="10003" max="10003" width="3.33203125" style="204" customWidth="1"/>
    <col min="10004" max="10004" width="7.109375" style="204" customWidth="1"/>
    <col min="10005" max="10005" width="7.33203125" style="204" customWidth="1"/>
    <col min="10006" max="10006" width="11.6640625" style="204" customWidth="1"/>
    <col min="10007" max="10007" width="6" style="204" customWidth="1"/>
    <col min="10008" max="10008" width="9.33203125" style="204" customWidth="1"/>
    <col min="10009" max="10009" width="7.109375" style="204" customWidth="1"/>
    <col min="10010" max="10010" width="8.88671875" style="204" hidden="1" customWidth="1"/>
    <col min="10011" max="10011" width="2.88671875" style="204" customWidth="1"/>
    <col min="10012" max="10012" width="10.44140625" style="204" customWidth="1"/>
    <col min="10013" max="10013" width="19.109375" style="204" customWidth="1"/>
    <col min="10014" max="10241" width="8.88671875" style="204"/>
    <col min="10242" max="10242" width="15" style="204" customWidth="1"/>
    <col min="10243" max="10243" width="3.6640625" style="204" customWidth="1"/>
    <col min="10244" max="10244" width="10.6640625" style="204" customWidth="1"/>
    <col min="10245" max="10245" width="3.33203125" style="204" customWidth="1"/>
    <col min="10246" max="10246" width="4.6640625" style="204" customWidth="1"/>
    <col min="10247" max="10247" width="4.88671875" style="204" customWidth="1"/>
    <col min="10248" max="10248" width="4.44140625" style="204" customWidth="1"/>
    <col min="10249" max="10249" width="3.33203125" style="204" customWidth="1"/>
    <col min="10250" max="10250" width="6.109375" style="204" customWidth="1"/>
    <col min="10251" max="10252" width="5.33203125" style="204" customWidth="1"/>
    <col min="10253" max="10253" width="7.33203125" style="204" customWidth="1"/>
    <col min="10254" max="10254" width="7.6640625" style="204" customWidth="1"/>
    <col min="10255" max="10255" width="3.33203125" style="204" customWidth="1"/>
    <col min="10256" max="10256" width="10.33203125" style="204" customWidth="1"/>
    <col min="10257" max="10257" width="3.88671875" style="204" customWidth="1"/>
    <col min="10258" max="10258" width="4.44140625" style="204" customWidth="1"/>
    <col min="10259" max="10259" width="3.33203125" style="204" customWidth="1"/>
    <col min="10260" max="10260" width="7.109375" style="204" customWidth="1"/>
    <col min="10261" max="10261" width="7.33203125" style="204" customWidth="1"/>
    <col min="10262" max="10262" width="11.6640625" style="204" customWidth="1"/>
    <col min="10263" max="10263" width="6" style="204" customWidth="1"/>
    <col min="10264" max="10264" width="9.33203125" style="204" customWidth="1"/>
    <col min="10265" max="10265" width="7.109375" style="204" customWidth="1"/>
    <col min="10266" max="10266" width="8.88671875" style="204" hidden="1" customWidth="1"/>
    <col min="10267" max="10267" width="2.88671875" style="204" customWidth="1"/>
    <col min="10268" max="10268" width="10.44140625" style="204" customWidth="1"/>
    <col min="10269" max="10269" width="19.109375" style="204" customWidth="1"/>
    <col min="10270" max="10497" width="8.88671875" style="204"/>
    <col min="10498" max="10498" width="15" style="204" customWidth="1"/>
    <col min="10499" max="10499" width="3.6640625" style="204" customWidth="1"/>
    <col min="10500" max="10500" width="10.6640625" style="204" customWidth="1"/>
    <col min="10501" max="10501" width="3.33203125" style="204" customWidth="1"/>
    <col min="10502" max="10502" width="4.6640625" style="204" customWidth="1"/>
    <col min="10503" max="10503" width="4.88671875" style="204" customWidth="1"/>
    <col min="10504" max="10504" width="4.44140625" style="204" customWidth="1"/>
    <col min="10505" max="10505" width="3.33203125" style="204" customWidth="1"/>
    <col min="10506" max="10506" width="6.109375" style="204" customWidth="1"/>
    <col min="10507" max="10508" width="5.33203125" style="204" customWidth="1"/>
    <col min="10509" max="10509" width="7.33203125" style="204" customWidth="1"/>
    <col min="10510" max="10510" width="7.6640625" style="204" customWidth="1"/>
    <col min="10511" max="10511" width="3.33203125" style="204" customWidth="1"/>
    <col min="10512" max="10512" width="10.33203125" style="204" customWidth="1"/>
    <col min="10513" max="10513" width="3.88671875" style="204" customWidth="1"/>
    <col min="10514" max="10514" width="4.44140625" style="204" customWidth="1"/>
    <col min="10515" max="10515" width="3.33203125" style="204" customWidth="1"/>
    <col min="10516" max="10516" width="7.109375" style="204" customWidth="1"/>
    <col min="10517" max="10517" width="7.33203125" style="204" customWidth="1"/>
    <col min="10518" max="10518" width="11.6640625" style="204" customWidth="1"/>
    <col min="10519" max="10519" width="6" style="204" customWidth="1"/>
    <col min="10520" max="10520" width="9.33203125" style="204" customWidth="1"/>
    <col min="10521" max="10521" width="7.109375" style="204" customWidth="1"/>
    <col min="10522" max="10522" width="8.88671875" style="204" hidden="1" customWidth="1"/>
    <col min="10523" max="10523" width="2.88671875" style="204" customWidth="1"/>
    <col min="10524" max="10524" width="10.44140625" style="204" customWidth="1"/>
    <col min="10525" max="10525" width="19.109375" style="204" customWidth="1"/>
    <col min="10526" max="10753" width="8.88671875" style="204"/>
    <col min="10754" max="10754" width="15" style="204" customWidth="1"/>
    <col min="10755" max="10755" width="3.6640625" style="204" customWidth="1"/>
    <col min="10756" max="10756" width="10.6640625" style="204" customWidth="1"/>
    <col min="10757" max="10757" width="3.33203125" style="204" customWidth="1"/>
    <col min="10758" max="10758" width="4.6640625" style="204" customWidth="1"/>
    <col min="10759" max="10759" width="4.88671875" style="204" customWidth="1"/>
    <col min="10760" max="10760" width="4.44140625" style="204" customWidth="1"/>
    <col min="10761" max="10761" width="3.33203125" style="204" customWidth="1"/>
    <col min="10762" max="10762" width="6.109375" style="204" customWidth="1"/>
    <col min="10763" max="10764" width="5.33203125" style="204" customWidth="1"/>
    <col min="10765" max="10765" width="7.33203125" style="204" customWidth="1"/>
    <col min="10766" max="10766" width="7.6640625" style="204" customWidth="1"/>
    <col min="10767" max="10767" width="3.33203125" style="204" customWidth="1"/>
    <col min="10768" max="10768" width="10.33203125" style="204" customWidth="1"/>
    <col min="10769" max="10769" width="3.88671875" style="204" customWidth="1"/>
    <col min="10770" max="10770" width="4.44140625" style="204" customWidth="1"/>
    <col min="10771" max="10771" width="3.33203125" style="204" customWidth="1"/>
    <col min="10772" max="10772" width="7.109375" style="204" customWidth="1"/>
    <col min="10773" max="10773" width="7.33203125" style="204" customWidth="1"/>
    <col min="10774" max="10774" width="11.6640625" style="204" customWidth="1"/>
    <col min="10775" max="10775" width="6" style="204" customWidth="1"/>
    <col min="10776" max="10776" width="9.33203125" style="204" customWidth="1"/>
    <col min="10777" max="10777" width="7.109375" style="204" customWidth="1"/>
    <col min="10778" max="10778" width="8.88671875" style="204" hidden="1" customWidth="1"/>
    <col min="10779" max="10779" width="2.88671875" style="204" customWidth="1"/>
    <col min="10780" max="10780" width="10.44140625" style="204" customWidth="1"/>
    <col min="10781" max="10781" width="19.109375" style="204" customWidth="1"/>
    <col min="10782" max="11009" width="8.88671875" style="204"/>
    <col min="11010" max="11010" width="15" style="204" customWidth="1"/>
    <col min="11011" max="11011" width="3.6640625" style="204" customWidth="1"/>
    <col min="11012" max="11012" width="10.6640625" style="204" customWidth="1"/>
    <col min="11013" max="11013" width="3.33203125" style="204" customWidth="1"/>
    <col min="11014" max="11014" width="4.6640625" style="204" customWidth="1"/>
    <col min="11015" max="11015" width="4.88671875" style="204" customWidth="1"/>
    <col min="11016" max="11016" width="4.44140625" style="204" customWidth="1"/>
    <col min="11017" max="11017" width="3.33203125" style="204" customWidth="1"/>
    <col min="11018" max="11018" width="6.109375" style="204" customWidth="1"/>
    <col min="11019" max="11020" width="5.33203125" style="204" customWidth="1"/>
    <col min="11021" max="11021" width="7.33203125" style="204" customWidth="1"/>
    <col min="11022" max="11022" width="7.6640625" style="204" customWidth="1"/>
    <col min="11023" max="11023" width="3.33203125" style="204" customWidth="1"/>
    <col min="11024" max="11024" width="10.33203125" style="204" customWidth="1"/>
    <col min="11025" max="11025" width="3.88671875" style="204" customWidth="1"/>
    <col min="11026" max="11026" width="4.44140625" style="204" customWidth="1"/>
    <col min="11027" max="11027" width="3.33203125" style="204" customWidth="1"/>
    <col min="11028" max="11028" width="7.109375" style="204" customWidth="1"/>
    <col min="11029" max="11029" width="7.33203125" style="204" customWidth="1"/>
    <col min="11030" max="11030" width="11.6640625" style="204" customWidth="1"/>
    <col min="11031" max="11031" width="6" style="204" customWidth="1"/>
    <col min="11032" max="11032" width="9.33203125" style="204" customWidth="1"/>
    <col min="11033" max="11033" width="7.109375" style="204" customWidth="1"/>
    <col min="11034" max="11034" width="8.88671875" style="204" hidden="1" customWidth="1"/>
    <col min="11035" max="11035" width="2.88671875" style="204" customWidth="1"/>
    <col min="11036" max="11036" width="10.44140625" style="204" customWidth="1"/>
    <col min="11037" max="11037" width="19.109375" style="204" customWidth="1"/>
    <col min="11038" max="11265" width="8.88671875" style="204"/>
    <col min="11266" max="11266" width="15" style="204" customWidth="1"/>
    <col min="11267" max="11267" width="3.6640625" style="204" customWidth="1"/>
    <col min="11268" max="11268" width="10.6640625" style="204" customWidth="1"/>
    <col min="11269" max="11269" width="3.33203125" style="204" customWidth="1"/>
    <col min="11270" max="11270" width="4.6640625" style="204" customWidth="1"/>
    <col min="11271" max="11271" width="4.88671875" style="204" customWidth="1"/>
    <col min="11272" max="11272" width="4.44140625" style="204" customWidth="1"/>
    <col min="11273" max="11273" width="3.33203125" style="204" customWidth="1"/>
    <col min="11274" max="11274" width="6.109375" style="204" customWidth="1"/>
    <col min="11275" max="11276" width="5.33203125" style="204" customWidth="1"/>
    <col min="11277" max="11277" width="7.33203125" style="204" customWidth="1"/>
    <col min="11278" max="11278" width="7.6640625" style="204" customWidth="1"/>
    <col min="11279" max="11279" width="3.33203125" style="204" customWidth="1"/>
    <col min="11280" max="11280" width="10.33203125" style="204" customWidth="1"/>
    <col min="11281" max="11281" width="3.88671875" style="204" customWidth="1"/>
    <col min="11282" max="11282" width="4.44140625" style="204" customWidth="1"/>
    <col min="11283" max="11283" width="3.33203125" style="204" customWidth="1"/>
    <col min="11284" max="11284" width="7.109375" style="204" customWidth="1"/>
    <col min="11285" max="11285" width="7.33203125" style="204" customWidth="1"/>
    <col min="11286" max="11286" width="11.6640625" style="204" customWidth="1"/>
    <col min="11287" max="11287" width="6" style="204" customWidth="1"/>
    <col min="11288" max="11288" width="9.33203125" style="204" customWidth="1"/>
    <col min="11289" max="11289" width="7.109375" style="204" customWidth="1"/>
    <col min="11290" max="11290" width="8.88671875" style="204" hidden="1" customWidth="1"/>
    <col min="11291" max="11291" width="2.88671875" style="204" customWidth="1"/>
    <col min="11292" max="11292" width="10.44140625" style="204" customWidth="1"/>
    <col min="11293" max="11293" width="19.109375" style="204" customWidth="1"/>
    <col min="11294" max="11521" width="8.88671875" style="204"/>
    <col min="11522" max="11522" width="15" style="204" customWidth="1"/>
    <col min="11523" max="11523" width="3.6640625" style="204" customWidth="1"/>
    <col min="11524" max="11524" width="10.6640625" style="204" customWidth="1"/>
    <col min="11525" max="11525" width="3.33203125" style="204" customWidth="1"/>
    <col min="11526" max="11526" width="4.6640625" style="204" customWidth="1"/>
    <col min="11527" max="11527" width="4.88671875" style="204" customWidth="1"/>
    <col min="11528" max="11528" width="4.44140625" style="204" customWidth="1"/>
    <col min="11529" max="11529" width="3.33203125" style="204" customWidth="1"/>
    <col min="11530" max="11530" width="6.109375" style="204" customWidth="1"/>
    <col min="11531" max="11532" width="5.33203125" style="204" customWidth="1"/>
    <col min="11533" max="11533" width="7.33203125" style="204" customWidth="1"/>
    <col min="11534" max="11534" width="7.6640625" style="204" customWidth="1"/>
    <col min="11535" max="11535" width="3.33203125" style="204" customWidth="1"/>
    <col min="11536" max="11536" width="10.33203125" style="204" customWidth="1"/>
    <col min="11537" max="11537" width="3.88671875" style="204" customWidth="1"/>
    <col min="11538" max="11538" width="4.44140625" style="204" customWidth="1"/>
    <col min="11539" max="11539" width="3.33203125" style="204" customWidth="1"/>
    <col min="11540" max="11540" width="7.109375" style="204" customWidth="1"/>
    <col min="11541" max="11541" width="7.33203125" style="204" customWidth="1"/>
    <col min="11542" max="11542" width="11.6640625" style="204" customWidth="1"/>
    <col min="11543" max="11543" width="6" style="204" customWidth="1"/>
    <col min="11544" max="11544" width="9.33203125" style="204" customWidth="1"/>
    <col min="11545" max="11545" width="7.109375" style="204" customWidth="1"/>
    <col min="11546" max="11546" width="8.88671875" style="204" hidden="1" customWidth="1"/>
    <col min="11547" max="11547" width="2.88671875" style="204" customWidth="1"/>
    <col min="11548" max="11548" width="10.44140625" style="204" customWidth="1"/>
    <col min="11549" max="11549" width="19.109375" style="204" customWidth="1"/>
    <col min="11550" max="11777" width="8.88671875" style="204"/>
    <col min="11778" max="11778" width="15" style="204" customWidth="1"/>
    <col min="11779" max="11779" width="3.6640625" style="204" customWidth="1"/>
    <col min="11780" max="11780" width="10.6640625" style="204" customWidth="1"/>
    <col min="11781" max="11781" width="3.33203125" style="204" customWidth="1"/>
    <col min="11782" max="11782" width="4.6640625" style="204" customWidth="1"/>
    <col min="11783" max="11783" width="4.88671875" style="204" customWidth="1"/>
    <col min="11784" max="11784" width="4.44140625" style="204" customWidth="1"/>
    <col min="11785" max="11785" width="3.33203125" style="204" customWidth="1"/>
    <col min="11786" max="11786" width="6.109375" style="204" customWidth="1"/>
    <col min="11787" max="11788" width="5.33203125" style="204" customWidth="1"/>
    <col min="11789" max="11789" width="7.33203125" style="204" customWidth="1"/>
    <col min="11790" max="11790" width="7.6640625" style="204" customWidth="1"/>
    <col min="11791" max="11791" width="3.33203125" style="204" customWidth="1"/>
    <col min="11792" max="11792" width="10.33203125" style="204" customWidth="1"/>
    <col min="11793" max="11793" width="3.88671875" style="204" customWidth="1"/>
    <col min="11794" max="11794" width="4.44140625" style="204" customWidth="1"/>
    <col min="11795" max="11795" width="3.33203125" style="204" customWidth="1"/>
    <col min="11796" max="11796" width="7.109375" style="204" customWidth="1"/>
    <col min="11797" max="11797" width="7.33203125" style="204" customWidth="1"/>
    <col min="11798" max="11798" width="11.6640625" style="204" customWidth="1"/>
    <col min="11799" max="11799" width="6" style="204" customWidth="1"/>
    <col min="11800" max="11800" width="9.33203125" style="204" customWidth="1"/>
    <col min="11801" max="11801" width="7.109375" style="204" customWidth="1"/>
    <col min="11802" max="11802" width="8.88671875" style="204" hidden="1" customWidth="1"/>
    <col min="11803" max="11803" width="2.88671875" style="204" customWidth="1"/>
    <col min="11804" max="11804" width="10.44140625" style="204" customWidth="1"/>
    <col min="11805" max="11805" width="19.109375" style="204" customWidth="1"/>
    <col min="11806" max="12033" width="8.88671875" style="204"/>
    <col min="12034" max="12034" width="15" style="204" customWidth="1"/>
    <col min="12035" max="12035" width="3.6640625" style="204" customWidth="1"/>
    <col min="12036" max="12036" width="10.6640625" style="204" customWidth="1"/>
    <col min="12037" max="12037" width="3.33203125" style="204" customWidth="1"/>
    <col min="12038" max="12038" width="4.6640625" style="204" customWidth="1"/>
    <col min="12039" max="12039" width="4.88671875" style="204" customWidth="1"/>
    <col min="12040" max="12040" width="4.44140625" style="204" customWidth="1"/>
    <col min="12041" max="12041" width="3.33203125" style="204" customWidth="1"/>
    <col min="12042" max="12042" width="6.109375" style="204" customWidth="1"/>
    <col min="12043" max="12044" width="5.33203125" style="204" customWidth="1"/>
    <col min="12045" max="12045" width="7.33203125" style="204" customWidth="1"/>
    <col min="12046" max="12046" width="7.6640625" style="204" customWidth="1"/>
    <col min="12047" max="12047" width="3.33203125" style="204" customWidth="1"/>
    <col min="12048" max="12048" width="10.33203125" style="204" customWidth="1"/>
    <col min="12049" max="12049" width="3.88671875" style="204" customWidth="1"/>
    <col min="12050" max="12050" width="4.44140625" style="204" customWidth="1"/>
    <col min="12051" max="12051" width="3.33203125" style="204" customWidth="1"/>
    <col min="12052" max="12052" width="7.109375" style="204" customWidth="1"/>
    <col min="12053" max="12053" width="7.33203125" style="204" customWidth="1"/>
    <col min="12054" max="12054" width="11.6640625" style="204" customWidth="1"/>
    <col min="12055" max="12055" width="6" style="204" customWidth="1"/>
    <col min="12056" max="12056" width="9.33203125" style="204" customWidth="1"/>
    <col min="12057" max="12057" width="7.109375" style="204" customWidth="1"/>
    <col min="12058" max="12058" width="8.88671875" style="204" hidden="1" customWidth="1"/>
    <col min="12059" max="12059" width="2.88671875" style="204" customWidth="1"/>
    <col min="12060" max="12060" width="10.44140625" style="204" customWidth="1"/>
    <col min="12061" max="12061" width="19.109375" style="204" customWidth="1"/>
    <col min="12062" max="12289" width="8.88671875" style="204"/>
    <col min="12290" max="12290" width="15" style="204" customWidth="1"/>
    <col min="12291" max="12291" width="3.6640625" style="204" customWidth="1"/>
    <col min="12292" max="12292" width="10.6640625" style="204" customWidth="1"/>
    <col min="12293" max="12293" width="3.33203125" style="204" customWidth="1"/>
    <col min="12294" max="12294" width="4.6640625" style="204" customWidth="1"/>
    <col min="12295" max="12295" width="4.88671875" style="204" customWidth="1"/>
    <col min="12296" max="12296" width="4.44140625" style="204" customWidth="1"/>
    <col min="12297" max="12297" width="3.33203125" style="204" customWidth="1"/>
    <col min="12298" max="12298" width="6.109375" style="204" customWidth="1"/>
    <col min="12299" max="12300" width="5.33203125" style="204" customWidth="1"/>
    <col min="12301" max="12301" width="7.33203125" style="204" customWidth="1"/>
    <col min="12302" max="12302" width="7.6640625" style="204" customWidth="1"/>
    <col min="12303" max="12303" width="3.33203125" style="204" customWidth="1"/>
    <col min="12304" max="12304" width="10.33203125" style="204" customWidth="1"/>
    <col min="12305" max="12305" width="3.88671875" style="204" customWidth="1"/>
    <col min="12306" max="12306" width="4.44140625" style="204" customWidth="1"/>
    <col min="12307" max="12307" width="3.33203125" style="204" customWidth="1"/>
    <col min="12308" max="12308" width="7.109375" style="204" customWidth="1"/>
    <col min="12309" max="12309" width="7.33203125" style="204" customWidth="1"/>
    <col min="12310" max="12310" width="11.6640625" style="204" customWidth="1"/>
    <col min="12311" max="12311" width="6" style="204" customWidth="1"/>
    <col min="12312" max="12312" width="9.33203125" style="204" customWidth="1"/>
    <col min="12313" max="12313" width="7.109375" style="204" customWidth="1"/>
    <col min="12314" max="12314" width="8.88671875" style="204" hidden="1" customWidth="1"/>
    <col min="12315" max="12315" width="2.88671875" style="204" customWidth="1"/>
    <col min="12316" max="12316" width="10.44140625" style="204" customWidth="1"/>
    <col min="12317" max="12317" width="19.109375" style="204" customWidth="1"/>
    <col min="12318" max="12545" width="8.88671875" style="204"/>
    <col min="12546" max="12546" width="15" style="204" customWidth="1"/>
    <col min="12547" max="12547" width="3.6640625" style="204" customWidth="1"/>
    <col min="12548" max="12548" width="10.6640625" style="204" customWidth="1"/>
    <col min="12549" max="12549" width="3.33203125" style="204" customWidth="1"/>
    <col min="12550" max="12550" width="4.6640625" style="204" customWidth="1"/>
    <col min="12551" max="12551" width="4.88671875" style="204" customWidth="1"/>
    <col min="12552" max="12552" width="4.44140625" style="204" customWidth="1"/>
    <col min="12553" max="12553" width="3.33203125" style="204" customWidth="1"/>
    <col min="12554" max="12554" width="6.109375" style="204" customWidth="1"/>
    <col min="12555" max="12556" width="5.33203125" style="204" customWidth="1"/>
    <col min="12557" max="12557" width="7.33203125" style="204" customWidth="1"/>
    <col min="12558" max="12558" width="7.6640625" style="204" customWidth="1"/>
    <col min="12559" max="12559" width="3.33203125" style="204" customWidth="1"/>
    <col min="12560" max="12560" width="10.33203125" style="204" customWidth="1"/>
    <col min="12561" max="12561" width="3.88671875" style="204" customWidth="1"/>
    <col min="12562" max="12562" width="4.44140625" style="204" customWidth="1"/>
    <col min="12563" max="12563" width="3.33203125" style="204" customWidth="1"/>
    <col min="12564" max="12564" width="7.109375" style="204" customWidth="1"/>
    <col min="12565" max="12565" width="7.33203125" style="204" customWidth="1"/>
    <col min="12566" max="12566" width="11.6640625" style="204" customWidth="1"/>
    <col min="12567" max="12567" width="6" style="204" customWidth="1"/>
    <col min="12568" max="12568" width="9.33203125" style="204" customWidth="1"/>
    <col min="12569" max="12569" width="7.109375" style="204" customWidth="1"/>
    <col min="12570" max="12570" width="8.88671875" style="204" hidden="1" customWidth="1"/>
    <col min="12571" max="12571" width="2.88671875" style="204" customWidth="1"/>
    <col min="12572" max="12572" width="10.44140625" style="204" customWidth="1"/>
    <col min="12573" max="12573" width="19.109375" style="204" customWidth="1"/>
    <col min="12574" max="12801" width="8.88671875" style="204"/>
    <col min="12802" max="12802" width="15" style="204" customWidth="1"/>
    <col min="12803" max="12803" width="3.6640625" style="204" customWidth="1"/>
    <col min="12804" max="12804" width="10.6640625" style="204" customWidth="1"/>
    <col min="12805" max="12805" width="3.33203125" style="204" customWidth="1"/>
    <col min="12806" max="12806" width="4.6640625" style="204" customWidth="1"/>
    <col min="12807" max="12807" width="4.88671875" style="204" customWidth="1"/>
    <col min="12808" max="12808" width="4.44140625" style="204" customWidth="1"/>
    <col min="12809" max="12809" width="3.33203125" style="204" customWidth="1"/>
    <col min="12810" max="12810" width="6.109375" style="204" customWidth="1"/>
    <col min="12811" max="12812" width="5.33203125" style="204" customWidth="1"/>
    <col min="12813" max="12813" width="7.33203125" style="204" customWidth="1"/>
    <col min="12814" max="12814" width="7.6640625" style="204" customWidth="1"/>
    <col min="12815" max="12815" width="3.33203125" style="204" customWidth="1"/>
    <col min="12816" max="12816" width="10.33203125" style="204" customWidth="1"/>
    <col min="12817" max="12817" width="3.88671875" style="204" customWidth="1"/>
    <col min="12818" max="12818" width="4.44140625" style="204" customWidth="1"/>
    <col min="12819" max="12819" width="3.33203125" style="204" customWidth="1"/>
    <col min="12820" max="12820" width="7.109375" style="204" customWidth="1"/>
    <col min="12821" max="12821" width="7.33203125" style="204" customWidth="1"/>
    <col min="12822" max="12822" width="11.6640625" style="204" customWidth="1"/>
    <col min="12823" max="12823" width="6" style="204" customWidth="1"/>
    <col min="12824" max="12824" width="9.33203125" style="204" customWidth="1"/>
    <col min="12825" max="12825" width="7.109375" style="204" customWidth="1"/>
    <col min="12826" max="12826" width="8.88671875" style="204" hidden="1" customWidth="1"/>
    <col min="12827" max="12827" width="2.88671875" style="204" customWidth="1"/>
    <col min="12828" max="12828" width="10.44140625" style="204" customWidth="1"/>
    <col min="12829" max="12829" width="19.109375" style="204" customWidth="1"/>
    <col min="12830" max="13057" width="8.88671875" style="204"/>
    <col min="13058" max="13058" width="15" style="204" customWidth="1"/>
    <col min="13059" max="13059" width="3.6640625" style="204" customWidth="1"/>
    <col min="13060" max="13060" width="10.6640625" style="204" customWidth="1"/>
    <col min="13061" max="13061" width="3.33203125" style="204" customWidth="1"/>
    <col min="13062" max="13062" width="4.6640625" style="204" customWidth="1"/>
    <col min="13063" max="13063" width="4.88671875" style="204" customWidth="1"/>
    <col min="13064" max="13064" width="4.44140625" style="204" customWidth="1"/>
    <col min="13065" max="13065" width="3.33203125" style="204" customWidth="1"/>
    <col min="13066" max="13066" width="6.109375" style="204" customWidth="1"/>
    <col min="13067" max="13068" width="5.33203125" style="204" customWidth="1"/>
    <col min="13069" max="13069" width="7.33203125" style="204" customWidth="1"/>
    <col min="13070" max="13070" width="7.6640625" style="204" customWidth="1"/>
    <col min="13071" max="13071" width="3.33203125" style="204" customWidth="1"/>
    <col min="13072" max="13072" width="10.33203125" style="204" customWidth="1"/>
    <col min="13073" max="13073" width="3.88671875" style="204" customWidth="1"/>
    <col min="13074" max="13074" width="4.44140625" style="204" customWidth="1"/>
    <col min="13075" max="13075" width="3.33203125" style="204" customWidth="1"/>
    <col min="13076" max="13076" width="7.109375" style="204" customWidth="1"/>
    <col min="13077" max="13077" width="7.33203125" style="204" customWidth="1"/>
    <col min="13078" max="13078" width="11.6640625" style="204" customWidth="1"/>
    <col min="13079" max="13079" width="6" style="204" customWidth="1"/>
    <col min="13080" max="13080" width="9.33203125" style="204" customWidth="1"/>
    <col min="13081" max="13081" width="7.109375" style="204" customWidth="1"/>
    <col min="13082" max="13082" width="8.88671875" style="204" hidden="1" customWidth="1"/>
    <col min="13083" max="13083" width="2.88671875" style="204" customWidth="1"/>
    <col min="13084" max="13084" width="10.44140625" style="204" customWidth="1"/>
    <col min="13085" max="13085" width="19.109375" style="204" customWidth="1"/>
    <col min="13086" max="13313" width="8.88671875" style="204"/>
    <col min="13314" max="13314" width="15" style="204" customWidth="1"/>
    <col min="13315" max="13315" width="3.6640625" style="204" customWidth="1"/>
    <col min="13316" max="13316" width="10.6640625" style="204" customWidth="1"/>
    <col min="13317" max="13317" width="3.33203125" style="204" customWidth="1"/>
    <col min="13318" max="13318" width="4.6640625" style="204" customWidth="1"/>
    <col min="13319" max="13319" width="4.88671875" style="204" customWidth="1"/>
    <col min="13320" max="13320" width="4.44140625" style="204" customWidth="1"/>
    <col min="13321" max="13321" width="3.33203125" style="204" customWidth="1"/>
    <col min="13322" max="13322" width="6.109375" style="204" customWidth="1"/>
    <col min="13323" max="13324" width="5.33203125" style="204" customWidth="1"/>
    <col min="13325" max="13325" width="7.33203125" style="204" customWidth="1"/>
    <col min="13326" max="13326" width="7.6640625" style="204" customWidth="1"/>
    <col min="13327" max="13327" width="3.33203125" style="204" customWidth="1"/>
    <col min="13328" max="13328" width="10.33203125" style="204" customWidth="1"/>
    <col min="13329" max="13329" width="3.88671875" style="204" customWidth="1"/>
    <col min="13330" max="13330" width="4.44140625" style="204" customWidth="1"/>
    <col min="13331" max="13331" width="3.33203125" style="204" customWidth="1"/>
    <col min="13332" max="13332" width="7.109375" style="204" customWidth="1"/>
    <col min="13333" max="13333" width="7.33203125" style="204" customWidth="1"/>
    <col min="13334" max="13334" width="11.6640625" style="204" customWidth="1"/>
    <col min="13335" max="13335" width="6" style="204" customWidth="1"/>
    <col min="13336" max="13336" width="9.33203125" style="204" customWidth="1"/>
    <col min="13337" max="13337" width="7.109375" style="204" customWidth="1"/>
    <col min="13338" max="13338" width="8.88671875" style="204" hidden="1" customWidth="1"/>
    <col min="13339" max="13339" width="2.88671875" style="204" customWidth="1"/>
    <col min="13340" max="13340" width="10.44140625" style="204" customWidth="1"/>
    <col min="13341" max="13341" width="19.109375" style="204" customWidth="1"/>
    <col min="13342" max="13569" width="8.88671875" style="204"/>
    <col min="13570" max="13570" width="15" style="204" customWidth="1"/>
    <col min="13571" max="13571" width="3.6640625" style="204" customWidth="1"/>
    <col min="13572" max="13572" width="10.6640625" style="204" customWidth="1"/>
    <col min="13573" max="13573" width="3.33203125" style="204" customWidth="1"/>
    <col min="13574" max="13574" width="4.6640625" style="204" customWidth="1"/>
    <col min="13575" max="13575" width="4.88671875" style="204" customWidth="1"/>
    <col min="13576" max="13576" width="4.44140625" style="204" customWidth="1"/>
    <col min="13577" max="13577" width="3.33203125" style="204" customWidth="1"/>
    <col min="13578" max="13578" width="6.109375" style="204" customWidth="1"/>
    <col min="13579" max="13580" width="5.33203125" style="204" customWidth="1"/>
    <col min="13581" max="13581" width="7.33203125" style="204" customWidth="1"/>
    <col min="13582" max="13582" width="7.6640625" style="204" customWidth="1"/>
    <col min="13583" max="13583" width="3.33203125" style="204" customWidth="1"/>
    <col min="13584" max="13584" width="10.33203125" style="204" customWidth="1"/>
    <col min="13585" max="13585" width="3.88671875" style="204" customWidth="1"/>
    <col min="13586" max="13586" width="4.44140625" style="204" customWidth="1"/>
    <col min="13587" max="13587" width="3.33203125" style="204" customWidth="1"/>
    <col min="13588" max="13588" width="7.109375" style="204" customWidth="1"/>
    <col min="13589" max="13589" width="7.33203125" style="204" customWidth="1"/>
    <col min="13590" max="13590" width="11.6640625" style="204" customWidth="1"/>
    <col min="13591" max="13591" width="6" style="204" customWidth="1"/>
    <col min="13592" max="13592" width="9.33203125" style="204" customWidth="1"/>
    <col min="13593" max="13593" width="7.109375" style="204" customWidth="1"/>
    <col min="13594" max="13594" width="8.88671875" style="204" hidden="1" customWidth="1"/>
    <col min="13595" max="13595" width="2.88671875" style="204" customWidth="1"/>
    <col min="13596" max="13596" width="10.44140625" style="204" customWidth="1"/>
    <col min="13597" max="13597" width="19.109375" style="204" customWidth="1"/>
    <col min="13598" max="13825" width="8.88671875" style="204"/>
    <col min="13826" max="13826" width="15" style="204" customWidth="1"/>
    <col min="13827" max="13827" width="3.6640625" style="204" customWidth="1"/>
    <col min="13828" max="13828" width="10.6640625" style="204" customWidth="1"/>
    <col min="13829" max="13829" width="3.33203125" style="204" customWidth="1"/>
    <col min="13830" max="13830" width="4.6640625" style="204" customWidth="1"/>
    <col min="13831" max="13831" width="4.88671875" style="204" customWidth="1"/>
    <col min="13832" max="13832" width="4.44140625" style="204" customWidth="1"/>
    <col min="13833" max="13833" width="3.33203125" style="204" customWidth="1"/>
    <col min="13834" max="13834" width="6.109375" style="204" customWidth="1"/>
    <col min="13835" max="13836" width="5.33203125" style="204" customWidth="1"/>
    <col min="13837" max="13837" width="7.33203125" style="204" customWidth="1"/>
    <col min="13838" max="13838" width="7.6640625" style="204" customWidth="1"/>
    <col min="13839" max="13839" width="3.33203125" style="204" customWidth="1"/>
    <col min="13840" max="13840" width="10.33203125" style="204" customWidth="1"/>
    <col min="13841" max="13841" width="3.88671875" style="204" customWidth="1"/>
    <col min="13842" max="13842" width="4.44140625" style="204" customWidth="1"/>
    <col min="13843" max="13843" width="3.33203125" style="204" customWidth="1"/>
    <col min="13844" max="13844" width="7.109375" style="204" customWidth="1"/>
    <col min="13845" max="13845" width="7.33203125" style="204" customWidth="1"/>
    <col min="13846" max="13846" width="11.6640625" style="204" customWidth="1"/>
    <col min="13847" max="13847" width="6" style="204" customWidth="1"/>
    <col min="13848" max="13848" width="9.33203125" style="204" customWidth="1"/>
    <col min="13849" max="13849" width="7.109375" style="204" customWidth="1"/>
    <col min="13850" max="13850" width="8.88671875" style="204" hidden="1" customWidth="1"/>
    <col min="13851" max="13851" width="2.88671875" style="204" customWidth="1"/>
    <col min="13852" max="13852" width="10.44140625" style="204" customWidth="1"/>
    <col min="13853" max="13853" width="19.109375" style="204" customWidth="1"/>
    <col min="13854" max="14081" width="8.88671875" style="204"/>
    <col min="14082" max="14082" width="15" style="204" customWidth="1"/>
    <col min="14083" max="14083" width="3.6640625" style="204" customWidth="1"/>
    <col min="14084" max="14084" width="10.6640625" style="204" customWidth="1"/>
    <col min="14085" max="14085" width="3.33203125" style="204" customWidth="1"/>
    <col min="14086" max="14086" width="4.6640625" style="204" customWidth="1"/>
    <col min="14087" max="14087" width="4.88671875" style="204" customWidth="1"/>
    <col min="14088" max="14088" width="4.44140625" style="204" customWidth="1"/>
    <col min="14089" max="14089" width="3.33203125" style="204" customWidth="1"/>
    <col min="14090" max="14090" width="6.109375" style="204" customWidth="1"/>
    <col min="14091" max="14092" width="5.33203125" style="204" customWidth="1"/>
    <col min="14093" max="14093" width="7.33203125" style="204" customWidth="1"/>
    <col min="14094" max="14094" width="7.6640625" style="204" customWidth="1"/>
    <col min="14095" max="14095" width="3.33203125" style="204" customWidth="1"/>
    <col min="14096" max="14096" width="10.33203125" style="204" customWidth="1"/>
    <col min="14097" max="14097" width="3.88671875" style="204" customWidth="1"/>
    <col min="14098" max="14098" width="4.44140625" style="204" customWidth="1"/>
    <col min="14099" max="14099" width="3.33203125" style="204" customWidth="1"/>
    <col min="14100" max="14100" width="7.109375" style="204" customWidth="1"/>
    <col min="14101" max="14101" width="7.33203125" style="204" customWidth="1"/>
    <col min="14102" max="14102" width="11.6640625" style="204" customWidth="1"/>
    <col min="14103" max="14103" width="6" style="204" customWidth="1"/>
    <col min="14104" max="14104" width="9.33203125" style="204" customWidth="1"/>
    <col min="14105" max="14105" width="7.109375" style="204" customWidth="1"/>
    <col min="14106" max="14106" width="8.88671875" style="204" hidden="1" customWidth="1"/>
    <col min="14107" max="14107" width="2.88671875" style="204" customWidth="1"/>
    <col min="14108" max="14108" width="10.44140625" style="204" customWidth="1"/>
    <col min="14109" max="14109" width="19.109375" style="204" customWidth="1"/>
    <col min="14110" max="14337" width="8.88671875" style="204"/>
    <col min="14338" max="14338" width="15" style="204" customWidth="1"/>
    <col min="14339" max="14339" width="3.6640625" style="204" customWidth="1"/>
    <col min="14340" max="14340" width="10.6640625" style="204" customWidth="1"/>
    <col min="14341" max="14341" width="3.33203125" style="204" customWidth="1"/>
    <col min="14342" max="14342" width="4.6640625" style="204" customWidth="1"/>
    <col min="14343" max="14343" width="4.88671875" style="204" customWidth="1"/>
    <col min="14344" max="14344" width="4.44140625" style="204" customWidth="1"/>
    <col min="14345" max="14345" width="3.33203125" style="204" customWidth="1"/>
    <col min="14346" max="14346" width="6.109375" style="204" customWidth="1"/>
    <col min="14347" max="14348" width="5.33203125" style="204" customWidth="1"/>
    <col min="14349" max="14349" width="7.33203125" style="204" customWidth="1"/>
    <col min="14350" max="14350" width="7.6640625" style="204" customWidth="1"/>
    <col min="14351" max="14351" width="3.33203125" style="204" customWidth="1"/>
    <col min="14352" max="14352" width="10.33203125" style="204" customWidth="1"/>
    <col min="14353" max="14353" width="3.88671875" style="204" customWidth="1"/>
    <col min="14354" max="14354" width="4.44140625" style="204" customWidth="1"/>
    <col min="14355" max="14355" width="3.33203125" style="204" customWidth="1"/>
    <col min="14356" max="14356" width="7.109375" style="204" customWidth="1"/>
    <col min="14357" max="14357" width="7.33203125" style="204" customWidth="1"/>
    <col min="14358" max="14358" width="11.6640625" style="204" customWidth="1"/>
    <col min="14359" max="14359" width="6" style="204" customWidth="1"/>
    <col min="14360" max="14360" width="9.33203125" style="204" customWidth="1"/>
    <col min="14361" max="14361" width="7.109375" style="204" customWidth="1"/>
    <col min="14362" max="14362" width="8.88671875" style="204" hidden="1" customWidth="1"/>
    <col min="14363" max="14363" width="2.88671875" style="204" customWidth="1"/>
    <col min="14364" max="14364" width="10.44140625" style="204" customWidth="1"/>
    <col min="14365" max="14365" width="19.109375" style="204" customWidth="1"/>
    <col min="14366" max="14593" width="8.88671875" style="204"/>
    <col min="14594" max="14594" width="15" style="204" customWidth="1"/>
    <col min="14595" max="14595" width="3.6640625" style="204" customWidth="1"/>
    <col min="14596" max="14596" width="10.6640625" style="204" customWidth="1"/>
    <col min="14597" max="14597" width="3.33203125" style="204" customWidth="1"/>
    <col min="14598" max="14598" width="4.6640625" style="204" customWidth="1"/>
    <col min="14599" max="14599" width="4.88671875" style="204" customWidth="1"/>
    <col min="14600" max="14600" width="4.44140625" style="204" customWidth="1"/>
    <col min="14601" max="14601" width="3.33203125" style="204" customWidth="1"/>
    <col min="14602" max="14602" width="6.109375" style="204" customWidth="1"/>
    <col min="14603" max="14604" width="5.33203125" style="204" customWidth="1"/>
    <col min="14605" max="14605" width="7.33203125" style="204" customWidth="1"/>
    <col min="14606" max="14606" width="7.6640625" style="204" customWidth="1"/>
    <col min="14607" max="14607" width="3.33203125" style="204" customWidth="1"/>
    <col min="14608" max="14608" width="10.33203125" style="204" customWidth="1"/>
    <col min="14609" max="14609" width="3.88671875" style="204" customWidth="1"/>
    <col min="14610" max="14610" width="4.44140625" style="204" customWidth="1"/>
    <col min="14611" max="14611" width="3.33203125" style="204" customWidth="1"/>
    <col min="14612" max="14612" width="7.109375" style="204" customWidth="1"/>
    <col min="14613" max="14613" width="7.33203125" style="204" customWidth="1"/>
    <col min="14614" max="14614" width="11.6640625" style="204" customWidth="1"/>
    <col min="14615" max="14615" width="6" style="204" customWidth="1"/>
    <col min="14616" max="14616" width="9.33203125" style="204" customWidth="1"/>
    <col min="14617" max="14617" width="7.109375" style="204" customWidth="1"/>
    <col min="14618" max="14618" width="8.88671875" style="204" hidden="1" customWidth="1"/>
    <col min="14619" max="14619" width="2.88671875" style="204" customWidth="1"/>
    <col min="14620" max="14620" width="10.44140625" style="204" customWidth="1"/>
    <col min="14621" max="14621" width="19.109375" style="204" customWidth="1"/>
    <col min="14622" max="14849" width="8.88671875" style="204"/>
    <col min="14850" max="14850" width="15" style="204" customWidth="1"/>
    <col min="14851" max="14851" width="3.6640625" style="204" customWidth="1"/>
    <col min="14852" max="14852" width="10.6640625" style="204" customWidth="1"/>
    <col min="14853" max="14853" width="3.33203125" style="204" customWidth="1"/>
    <col min="14854" max="14854" width="4.6640625" style="204" customWidth="1"/>
    <col min="14855" max="14855" width="4.88671875" style="204" customWidth="1"/>
    <col min="14856" max="14856" width="4.44140625" style="204" customWidth="1"/>
    <col min="14857" max="14857" width="3.33203125" style="204" customWidth="1"/>
    <col min="14858" max="14858" width="6.109375" style="204" customWidth="1"/>
    <col min="14859" max="14860" width="5.33203125" style="204" customWidth="1"/>
    <col min="14861" max="14861" width="7.33203125" style="204" customWidth="1"/>
    <col min="14862" max="14862" width="7.6640625" style="204" customWidth="1"/>
    <col min="14863" max="14863" width="3.33203125" style="204" customWidth="1"/>
    <col min="14864" max="14864" width="10.33203125" style="204" customWidth="1"/>
    <col min="14865" max="14865" width="3.88671875" style="204" customWidth="1"/>
    <col min="14866" max="14866" width="4.44140625" style="204" customWidth="1"/>
    <col min="14867" max="14867" width="3.33203125" style="204" customWidth="1"/>
    <col min="14868" max="14868" width="7.109375" style="204" customWidth="1"/>
    <col min="14869" max="14869" width="7.33203125" style="204" customWidth="1"/>
    <col min="14870" max="14870" width="11.6640625" style="204" customWidth="1"/>
    <col min="14871" max="14871" width="6" style="204" customWidth="1"/>
    <col min="14872" max="14872" width="9.33203125" style="204" customWidth="1"/>
    <col min="14873" max="14873" width="7.109375" style="204" customWidth="1"/>
    <col min="14874" max="14874" width="8.88671875" style="204" hidden="1" customWidth="1"/>
    <col min="14875" max="14875" width="2.88671875" style="204" customWidth="1"/>
    <col min="14876" max="14876" width="10.44140625" style="204" customWidth="1"/>
    <col min="14877" max="14877" width="19.109375" style="204" customWidth="1"/>
    <col min="14878" max="15105" width="8.88671875" style="204"/>
    <col min="15106" max="15106" width="15" style="204" customWidth="1"/>
    <col min="15107" max="15107" width="3.6640625" style="204" customWidth="1"/>
    <col min="15108" max="15108" width="10.6640625" style="204" customWidth="1"/>
    <col min="15109" max="15109" width="3.33203125" style="204" customWidth="1"/>
    <col min="15110" max="15110" width="4.6640625" style="204" customWidth="1"/>
    <col min="15111" max="15111" width="4.88671875" style="204" customWidth="1"/>
    <col min="15112" max="15112" width="4.44140625" style="204" customWidth="1"/>
    <col min="15113" max="15113" width="3.33203125" style="204" customWidth="1"/>
    <col min="15114" max="15114" width="6.109375" style="204" customWidth="1"/>
    <col min="15115" max="15116" width="5.33203125" style="204" customWidth="1"/>
    <col min="15117" max="15117" width="7.33203125" style="204" customWidth="1"/>
    <col min="15118" max="15118" width="7.6640625" style="204" customWidth="1"/>
    <col min="15119" max="15119" width="3.33203125" style="204" customWidth="1"/>
    <col min="15120" max="15120" width="10.33203125" style="204" customWidth="1"/>
    <col min="15121" max="15121" width="3.88671875" style="204" customWidth="1"/>
    <col min="15122" max="15122" width="4.44140625" style="204" customWidth="1"/>
    <col min="15123" max="15123" width="3.33203125" style="204" customWidth="1"/>
    <col min="15124" max="15124" width="7.109375" style="204" customWidth="1"/>
    <col min="15125" max="15125" width="7.33203125" style="204" customWidth="1"/>
    <col min="15126" max="15126" width="11.6640625" style="204" customWidth="1"/>
    <col min="15127" max="15127" width="6" style="204" customWidth="1"/>
    <col min="15128" max="15128" width="9.33203125" style="204" customWidth="1"/>
    <col min="15129" max="15129" width="7.109375" style="204" customWidth="1"/>
    <col min="15130" max="15130" width="8.88671875" style="204" hidden="1" customWidth="1"/>
    <col min="15131" max="15131" width="2.88671875" style="204" customWidth="1"/>
    <col min="15132" max="15132" width="10.44140625" style="204" customWidth="1"/>
    <col min="15133" max="15133" width="19.109375" style="204" customWidth="1"/>
    <col min="15134" max="15361" width="8.88671875" style="204"/>
    <col min="15362" max="15362" width="15" style="204" customWidth="1"/>
    <col min="15363" max="15363" width="3.6640625" style="204" customWidth="1"/>
    <col min="15364" max="15364" width="10.6640625" style="204" customWidth="1"/>
    <col min="15365" max="15365" width="3.33203125" style="204" customWidth="1"/>
    <col min="15366" max="15366" width="4.6640625" style="204" customWidth="1"/>
    <col min="15367" max="15367" width="4.88671875" style="204" customWidth="1"/>
    <col min="15368" max="15368" width="4.44140625" style="204" customWidth="1"/>
    <col min="15369" max="15369" width="3.33203125" style="204" customWidth="1"/>
    <col min="15370" max="15370" width="6.109375" style="204" customWidth="1"/>
    <col min="15371" max="15372" width="5.33203125" style="204" customWidth="1"/>
    <col min="15373" max="15373" width="7.33203125" style="204" customWidth="1"/>
    <col min="15374" max="15374" width="7.6640625" style="204" customWidth="1"/>
    <col min="15375" max="15375" width="3.33203125" style="204" customWidth="1"/>
    <col min="15376" max="15376" width="10.33203125" style="204" customWidth="1"/>
    <col min="15377" max="15377" width="3.88671875" style="204" customWidth="1"/>
    <col min="15378" max="15378" width="4.44140625" style="204" customWidth="1"/>
    <col min="15379" max="15379" width="3.33203125" style="204" customWidth="1"/>
    <col min="15380" max="15380" width="7.109375" style="204" customWidth="1"/>
    <col min="15381" max="15381" width="7.33203125" style="204" customWidth="1"/>
    <col min="15382" max="15382" width="11.6640625" style="204" customWidth="1"/>
    <col min="15383" max="15383" width="6" style="204" customWidth="1"/>
    <col min="15384" max="15384" width="9.33203125" style="204" customWidth="1"/>
    <col min="15385" max="15385" width="7.109375" style="204" customWidth="1"/>
    <col min="15386" max="15386" width="8.88671875" style="204" hidden="1" customWidth="1"/>
    <col min="15387" max="15387" width="2.88671875" style="204" customWidth="1"/>
    <col min="15388" max="15388" width="10.44140625" style="204" customWidth="1"/>
    <col min="15389" max="15389" width="19.109375" style="204" customWidth="1"/>
    <col min="15390" max="15617" width="8.88671875" style="204"/>
    <col min="15618" max="15618" width="15" style="204" customWidth="1"/>
    <col min="15619" max="15619" width="3.6640625" style="204" customWidth="1"/>
    <col min="15620" max="15620" width="10.6640625" style="204" customWidth="1"/>
    <col min="15621" max="15621" width="3.33203125" style="204" customWidth="1"/>
    <col min="15622" max="15622" width="4.6640625" style="204" customWidth="1"/>
    <col min="15623" max="15623" width="4.88671875" style="204" customWidth="1"/>
    <col min="15624" max="15624" width="4.44140625" style="204" customWidth="1"/>
    <col min="15625" max="15625" width="3.33203125" style="204" customWidth="1"/>
    <col min="15626" max="15626" width="6.109375" style="204" customWidth="1"/>
    <col min="15627" max="15628" width="5.33203125" style="204" customWidth="1"/>
    <col min="15629" max="15629" width="7.33203125" style="204" customWidth="1"/>
    <col min="15630" max="15630" width="7.6640625" style="204" customWidth="1"/>
    <col min="15631" max="15631" width="3.33203125" style="204" customWidth="1"/>
    <col min="15632" max="15632" width="10.33203125" style="204" customWidth="1"/>
    <col min="15633" max="15633" width="3.88671875" style="204" customWidth="1"/>
    <col min="15634" max="15634" width="4.44140625" style="204" customWidth="1"/>
    <col min="15635" max="15635" width="3.33203125" style="204" customWidth="1"/>
    <col min="15636" max="15636" width="7.109375" style="204" customWidth="1"/>
    <col min="15637" max="15637" width="7.33203125" style="204" customWidth="1"/>
    <col min="15638" max="15638" width="11.6640625" style="204" customWidth="1"/>
    <col min="15639" max="15639" width="6" style="204" customWidth="1"/>
    <col min="15640" max="15640" width="9.33203125" style="204" customWidth="1"/>
    <col min="15641" max="15641" width="7.109375" style="204" customWidth="1"/>
    <col min="15642" max="15642" width="8.88671875" style="204" hidden="1" customWidth="1"/>
    <col min="15643" max="15643" width="2.88671875" style="204" customWidth="1"/>
    <col min="15644" max="15644" width="10.44140625" style="204" customWidth="1"/>
    <col min="15645" max="15645" width="19.109375" style="204" customWidth="1"/>
    <col min="15646" max="15873" width="8.88671875" style="204"/>
    <col min="15874" max="15874" width="15" style="204" customWidth="1"/>
    <col min="15875" max="15875" width="3.6640625" style="204" customWidth="1"/>
    <col min="15876" max="15876" width="10.6640625" style="204" customWidth="1"/>
    <col min="15877" max="15877" width="3.33203125" style="204" customWidth="1"/>
    <col min="15878" max="15878" width="4.6640625" style="204" customWidth="1"/>
    <col min="15879" max="15879" width="4.88671875" style="204" customWidth="1"/>
    <col min="15880" max="15880" width="4.44140625" style="204" customWidth="1"/>
    <col min="15881" max="15881" width="3.33203125" style="204" customWidth="1"/>
    <col min="15882" max="15882" width="6.109375" style="204" customWidth="1"/>
    <col min="15883" max="15884" width="5.33203125" style="204" customWidth="1"/>
    <col min="15885" max="15885" width="7.33203125" style="204" customWidth="1"/>
    <col min="15886" max="15886" width="7.6640625" style="204" customWidth="1"/>
    <col min="15887" max="15887" width="3.33203125" style="204" customWidth="1"/>
    <col min="15888" max="15888" width="10.33203125" style="204" customWidth="1"/>
    <col min="15889" max="15889" width="3.88671875" style="204" customWidth="1"/>
    <col min="15890" max="15890" width="4.44140625" style="204" customWidth="1"/>
    <col min="15891" max="15891" width="3.33203125" style="204" customWidth="1"/>
    <col min="15892" max="15892" width="7.109375" style="204" customWidth="1"/>
    <col min="15893" max="15893" width="7.33203125" style="204" customWidth="1"/>
    <col min="15894" max="15894" width="11.6640625" style="204" customWidth="1"/>
    <col min="15895" max="15895" width="6" style="204" customWidth="1"/>
    <col min="15896" max="15896" width="9.33203125" style="204" customWidth="1"/>
    <col min="15897" max="15897" width="7.109375" style="204" customWidth="1"/>
    <col min="15898" max="15898" width="8.88671875" style="204" hidden="1" customWidth="1"/>
    <col min="15899" max="15899" width="2.88671875" style="204" customWidth="1"/>
    <col min="15900" max="15900" width="10.44140625" style="204" customWidth="1"/>
    <col min="15901" max="15901" width="19.109375" style="204" customWidth="1"/>
    <col min="15902" max="16129" width="8.88671875" style="204"/>
    <col min="16130" max="16130" width="15" style="204" customWidth="1"/>
    <col min="16131" max="16131" width="3.6640625" style="204" customWidth="1"/>
    <col min="16132" max="16132" width="10.6640625" style="204" customWidth="1"/>
    <col min="16133" max="16133" width="3.33203125" style="204" customWidth="1"/>
    <col min="16134" max="16134" width="4.6640625" style="204" customWidth="1"/>
    <col min="16135" max="16135" width="4.88671875" style="204" customWidth="1"/>
    <col min="16136" max="16136" width="4.44140625" style="204" customWidth="1"/>
    <col min="16137" max="16137" width="3.33203125" style="204" customWidth="1"/>
    <col min="16138" max="16138" width="6.109375" style="204" customWidth="1"/>
    <col min="16139" max="16140" width="5.33203125" style="204" customWidth="1"/>
    <col min="16141" max="16141" width="7.33203125" style="204" customWidth="1"/>
    <col min="16142" max="16142" width="7.6640625" style="204" customWidth="1"/>
    <col min="16143" max="16143" width="3.33203125" style="204" customWidth="1"/>
    <col min="16144" max="16144" width="10.33203125" style="204" customWidth="1"/>
    <col min="16145" max="16145" width="3.88671875" style="204" customWidth="1"/>
    <col min="16146" max="16146" width="4.44140625" style="204" customWidth="1"/>
    <col min="16147" max="16147" width="3.33203125" style="204" customWidth="1"/>
    <col min="16148" max="16148" width="7.109375" style="204" customWidth="1"/>
    <col min="16149" max="16149" width="7.33203125" style="204" customWidth="1"/>
    <col min="16150" max="16150" width="11.6640625" style="204" customWidth="1"/>
    <col min="16151" max="16151" width="6" style="204" customWidth="1"/>
    <col min="16152" max="16152" width="9.33203125" style="204" customWidth="1"/>
    <col min="16153" max="16153" width="7.109375" style="204" customWidth="1"/>
    <col min="16154" max="16154" width="8.88671875" style="204" hidden="1" customWidth="1"/>
    <col min="16155" max="16155" width="2.88671875" style="204" customWidth="1"/>
    <col min="16156" max="16156" width="10.44140625" style="204" customWidth="1"/>
    <col min="16157" max="16157" width="19.109375" style="204" customWidth="1"/>
    <col min="16158" max="16384" width="8.88671875" style="204"/>
  </cols>
  <sheetData>
    <row r="1" spans="1:30">
      <c r="A1" s="482" t="s">
        <v>561</v>
      </c>
    </row>
    <row r="2" spans="1:30" s="200" customFormat="1" ht="36" customHeight="1" thickBot="1">
      <c r="B2" s="201" t="s">
        <v>195</v>
      </c>
      <c r="C2" s="202"/>
      <c r="D2" s="202"/>
      <c r="E2" s="202"/>
      <c r="F2" s="202"/>
      <c r="G2" s="202"/>
      <c r="H2" s="202"/>
      <c r="I2" s="202"/>
      <c r="S2" s="988"/>
      <c r="T2" s="988"/>
      <c r="U2" s="988"/>
      <c r="V2" s="988"/>
      <c r="W2" s="989" t="s">
        <v>309</v>
      </c>
      <c r="X2" s="989"/>
      <c r="Y2" s="989"/>
      <c r="Z2" s="989"/>
    </row>
    <row r="3" spans="1:30" s="200" customFormat="1" ht="20.100000000000001" customHeight="1" thickBot="1">
      <c r="B3" s="990" t="s">
        <v>197</v>
      </c>
      <c r="C3" s="990"/>
      <c r="D3" s="990"/>
      <c r="E3" s="990"/>
      <c r="F3" s="990"/>
      <c r="G3" s="990"/>
      <c r="H3" s="990"/>
      <c r="I3" s="990"/>
      <c r="J3" s="990"/>
      <c r="K3" s="990"/>
      <c r="L3" s="990"/>
      <c r="M3" s="990"/>
      <c r="N3" s="990"/>
      <c r="O3" s="990"/>
      <c r="P3" s="990"/>
      <c r="Q3" s="990"/>
      <c r="R3" s="990"/>
      <c r="S3" s="990"/>
      <c r="T3" s="990"/>
      <c r="U3" s="990"/>
      <c r="V3" s="990"/>
      <c r="W3" s="990"/>
      <c r="X3" s="990"/>
      <c r="Y3" s="990"/>
      <c r="AB3" s="203" t="s">
        <v>198</v>
      </c>
    </row>
    <row r="4" spans="1:30" ht="20.100000000000001" customHeight="1">
      <c r="AB4" s="205" t="s">
        <v>199</v>
      </c>
    </row>
    <row r="5" spans="1:30" s="200" customFormat="1" ht="20.100000000000001" customHeight="1" thickBot="1">
      <c r="B5" s="206"/>
      <c r="C5" s="206"/>
      <c r="D5" s="206"/>
      <c r="E5" s="206"/>
      <c r="F5" s="206"/>
      <c r="G5" s="206"/>
      <c r="H5" s="206"/>
      <c r="I5" s="206"/>
      <c r="J5" s="206"/>
      <c r="K5" s="206"/>
      <c r="L5" s="206"/>
      <c r="M5" s="206"/>
      <c r="N5" s="206"/>
      <c r="O5" s="206"/>
      <c r="P5" s="207"/>
      <c r="Q5" s="208" t="s">
        <v>200</v>
      </c>
      <c r="R5" s="991">
        <v>2024</v>
      </c>
      <c r="S5" s="991"/>
      <c r="T5" s="209" t="s">
        <v>201</v>
      </c>
      <c r="U5" s="210"/>
      <c r="V5" s="207" t="s">
        <v>202</v>
      </c>
      <c r="W5" s="210"/>
      <c r="X5" s="211" t="s">
        <v>203</v>
      </c>
      <c r="Y5" s="206"/>
      <c r="AB5" s="212" t="s">
        <v>204</v>
      </c>
    </row>
    <row r="6" spans="1:30" ht="30" customHeight="1">
      <c r="B6" s="213" t="s">
        <v>205</v>
      </c>
      <c r="C6" s="992"/>
      <c r="D6" s="993"/>
      <c r="E6" s="993"/>
      <c r="F6" s="993"/>
      <c r="G6" s="993"/>
      <c r="H6" s="993"/>
      <c r="I6" s="993"/>
      <c r="J6" s="993"/>
      <c r="K6" s="993"/>
      <c r="L6" s="993"/>
      <c r="M6" s="993"/>
      <c r="N6" s="993"/>
      <c r="O6" s="214"/>
      <c r="P6" s="994"/>
      <c r="Q6" s="994"/>
      <c r="R6" s="994"/>
      <c r="S6" s="994"/>
      <c r="T6" s="994"/>
      <c r="U6" s="994"/>
      <c r="V6" s="994"/>
      <c r="W6" s="994"/>
      <c r="X6" s="994"/>
      <c r="Y6" s="995"/>
      <c r="Z6" s="215"/>
      <c r="AB6" s="216" t="s">
        <v>206</v>
      </c>
      <c r="AC6" s="216" t="s">
        <v>207</v>
      </c>
      <c r="AD6" s="217"/>
    </row>
    <row r="7" spans="1:30" ht="20.100000000000001" customHeight="1">
      <c r="B7" s="218" t="s">
        <v>208</v>
      </c>
      <c r="C7" s="977"/>
      <c r="D7" s="978"/>
      <c r="E7" s="978"/>
      <c r="F7" s="978"/>
      <c r="G7" s="978"/>
      <c r="H7" s="978"/>
      <c r="I7" s="978"/>
      <c r="J7" s="978"/>
      <c r="K7" s="978"/>
      <c r="L7" s="978"/>
      <c r="M7" s="978"/>
      <c r="N7" s="978"/>
      <c r="O7" s="219"/>
      <c r="P7" s="979" t="s">
        <v>209</v>
      </c>
      <c r="Q7" s="979"/>
      <c r="R7" s="979"/>
      <c r="S7" s="980"/>
      <c r="T7" s="980"/>
      <c r="U7" s="220"/>
      <c r="V7" s="220"/>
      <c r="W7" s="220"/>
      <c r="X7" s="220"/>
      <c r="Y7" s="221"/>
      <c r="Z7" s="215"/>
      <c r="AB7" s="222"/>
      <c r="AC7" s="223"/>
      <c r="AD7" s="224"/>
    </row>
    <row r="8" spans="1:30" ht="20.100000000000001" customHeight="1" thickBot="1">
      <c r="B8" s="225" t="s">
        <v>210</v>
      </c>
      <c r="C8" s="981"/>
      <c r="D8" s="982"/>
      <c r="E8" s="226" t="s">
        <v>201</v>
      </c>
      <c r="F8" s="227"/>
      <c r="G8" s="226" t="s">
        <v>202</v>
      </c>
      <c r="H8" s="228"/>
      <c r="I8" s="228"/>
      <c r="J8" s="934" t="s">
        <v>211</v>
      </c>
      <c r="K8" s="934"/>
      <c r="L8" s="229"/>
      <c r="M8" s="983" t="s">
        <v>212</v>
      </c>
      <c r="N8" s="984"/>
      <c r="O8" s="933" t="s">
        <v>207</v>
      </c>
      <c r="P8" s="934"/>
      <c r="Q8" s="934"/>
      <c r="R8" s="935"/>
      <c r="S8" s="985"/>
      <c r="T8" s="986"/>
      <c r="U8" s="986"/>
      <c r="V8" s="986"/>
      <c r="W8" s="986"/>
      <c r="X8" s="986"/>
      <c r="Y8" s="987"/>
      <c r="Z8" s="215"/>
      <c r="AB8" s="230" t="s">
        <v>213</v>
      </c>
      <c r="AC8" s="231" t="s">
        <v>214</v>
      </c>
      <c r="AD8" s="224"/>
    </row>
    <row r="9" spans="1:30" ht="20.100000000000001" customHeight="1" thickBot="1">
      <c r="B9" s="232" t="s">
        <v>723</v>
      </c>
      <c r="C9" s="965"/>
      <c r="D9" s="966"/>
      <c r="E9" s="966"/>
      <c r="F9" s="966"/>
      <c r="G9" s="966"/>
      <c r="H9" s="966"/>
      <c r="I9" s="966"/>
      <c r="J9" s="966"/>
      <c r="K9" s="966"/>
      <c r="L9" s="966"/>
      <c r="M9" s="966"/>
      <c r="N9" s="966"/>
      <c r="O9" s="966"/>
      <c r="P9" s="966"/>
      <c r="Q9" s="966"/>
      <c r="R9" s="966"/>
      <c r="S9" s="966"/>
      <c r="T9" s="966"/>
      <c r="U9" s="966"/>
      <c r="V9" s="966"/>
      <c r="W9" s="966"/>
      <c r="X9" s="966"/>
      <c r="Y9" s="967"/>
      <c r="Z9" s="215"/>
      <c r="AB9" s="233" t="s">
        <v>215</v>
      </c>
    </row>
    <row r="10" spans="1:30" ht="20.100000000000001" customHeight="1">
      <c r="B10" s="234" t="s">
        <v>216</v>
      </c>
      <c r="C10" s="957"/>
      <c r="D10" s="958"/>
      <c r="E10" s="958"/>
      <c r="F10" s="958"/>
      <c r="G10" s="958"/>
      <c r="H10" s="958"/>
      <c r="I10" s="958"/>
      <c r="J10" s="958"/>
      <c r="K10" s="958"/>
      <c r="L10" s="958"/>
      <c r="M10" s="958"/>
      <c r="N10" s="958"/>
      <c r="O10" s="958"/>
      <c r="P10" s="958"/>
      <c r="Q10" s="958"/>
      <c r="R10" s="958"/>
      <c r="S10" s="958"/>
      <c r="T10" s="958"/>
      <c r="U10" s="958"/>
      <c r="V10" s="958"/>
      <c r="W10" s="958"/>
      <c r="X10" s="958"/>
      <c r="Y10" s="968"/>
      <c r="Z10" s="215"/>
      <c r="AB10" s="969" t="s">
        <v>217</v>
      </c>
      <c r="AC10" s="970"/>
    </row>
    <row r="11" spans="1:30" ht="20.100000000000001" customHeight="1">
      <c r="B11" s="235" t="s">
        <v>217</v>
      </c>
      <c r="C11" s="971"/>
      <c r="D11" s="972"/>
      <c r="E11" s="236">
        <f>IF(C11="海外","(",)</f>
        <v>0</v>
      </c>
      <c r="F11" s="973"/>
      <c r="G11" s="973"/>
      <c r="H11" s="973"/>
      <c r="I11" s="237">
        <f>IF(C11="海外",")",)</f>
        <v>0</v>
      </c>
      <c r="J11" s="974"/>
      <c r="K11" s="975"/>
      <c r="L11" s="975"/>
      <c r="M11" s="975"/>
      <c r="N11" s="975"/>
      <c r="O11" s="238">
        <f>IF(J11="その他","(",)</f>
        <v>0</v>
      </c>
      <c r="P11" s="976"/>
      <c r="Q11" s="976"/>
      <c r="R11" s="976"/>
      <c r="S11" s="239">
        <f>IF(J11="その他","）",)</f>
        <v>0</v>
      </c>
      <c r="T11" s="240"/>
      <c r="U11" s="241" t="s">
        <v>218</v>
      </c>
      <c r="V11" s="242"/>
      <c r="W11" s="226" t="s">
        <v>201</v>
      </c>
      <c r="X11" s="242"/>
      <c r="Y11" s="243" t="s">
        <v>202</v>
      </c>
      <c r="Z11" s="215"/>
      <c r="AB11" s="244"/>
      <c r="AC11" s="245"/>
    </row>
    <row r="12" spans="1:30" ht="39.9" customHeight="1">
      <c r="B12" s="246" t="s">
        <v>219</v>
      </c>
      <c r="C12" s="957"/>
      <c r="D12" s="958"/>
      <c r="E12" s="958"/>
      <c r="F12" s="958"/>
      <c r="G12" s="958"/>
      <c r="H12" s="958"/>
      <c r="I12" s="958"/>
      <c r="J12" s="958"/>
      <c r="K12" s="958"/>
      <c r="L12" s="958"/>
      <c r="M12" s="958"/>
      <c r="N12" s="958"/>
      <c r="O12" s="958"/>
      <c r="P12" s="958"/>
      <c r="Q12" s="958"/>
      <c r="R12" s="958"/>
      <c r="S12" s="958"/>
      <c r="T12" s="958"/>
      <c r="U12" s="958"/>
      <c r="V12" s="958"/>
      <c r="W12" s="958"/>
      <c r="X12" s="958"/>
      <c r="Y12" s="247"/>
      <c r="Z12" s="215"/>
      <c r="AB12" s="248" t="s">
        <v>479</v>
      </c>
      <c r="AC12" s="249" t="s">
        <v>220</v>
      </c>
    </row>
    <row r="13" spans="1:30" ht="20.100000000000001" customHeight="1" thickBot="1">
      <c r="B13" s="959" t="s">
        <v>221</v>
      </c>
      <c r="C13" s="960"/>
      <c r="D13" s="961"/>
      <c r="E13" s="962"/>
      <c r="F13" s="963"/>
      <c r="G13" s="963"/>
      <c r="H13" s="963"/>
      <c r="I13" s="963"/>
      <c r="J13" s="250" t="s">
        <v>222</v>
      </c>
      <c r="K13" s="933" t="s">
        <v>223</v>
      </c>
      <c r="L13" s="934"/>
      <c r="M13" s="935"/>
      <c r="N13" s="962"/>
      <c r="O13" s="963"/>
      <c r="P13" s="963"/>
      <c r="Q13" s="251" t="s">
        <v>224</v>
      </c>
      <c r="R13" s="964"/>
      <c r="S13" s="964"/>
      <c r="T13" s="964"/>
      <c r="U13" s="251" t="s">
        <v>225</v>
      </c>
      <c r="V13" s="252" t="s">
        <v>226</v>
      </c>
      <c r="W13" s="964"/>
      <c r="X13" s="964"/>
      <c r="Y13" s="250" t="s">
        <v>227</v>
      </c>
      <c r="Z13" s="215"/>
      <c r="AB13" s="253" t="s">
        <v>228</v>
      </c>
      <c r="AC13" s="249" t="s">
        <v>229</v>
      </c>
    </row>
    <row r="14" spans="1:30" ht="20.100000000000001" customHeight="1">
      <c r="B14" s="952"/>
      <c r="C14" s="953"/>
      <c r="D14" s="953"/>
      <c r="E14" s="953"/>
      <c r="F14" s="953"/>
      <c r="G14" s="953"/>
      <c r="H14" s="953"/>
      <c r="I14" s="953"/>
      <c r="J14" s="953"/>
      <c r="K14" s="953"/>
      <c r="L14" s="953"/>
      <c r="M14" s="953"/>
      <c r="N14" s="953"/>
      <c r="O14" s="953"/>
      <c r="P14" s="953"/>
      <c r="Q14" s="953"/>
      <c r="R14" s="953"/>
      <c r="S14" s="953"/>
      <c r="T14" s="953"/>
      <c r="U14" s="953"/>
      <c r="V14" s="953"/>
      <c r="W14" s="953"/>
      <c r="X14" s="953"/>
      <c r="Y14" s="954"/>
      <c r="Z14" s="215"/>
      <c r="AC14" s="254" t="s">
        <v>230</v>
      </c>
    </row>
    <row r="15" spans="1:30" ht="20.100000000000001" customHeight="1">
      <c r="A15" s="409"/>
      <c r="B15" s="402" t="s">
        <v>231</v>
      </c>
      <c r="C15" s="403" t="s">
        <v>232</v>
      </c>
      <c r="D15" s="255"/>
      <c r="E15" s="255"/>
      <c r="F15" s="256"/>
      <c r="G15" s="256"/>
      <c r="H15" s="256"/>
      <c r="I15" s="256"/>
      <c r="J15" s="256"/>
      <c r="K15" s="256"/>
      <c r="L15" s="256"/>
      <c r="M15" s="256"/>
      <c r="N15" s="256"/>
      <c r="O15" s="256"/>
      <c r="P15" s="256"/>
      <c r="Q15" s="256"/>
      <c r="R15" s="256"/>
      <c r="S15" s="256"/>
      <c r="T15" s="256"/>
      <c r="U15" s="256"/>
      <c r="V15" s="256"/>
      <c r="W15" s="256"/>
      <c r="X15" s="256"/>
      <c r="Y15" s="257"/>
      <c r="Z15" s="215"/>
      <c r="AC15" s="254" t="s">
        <v>233</v>
      </c>
    </row>
    <row r="16" spans="1:30" ht="20.100000000000001" customHeight="1">
      <c r="A16" s="409"/>
      <c r="B16" s="404"/>
      <c r="C16" s="405"/>
      <c r="D16" s="258"/>
      <c r="E16" s="259"/>
      <c r="F16" s="955"/>
      <c r="G16" s="955"/>
      <c r="H16" s="955"/>
      <c r="I16" s="955"/>
      <c r="J16" s="955"/>
      <c r="K16" s="955"/>
      <c r="L16" s="955"/>
      <c r="M16" s="955"/>
      <c r="N16" s="955"/>
      <c r="O16" s="955"/>
      <c r="P16" s="955"/>
      <c r="Q16" s="955"/>
      <c r="R16" s="955"/>
      <c r="S16" s="955"/>
      <c r="T16" s="955"/>
      <c r="U16" s="955"/>
      <c r="V16" s="955"/>
      <c r="W16" s="955"/>
      <c r="X16" s="955"/>
      <c r="Y16" s="956"/>
      <c r="Z16" s="215"/>
      <c r="AC16" s="254" t="s">
        <v>234</v>
      </c>
    </row>
    <row r="17" spans="1:29" ht="20.100000000000001" customHeight="1">
      <c r="A17" s="409"/>
      <c r="B17" s="406"/>
      <c r="C17" s="407" t="s">
        <v>201</v>
      </c>
      <c r="D17" s="262"/>
      <c r="E17" s="263" t="s">
        <v>202</v>
      </c>
      <c r="F17" s="942"/>
      <c r="G17" s="942"/>
      <c r="H17" s="942"/>
      <c r="I17" s="942"/>
      <c r="J17" s="942"/>
      <c r="K17" s="942"/>
      <c r="L17" s="942"/>
      <c r="M17" s="942"/>
      <c r="N17" s="942"/>
      <c r="O17" s="942"/>
      <c r="P17" s="942"/>
      <c r="Q17" s="942"/>
      <c r="R17" s="942"/>
      <c r="S17" s="942"/>
      <c r="T17" s="942"/>
      <c r="U17" s="942"/>
      <c r="V17" s="942"/>
      <c r="W17" s="942"/>
      <c r="X17" s="942"/>
      <c r="Y17" s="943"/>
      <c r="Z17" s="215"/>
      <c r="AC17" s="254" t="s">
        <v>235</v>
      </c>
    </row>
    <row r="18" spans="1:29" ht="20.100000000000001" customHeight="1" thickBot="1">
      <c r="B18" s="260"/>
      <c r="C18" s="261" t="s">
        <v>201</v>
      </c>
      <c r="D18" s="262"/>
      <c r="E18" s="263" t="s">
        <v>236</v>
      </c>
      <c r="F18" s="942"/>
      <c r="G18" s="942"/>
      <c r="H18" s="942"/>
      <c r="I18" s="942"/>
      <c r="J18" s="942"/>
      <c r="K18" s="942"/>
      <c r="L18" s="942"/>
      <c r="M18" s="942"/>
      <c r="N18" s="942"/>
      <c r="O18" s="942"/>
      <c r="P18" s="942"/>
      <c r="Q18" s="942"/>
      <c r="R18" s="942"/>
      <c r="S18" s="942"/>
      <c r="T18" s="942"/>
      <c r="U18" s="942"/>
      <c r="V18" s="942"/>
      <c r="W18" s="942"/>
      <c r="X18" s="942"/>
      <c r="Y18" s="943"/>
      <c r="Z18" s="215"/>
      <c r="AC18" s="264" t="s">
        <v>237</v>
      </c>
    </row>
    <row r="19" spans="1:29" ht="20.100000000000001" customHeight="1">
      <c r="B19" s="260"/>
      <c r="C19" s="261" t="s">
        <v>201</v>
      </c>
      <c r="D19" s="262"/>
      <c r="E19" s="263" t="s">
        <v>238</v>
      </c>
      <c r="F19" s="942"/>
      <c r="G19" s="942"/>
      <c r="H19" s="942"/>
      <c r="I19" s="942"/>
      <c r="J19" s="942"/>
      <c r="K19" s="942"/>
      <c r="L19" s="942"/>
      <c r="M19" s="942"/>
      <c r="N19" s="942"/>
      <c r="O19" s="942"/>
      <c r="P19" s="942"/>
      <c r="Q19" s="942"/>
      <c r="R19" s="942"/>
      <c r="S19" s="942"/>
      <c r="T19" s="942"/>
      <c r="U19" s="942"/>
      <c r="V19" s="942"/>
      <c r="W19" s="942"/>
      <c r="X19" s="942"/>
      <c r="Y19" s="943"/>
      <c r="Z19" s="215"/>
      <c r="AB19" s="265" t="s">
        <v>239</v>
      </c>
      <c r="AC19" s="266" t="s">
        <v>240</v>
      </c>
    </row>
    <row r="20" spans="1:29" ht="20.100000000000001" customHeight="1">
      <c r="B20" s="260"/>
      <c r="C20" s="261" t="s">
        <v>201</v>
      </c>
      <c r="D20" s="262"/>
      <c r="E20" s="263" t="s">
        <v>238</v>
      </c>
      <c r="F20" s="942"/>
      <c r="G20" s="942"/>
      <c r="H20" s="942"/>
      <c r="I20" s="942"/>
      <c r="J20" s="942"/>
      <c r="K20" s="942"/>
      <c r="L20" s="942"/>
      <c r="M20" s="942"/>
      <c r="N20" s="942"/>
      <c r="O20" s="942"/>
      <c r="P20" s="942"/>
      <c r="Q20" s="942"/>
      <c r="R20" s="942"/>
      <c r="S20" s="942"/>
      <c r="T20" s="942"/>
      <c r="U20" s="942"/>
      <c r="V20" s="942"/>
      <c r="W20" s="942"/>
      <c r="X20" s="942"/>
      <c r="Y20" s="943"/>
      <c r="Z20" s="215"/>
      <c r="AB20" s="267"/>
      <c r="AC20" s="268"/>
    </row>
    <row r="21" spans="1:29" ht="20.100000000000001" customHeight="1">
      <c r="B21" s="260"/>
      <c r="C21" s="261" t="s">
        <v>201</v>
      </c>
      <c r="D21" s="262"/>
      <c r="E21" s="263" t="s">
        <v>238</v>
      </c>
      <c r="F21" s="942"/>
      <c r="G21" s="942"/>
      <c r="H21" s="942"/>
      <c r="I21" s="942"/>
      <c r="J21" s="942"/>
      <c r="K21" s="942"/>
      <c r="L21" s="942"/>
      <c r="M21" s="942"/>
      <c r="N21" s="942"/>
      <c r="O21" s="942"/>
      <c r="P21" s="942"/>
      <c r="Q21" s="942"/>
      <c r="R21" s="942"/>
      <c r="S21" s="942"/>
      <c r="T21" s="942"/>
      <c r="U21" s="942"/>
      <c r="V21" s="942"/>
      <c r="W21" s="942"/>
      <c r="X21" s="942"/>
      <c r="Y21" s="943"/>
      <c r="Z21" s="215"/>
      <c r="AB21" s="248" t="s">
        <v>241</v>
      </c>
      <c r="AC21" s="269" t="s">
        <v>214</v>
      </c>
    </row>
    <row r="22" spans="1:29" ht="20.100000000000001" customHeight="1">
      <c r="B22" s="260"/>
      <c r="C22" s="261" t="s">
        <v>201</v>
      </c>
      <c r="D22" s="262"/>
      <c r="E22" s="263" t="s">
        <v>242</v>
      </c>
      <c r="F22" s="270"/>
      <c r="G22" s="270"/>
      <c r="H22" s="270"/>
      <c r="I22" s="270"/>
      <c r="J22" s="270"/>
      <c r="K22" s="270"/>
      <c r="L22" s="270"/>
      <c r="M22" s="270"/>
      <c r="N22" s="270"/>
      <c r="O22" s="270"/>
      <c r="P22" s="270"/>
      <c r="Q22" s="270"/>
      <c r="R22" s="270"/>
      <c r="S22" s="270"/>
      <c r="T22" s="270"/>
      <c r="U22" s="270"/>
      <c r="V22" s="270"/>
      <c r="W22" s="270"/>
      <c r="X22" s="270"/>
      <c r="Y22" s="271"/>
      <c r="Z22" s="215"/>
      <c r="AB22" s="272"/>
      <c r="AC22" s="269"/>
    </row>
    <row r="23" spans="1:29" ht="20.100000000000001" customHeight="1">
      <c r="B23" s="260"/>
      <c r="C23" s="261" t="s">
        <v>201</v>
      </c>
      <c r="D23" s="262"/>
      <c r="E23" s="263" t="s">
        <v>243</v>
      </c>
      <c r="F23" s="270"/>
      <c r="G23" s="270"/>
      <c r="H23" s="270"/>
      <c r="I23" s="270"/>
      <c r="J23" s="270"/>
      <c r="K23" s="270"/>
      <c r="L23" s="270"/>
      <c r="M23" s="270"/>
      <c r="N23" s="270"/>
      <c r="O23" s="270"/>
      <c r="P23" s="270"/>
      <c r="Q23" s="270"/>
      <c r="R23" s="270"/>
      <c r="S23" s="270"/>
      <c r="T23" s="270"/>
      <c r="U23" s="270"/>
      <c r="V23" s="270"/>
      <c r="W23" s="270"/>
      <c r="X23" s="270"/>
      <c r="Y23" s="271"/>
      <c r="Z23" s="215"/>
      <c r="AB23" s="272"/>
      <c r="AC23" s="269"/>
    </row>
    <row r="24" spans="1:29" ht="20.100000000000001" customHeight="1">
      <c r="B24" s="260"/>
      <c r="C24" s="261" t="s">
        <v>201</v>
      </c>
      <c r="D24" s="262"/>
      <c r="E24" s="263" t="s">
        <v>238</v>
      </c>
      <c r="F24" s="942"/>
      <c r="G24" s="942"/>
      <c r="H24" s="942"/>
      <c r="I24" s="942"/>
      <c r="J24" s="942"/>
      <c r="K24" s="942"/>
      <c r="L24" s="942"/>
      <c r="M24" s="942"/>
      <c r="N24" s="942"/>
      <c r="O24" s="942"/>
      <c r="P24" s="942"/>
      <c r="Q24" s="942"/>
      <c r="R24" s="942"/>
      <c r="S24" s="942"/>
      <c r="T24" s="942"/>
      <c r="U24" s="942"/>
      <c r="V24" s="942"/>
      <c r="W24" s="942"/>
      <c r="X24" s="942"/>
      <c r="Y24" s="943"/>
      <c r="Z24" s="215"/>
      <c r="AB24" s="267"/>
      <c r="AC24" s="268"/>
    </row>
    <row r="25" spans="1:29" ht="20.100000000000001" customHeight="1">
      <c r="B25" s="260"/>
      <c r="C25" s="261" t="s">
        <v>201</v>
      </c>
      <c r="D25" s="262"/>
      <c r="E25" s="263" t="s">
        <v>238</v>
      </c>
      <c r="F25" s="942"/>
      <c r="G25" s="942"/>
      <c r="H25" s="942"/>
      <c r="I25" s="942"/>
      <c r="J25" s="942"/>
      <c r="K25" s="942"/>
      <c r="L25" s="942"/>
      <c r="M25" s="942"/>
      <c r="N25" s="942"/>
      <c r="O25" s="942"/>
      <c r="P25" s="942"/>
      <c r="Q25" s="942"/>
      <c r="R25" s="942"/>
      <c r="S25" s="942"/>
      <c r="T25" s="942"/>
      <c r="U25" s="942"/>
      <c r="V25" s="942"/>
      <c r="W25" s="942"/>
      <c r="X25" s="942"/>
      <c r="Y25" s="943"/>
      <c r="Z25" s="215"/>
      <c r="AB25" s="248" t="s">
        <v>241</v>
      </c>
      <c r="AC25" s="269" t="s">
        <v>214</v>
      </c>
    </row>
    <row r="26" spans="1:29" ht="20.100000000000001" customHeight="1">
      <c r="B26" s="260"/>
      <c r="C26" s="261" t="s">
        <v>201</v>
      </c>
      <c r="D26" s="262"/>
      <c r="E26" s="263" t="s">
        <v>244</v>
      </c>
      <c r="F26" s="270"/>
      <c r="G26" s="270"/>
      <c r="H26" s="270"/>
      <c r="I26" s="270"/>
      <c r="J26" s="270"/>
      <c r="K26" s="270"/>
      <c r="L26" s="270"/>
      <c r="M26" s="270"/>
      <c r="N26" s="270"/>
      <c r="O26" s="270"/>
      <c r="P26" s="270"/>
      <c r="Q26" s="270"/>
      <c r="R26" s="270"/>
      <c r="S26" s="270"/>
      <c r="T26" s="270"/>
      <c r="U26" s="270"/>
      <c r="V26" s="270"/>
      <c r="W26" s="270"/>
      <c r="X26" s="270"/>
      <c r="Y26" s="271"/>
      <c r="Z26" s="215"/>
      <c r="AB26" s="272"/>
      <c r="AC26" s="269" t="s">
        <v>245</v>
      </c>
    </row>
    <row r="27" spans="1:29" ht="20.100000000000001" customHeight="1">
      <c r="B27" s="260"/>
      <c r="C27" s="261" t="s">
        <v>201</v>
      </c>
      <c r="D27" s="262"/>
      <c r="E27" s="263" t="s">
        <v>246</v>
      </c>
      <c r="F27" s="270"/>
      <c r="G27" s="270"/>
      <c r="H27" s="270"/>
      <c r="I27" s="270"/>
      <c r="J27" s="270"/>
      <c r="K27" s="270"/>
      <c r="L27" s="270"/>
      <c r="M27" s="270"/>
      <c r="N27" s="270"/>
      <c r="O27" s="270"/>
      <c r="P27" s="270"/>
      <c r="Q27" s="270"/>
      <c r="R27" s="270"/>
      <c r="S27" s="270"/>
      <c r="T27" s="270"/>
      <c r="U27" s="270"/>
      <c r="V27" s="270"/>
      <c r="W27" s="270"/>
      <c r="X27" s="270"/>
      <c r="Y27" s="271"/>
      <c r="Z27" s="215"/>
      <c r="AB27" s="272"/>
      <c r="AC27" s="269" t="s">
        <v>247</v>
      </c>
    </row>
    <row r="28" spans="1:29" ht="20.100000000000001" customHeight="1" thickBot="1">
      <c r="B28" s="273"/>
      <c r="C28" s="261"/>
      <c r="D28" s="274"/>
      <c r="E28" s="263"/>
      <c r="F28" s="950"/>
      <c r="G28" s="950"/>
      <c r="H28" s="950"/>
      <c r="I28" s="950"/>
      <c r="J28" s="950"/>
      <c r="K28" s="950"/>
      <c r="L28" s="950"/>
      <c r="M28" s="950"/>
      <c r="N28" s="950"/>
      <c r="O28" s="950"/>
      <c r="P28" s="950"/>
      <c r="Q28" s="950"/>
      <c r="R28" s="950"/>
      <c r="S28" s="950"/>
      <c r="T28" s="950"/>
      <c r="U28" s="950"/>
      <c r="V28" s="950"/>
      <c r="W28" s="950"/>
      <c r="X28" s="950"/>
      <c r="Y28" s="951"/>
      <c r="Z28" s="215"/>
      <c r="AB28" s="275" t="s">
        <v>248</v>
      </c>
      <c r="AC28" s="269" t="s">
        <v>249</v>
      </c>
    </row>
    <row r="29" spans="1:29" ht="20.100000000000001" customHeight="1">
      <c r="B29" s="276" t="s">
        <v>250</v>
      </c>
      <c r="C29" s="255"/>
      <c r="D29" s="258"/>
      <c r="E29" s="259"/>
      <c r="F29" s="258"/>
      <c r="G29" s="258"/>
      <c r="H29" s="258"/>
      <c r="I29" s="258"/>
      <c r="J29" s="258"/>
      <c r="K29" s="258"/>
      <c r="L29" s="258"/>
      <c r="M29" s="258"/>
      <c r="N29" s="258"/>
      <c r="O29" s="258"/>
      <c r="P29" s="258"/>
      <c r="Q29" s="258"/>
      <c r="R29" s="258"/>
      <c r="S29" s="258"/>
      <c r="T29" s="258"/>
      <c r="U29" s="258"/>
      <c r="V29" s="258"/>
      <c r="W29" s="258"/>
      <c r="X29" s="258"/>
      <c r="Y29" s="277"/>
      <c r="Z29" s="215"/>
      <c r="AB29" s="278"/>
      <c r="AC29" s="269" t="s">
        <v>251</v>
      </c>
    </row>
    <row r="30" spans="1:29" ht="20.100000000000001" customHeight="1">
      <c r="B30" s="276" t="s">
        <v>252</v>
      </c>
      <c r="C30" s="255"/>
      <c r="D30" s="256"/>
      <c r="E30" s="256"/>
      <c r="F30" s="256"/>
      <c r="G30" s="256"/>
      <c r="H30" s="256"/>
      <c r="I30" s="256"/>
      <c r="J30" s="256"/>
      <c r="K30" s="256"/>
      <c r="L30" s="256"/>
      <c r="M30" s="256"/>
      <c r="N30" s="256"/>
      <c r="O30" s="256"/>
      <c r="P30" s="256"/>
      <c r="Q30" s="256"/>
      <c r="R30" s="256"/>
      <c r="S30" s="256"/>
      <c r="T30" s="256"/>
      <c r="U30" s="256"/>
      <c r="V30" s="256"/>
      <c r="W30" s="256"/>
      <c r="X30" s="256"/>
      <c r="Y30" s="257"/>
      <c r="Z30" s="215"/>
      <c r="AB30" s="278"/>
      <c r="AC30" s="269" t="s">
        <v>253</v>
      </c>
    </row>
    <row r="31" spans="1:29" ht="20.100000000000001" customHeight="1">
      <c r="B31" s="260"/>
      <c r="C31" s="261" t="s">
        <v>201</v>
      </c>
      <c r="D31" s="262"/>
      <c r="E31" s="263" t="s">
        <v>202</v>
      </c>
      <c r="F31" s="942"/>
      <c r="G31" s="942"/>
      <c r="H31" s="942"/>
      <c r="I31" s="942"/>
      <c r="J31" s="942"/>
      <c r="K31" s="942"/>
      <c r="L31" s="942"/>
      <c r="M31" s="942"/>
      <c r="N31" s="942"/>
      <c r="O31" s="942"/>
      <c r="P31" s="942"/>
      <c r="Q31" s="942"/>
      <c r="R31" s="942"/>
      <c r="S31" s="942"/>
      <c r="T31" s="942"/>
      <c r="U31" s="942"/>
      <c r="V31" s="942"/>
      <c r="W31" s="942"/>
      <c r="X31" s="942"/>
      <c r="Y31" s="943"/>
      <c r="Z31" s="215"/>
      <c r="AB31" s="278"/>
      <c r="AC31" s="269" t="s">
        <v>254</v>
      </c>
    </row>
    <row r="32" spans="1:29" ht="20.100000000000001" customHeight="1" thickBot="1">
      <c r="B32" s="260"/>
      <c r="C32" s="261" t="s">
        <v>201</v>
      </c>
      <c r="D32" s="262"/>
      <c r="E32" s="263" t="s">
        <v>236</v>
      </c>
      <c r="F32" s="942"/>
      <c r="G32" s="942"/>
      <c r="H32" s="942"/>
      <c r="I32" s="942"/>
      <c r="J32" s="942"/>
      <c r="K32" s="942"/>
      <c r="L32" s="942"/>
      <c r="M32" s="942"/>
      <c r="N32" s="942"/>
      <c r="O32" s="942"/>
      <c r="P32" s="942"/>
      <c r="Q32" s="942"/>
      <c r="R32" s="942"/>
      <c r="S32" s="942"/>
      <c r="T32" s="942"/>
      <c r="U32" s="942"/>
      <c r="V32" s="942"/>
      <c r="W32" s="942"/>
      <c r="X32" s="942"/>
      <c r="Y32" s="943"/>
      <c r="Z32" s="215"/>
      <c r="AC32" s="279" t="s">
        <v>255</v>
      </c>
    </row>
    <row r="33" spans="2:29" ht="20.100000000000001" customHeight="1">
      <c r="B33" s="260"/>
      <c r="C33" s="261" t="s">
        <v>201</v>
      </c>
      <c r="D33" s="262"/>
      <c r="E33" s="263" t="s">
        <v>238</v>
      </c>
      <c r="F33" s="942"/>
      <c r="G33" s="942"/>
      <c r="H33" s="942"/>
      <c r="I33" s="942"/>
      <c r="J33" s="942"/>
      <c r="K33" s="942"/>
      <c r="L33" s="942"/>
      <c r="M33" s="942"/>
      <c r="N33" s="942"/>
      <c r="O33" s="942"/>
      <c r="P33" s="942"/>
      <c r="Q33" s="942"/>
      <c r="R33" s="942"/>
      <c r="S33" s="942"/>
      <c r="T33" s="942"/>
      <c r="U33" s="942"/>
      <c r="V33" s="942"/>
      <c r="W33" s="942"/>
      <c r="X33" s="942"/>
      <c r="Y33" s="943"/>
      <c r="Z33" s="215"/>
    </row>
    <row r="34" spans="2:29" ht="20.100000000000001" customHeight="1">
      <c r="B34" s="260"/>
      <c r="C34" s="280" t="s">
        <v>201</v>
      </c>
      <c r="D34" s="262"/>
      <c r="E34" s="263" t="s">
        <v>238</v>
      </c>
      <c r="F34" s="942"/>
      <c r="G34" s="942"/>
      <c r="H34" s="942"/>
      <c r="I34" s="942"/>
      <c r="J34" s="942"/>
      <c r="K34" s="942"/>
      <c r="L34" s="942"/>
      <c r="M34" s="942"/>
      <c r="N34" s="942"/>
      <c r="O34" s="942"/>
      <c r="P34" s="942"/>
      <c r="Q34" s="942"/>
      <c r="R34" s="942"/>
      <c r="S34" s="942"/>
      <c r="T34" s="942"/>
      <c r="U34" s="942"/>
      <c r="V34" s="942"/>
      <c r="W34" s="942"/>
      <c r="X34" s="942"/>
      <c r="Y34" s="943"/>
      <c r="Z34" s="215"/>
    </row>
    <row r="35" spans="2:29" ht="20.100000000000001" customHeight="1">
      <c r="B35" s="260"/>
      <c r="C35" s="261" t="s">
        <v>201</v>
      </c>
      <c r="D35" s="262"/>
      <c r="E35" s="263" t="s">
        <v>238</v>
      </c>
      <c r="F35" s="942"/>
      <c r="G35" s="942"/>
      <c r="H35" s="942"/>
      <c r="I35" s="942"/>
      <c r="J35" s="942"/>
      <c r="K35" s="942"/>
      <c r="L35" s="942"/>
      <c r="M35" s="942"/>
      <c r="N35" s="942"/>
      <c r="O35" s="942"/>
      <c r="P35" s="942"/>
      <c r="Q35" s="942"/>
      <c r="R35" s="942"/>
      <c r="S35" s="942"/>
      <c r="T35" s="942"/>
      <c r="U35" s="942"/>
      <c r="V35" s="942"/>
      <c r="W35" s="942"/>
      <c r="X35" s="942"/>
      <c r="Y35" s="943"/>
      <c r="Z35" s="215"/>
      <c r="AC35" s="281" t="s">
        <v>196</v>
      </c>
    </row>
    <row r="36" spans="2:29" ht="20.100000000000001" customHeight="1">
      <c r="B36" s="260"/>
      <c r="C36" s="261" t="s">
        <v>126</v>
      </c>
      <c r="D36" s="262"/>
      <c r="E36" s="263" t="s">
        <v>236</v>
      </c>
      <c r="F36" s="942"/>
      <c r="G36" s="942"/>
      <c r="H36" s="942"/>
      <c r="I36" s="942"/>
      <c r="J36" s="942"/>
      <c r="K36" s="942"/>
      <c r="L36" s="942"/>
      <c r="M36" s="942"/>
      <c r="N36" s="942"/>
      <c r="O36" s="942"/>
      <c r="P36" s="942"/>
      <c r="Q36" s="942"/>
      <c r="R36" s="942"/>
      <c r="S36" s="942"/>
      <c r="T36" s="942"/>
      <c r="U36" s="942"/>
      <c r="V36" s="942"/>
      <c r="W36" s="942"/>
      <c r="X36" s="942"/>
      <c r="Y36" s="943"/>
      <c r="Z36" s="215"/>
      <c r="AC36" s="281"/>
    </row>
    <row r="37" spans="2:29" ht="20.100000000000001" customHeight="1">
      <c r="B37" s="260"/>
      <c r="C37" s="261" t="s">
        <v>201</v>
      </c>
      <c r="D37" s="262"/>
      <c r="E37" s="263" t="s">
        <v>238</v>
      </c>
      <c r="F37" s="942"/>
      <c r="G37" s="942"/>
      <c r="H37" s="942"/>
      <c r="I37" s="942"/>
      <c r="J37" s="942"/>
      <c r="K37" s="942"/>
      <c r="L37" s="942"/>
      <c r="M37" s="942"/>
      <c r="N37" s="942"/>
      <c r="O37" s="942"/>
      <c r="P37" s="942"/>
      <c r="Q37" s="942"/>
      <c r="R37" s="942"/>
      <c r="S37" s="942"/>
      <c r="T37" s="942"/>
      <c r="U37" s="942"/>
      <c r="V37" s="942"/>
      <c r="W37" s="942"/>
      <c r="X37" s="942"/>
      <c r="Y37" s="943"/>
      <c r="Z37" s="215"/>
    </row>
    <row r="38" spans="2:29" ht="20.100000000000001" customHeight="1">
      <c r="B38" s="260"/>
      <c r="C38" s="280" t="s">
        <v>201</v>
      </c>
      <c r="D38" s="262"/>
      <c r="E38" s="263" t="s">
        <v>238</v>
      </c>
      <c r="F38" s="942"/>
      <c r="G38" s="942"/>
      <c r="H38" s="942"/>
      <c r="I38" s="942"/>
      <c r="J38" s="942"/>
      <c r="K38" s="942"/>
      <c r="L38" s="942"/>
      <c r="M38" s="942"/>
      <c r="N38" s="942"/>
      <c r="O38" s="942"/>
      <c r="P38" s="942"/>
      <c r="Q38" s="942"/>
      <c r="R38" s="942"/>
      <c r="S38" s="942"/>
      <c r="T38" s="942"/>
      <c r="U38" s="942"/>
      <c r="V38" s="942"/>
      <c r="W38" s="942"/>
      <c r="X38" s="942"/>
      <c r="Y38" s="943"/>
      <c r="Z38" s="215"/>
    </row>
    <row r="39" spans="2:29" ht="20.100000000000001" customHeight="1">
      <c r="B39" s="260"/>
      <c r="C39" s="261" t="s">
        <v>201</v>
      </c>
      <c r="D39" s="262"/>
      <c r="E39" s="263" t="s">
        <v>238</v>
      </c>
      <c r="F39" s="942"/>
      <c r="G39" s="942"/>
      <c r="H39" s="942"/>
      <c r="I39" s="942"/>
      <c r="J39" s="942"/>
      <c r="K39" s="942"/>
      <c r="L39" s="942"/>
      <c r="M39" s="942"/>
      <c r="N39" s="942"/>
      <c r="O39" s="942"/>
      <c r="P39" s="942"/>
      <c r="Q39" s="942"/>
      <c r="R39" s="942"/>
      <c r="S39" s="942"/>
      <c r="T39" s="942"/>
      <c r="U39" s="942"/>
      <c r="V39" s="942"/>
      <c r="W39" s="942"/>
      <c r="X39" s="942"/>
      <c r="Y39" s="943"/>
      <c r="Z39" s="215"/>
      <c r="AC39" s="281" t="s">
        <v>196</v>
      </c>
    </row>
    <row r="40" spans="2:29" ht="20.100000000000001" customHeight="1">
      <c r="B40" s="260"/>
      <c r="C40" s="261" t="s">
        <v>126</v>
      </c>
      <c r="D40" s="262"/>
      <c r="E40" s="263" t="s">
        <v>236</v>
      </c>
      <c r="F40" s="942"/>
      <c r="G40" s="942"/>
      <c r="H40" s="942"/>
      <c r="I40" s="942"/>
      <c r="J40" s="942"/>
      <c r="K40" s="942"/>
      <c r="L40" s="942"/>
      <c r="M40" s="942"/>
      <c r="N40" s="942"/>
      <c r="O40" s="942"/>
      <c r="P40" s="942"/>
      <c r="Q40" s="942"/>
      <c r="R40" s="942"/>
      <c r="S40" s="942"/>
      <c r="T40" s="942"/>
      <c r="U40" s="942"/>
      <c r="V40" s="942"/>
      <c r="W40" s="942"/>
      <c r="X40" s="942"/>
      <c r="Y40" s="943"/>
      <c r="Z40" s="215"/>
      <c r="AC40" s="281"/>
    </row>
    <row r="41" spans="2:29" ht="20.100000000000001" customHeight="1">
      <c r="B41" s="260"/>
      <c r="C41" s="261" t="s">
        <v>201</v>
      </c>
      <c r="D41" s="282"/>
      <c r="E41" s="261" t="s">
        <v>238</v>
      </c>
      <c r="F41" s="942"/>
      <c r="G41" s="942"/>
      <c r="H41" s="942"/>
      <c r="I41" s="942"/>
      <c r="J41" s="942"/>
      <c r="K41" s="942"/>
      <c r="L41" s="942"/>
      <c r="M41" s="942"/>
      <c r="N41" s="942"/>
      <c r="O41" s="942"/>
      <c r="P41" s="942"/>
      <c r="Q41" s="942"/>
      <c r="R41" s="942"/>
      <c r="S41" s="942"/>
      <c r="T41" s="942"/>
      <c r="U41" s="942"/>
      <c r="V41" s="942"/>
      <c r="W41" s="942"/>
      <c r="X41" s="942"/>
      <c r="Y41" s="943"/>
      <c r="Z41" s="215"/>
      <c r="AC41" s="281" t="s">
        <v>256</v>
      </c>
    </row>
    <row r="42" spans="2:29" ht="20.100000000000001" customHeight="1">
      <c r="B42" s="283"/>
      <c r="C42" s="261"/>
      <c r="D42" s="261"/>
      <c r="E42" s="261"/>
      <c r="F42" s="261"/>
      <c r="G42" s="261"/>
      <c r="H42" s="261"/>
      <c r="I42" s="261"/>
      <c r="J42" s="261"/>
      <c r="K42" s="261"/>
      <c r="L42" s="261"/>
      <c r="M42" s="261"/>
      <c r="N42" s="261"/>
      <c r="O42" s="263"/>
      <c r="P42" s="263"/>
      <c r="Q42" s="263"/>
      <c r="R42" s="263"/>
      <c r="S42" s="263"/>
      <c r="T42" s="263"/>
      <c r="U42" s="263"/>
      <c r="V42" s="263"/>
      <c r="W42" s="263"/>
      <c r="X42" s="263"/>
      <c r="Y42" s="284"/>
      <c r="Z42" s="215"/>
    </row>
    <row r="43" spans="2:29" ht="20.100000000000001" customHeight="1">
      <c r="B43" s="276" t="s">
        <v>257</v>
      </c>
      <c r="C43" s="255"/>
      <c r="D43" s="256"/>
      <c r="E43" s="256"/>
      <c r="F43" s="256"/>
      <c r="G43" s="256"/>
      <c r="H43" s="256"/>
      <c r="I43" s="256"/>
      <c r="J43" s="256"/>
      <c r="K43" s="256"/>
      <c r="L43" s="256"/>
      <c r="M43" s="256"/>
      <c r="N43" s="256"/>
      <c r="O43" s="256"/>
      <c r="P43" s="256"/>
      <c r="Q43" s="256"/>
      <c r="R43" s="256"/>
      <c r="S43" s="256"/>
      <c r="T43" s="256"/>
      <c r="U43" s="256"/>
      <c r="V43" s="256"/>
      <c r="W43" s="256"/>
      <c r="X43" s="256"/>
      <c r="Y43" s="257"/>
      <c r="Z43" s="215"/>
    </row>
    <row r="44" spans="2:29" ht="20.100000000000001" customHeight="1">
      <c r="B44" s="260"/>
      <c r="C44" s="261" t="s">
        <v>201</v>
      </c>
      <c r="D44" s="262"/>
      <c r="E44" s="263" t="s">
        <v>202</v>
      </c>
      <c r="F44" s="942"/>
      <c r="G44" s="942"/>
      <c r="H44" s="942"/>
      <c r="I44" s="942"/>
      <c r="J44" s="942"/>
      <c r="K44" s="942"/>
      <c r="L44" s="942"/>
      <c r="M44" s="942"/>
      <c r="N44" s="942"/>
      <c r="O44" s="942"/>
      <c r="P44" s="942"/>
      <c r="Q44" s="942"/>
      <c r="R44" s="942"/>
      <c r="S44" s="942"/>
      <c r="T44" s="942"/>
      <c r="U44" s="942"/>
      <c r="V44" s="942"/>
      <c r="W44" s="942"/>
      <c r="X44" s="942"/>
      <c r="Y44" s="943"/>
      <c r="Z44" s="215"/>
    </row>
    <row r="45" spans="2:29" ht="20.100000000000001" customHeight="1">
      <c r="B45" s="260"/>
      <c r="C45" s="261" t="s">
        <v>201</v>
      </c>
      <c r="D45" s="262"/>
      <c r="E45" s="263" t="s">
        <v>236</v>
      </c>
      <c r="F45" s="942"/>
      <c r="G45" s="942"/>
      <c r="H45" s="942"/>
      <c r="I45" s="942"/>
      <c r="J45" s="942"/>
      <c r="K45" s="942"/>
      <c r="L45" s="942"/>
      <c r="M45" s="942"/>
      <c r="N45" s="942"/>
      <c r="O45" s="942"/>
      <c r="P45" s="942"/>
      <c r="Q45" s="942"/>
      <c r="R45" s="942"/>
      <c r="S45" s="942"/>
      <c r="T45" s="942"/>
      <c r="U45" s="942"/>
      <c r="V45" s="942"/>
      <c r="W45" s="942"/>
      <c r="X45" s="942"/>
      <c r="Y45" s="943"/>
      <c r="Z45" s="215"/>
    </row>
    <row r="46" spans="2:29" ht="20.100000000000001" customHeight="1">
      <c r="B46" s="260"/>
      <c r="C46" s="261" t="s">
        <v>201</v>
      </c>
      <c r="D46" s="262"/>
      <c r="E46" s="263" t="s">
        <v>238</v>
      </c>
      <c r="F46" s="942"/>
      <c r="G46" s="942"/>
      <c r="H46" s="942"/>
      <c r="I46" s="942"/>
      <c r="J46" s="942"/>
      <c r="K46" s="942"/>
      <c r="L46" s="942"/>
      <c r="M46" s="942"/>
      <c r="N46" s="942"/>
      <c r="O46" s="942"/>
      <c r="P46" s="942"/>
      <c r="Q46" s="942"/>
      <c r="R46" s="942"/>
      <c r="S46" s="942"/>
      <c r="T46" s="942"/>
      <c r="U46" s="942"/>
      <c r="V46" s="942"/>
      <c r="W46" s="942"/>
      <c r="X46" s="942"/>
      <c r="Y46" s="943"/>
      <c r="Z46" s="215"/>
    </row>
    <row r="47" spans="2:29" ht="20.100000000000001" customHeight="1">
      <c r="B47" s="260"/>
      <c r="C47" s="261" t="s">
        <v>201</v>
      </c>
      <c r="D47" s="262"/>
      <c r="E47" s="263" t="s">
        <v>238</v>
      </c>
      <c r="F47" s="942"/>
      <c r="G47" s="942"/>
      <c r="H47" s="942"/>
      <c r="I47" s="942"/>
      <c r="J47" s="942"/>
      <c r="K47" s="942"/>
      <c r="L47" s="942"/>
      <c r="M47" s="942"/>
      <c r="N47" s="942"/>
      <c r="O47" s="942"/>
      <c r="P47" s="942"/>
      <c r="Q47" s="942"/>
      <c r="R47" s="942"/>
      <c r="S47" s="942"/>
      <c r="T47" s="942"/>
      <c r="U47" s="942"/>
      <c r="V47" s="942"/>
      <c r="W47" s="942"/>
      <c r="X47" s="942"/>
      <c r="Y47" s="943"/>
      <c r="Z47" s="215"/>
    </row>
    <row r="48" spans="2:29" ht="20.100000000000001" customHeight="1">
      <c r="B48" s="260"/>
      <c r="C48" s="261" t="s">
        <v>201</v>
      </c>
      <c r="D48" s="262"/>
      <c r="E48" s="263" t="s">
        <v>238</v>
      </c>
      <c r="F48" s="942"/>
      <c r="G48" s="942"/>
      <c r="H48" s="942"/>
      <c r="I48" s="942"/>
      <c r="J48" s="942"/>
      <c r="K48" s="942"/>
      <c r="L48" s="942"/>
      <c r="M48" s="942"/>
      <c r="N48" s="942"/>
      <c r="O48" s="942"/>
      <c r="P48" s="942"/>
      <c r="Q48" s="942"/>
      <c r="R48" s="942"/>
      <c r="S48" s="942"/>
      <c r="T48" s="942"/>
      <c r="U48" s="942"/>
      <c r="V48" s="942"/>
      <c r="W48" s="942"/>
      <c r="X48" s="942"/>
      <c r="Y48" s="943"/>
      <c r="Z48" s="215"/>
    </row>
    <row r="49" spans="2:26" ht="20.100000000000001" customHeight="1">
      <c r="B49" s="260"/>
      <c r="C49" s="261" t="s">
        <v>126</v>
      </c>
      <c r="D49" s="262"/>
      <c r="E49" s="263" t="s">
        <v>258</v>
      </c>
      <c r="F49" s="942"/>
      <c r="G49" s="942"/>
      <c r="H49" s="942"/>
      <c r="I49" s="942"/>
      <c r="J49" s="942"/>
      <c r="K49" s="942"/>
      <c r="L49" s="942"/>
      <c r="M49" s="942"/>
      <c r="N49" s="942"/>
      <c r="O49" s="942"/>
      <c r="P49" s="942"/>
      <c r="Q49" s="942"/>
      <c r="R49" s="942"/>
      <c r="S49" s="942"/>
      <c r="T49" s="942"/>
      <c r="U49" s="942"/>
      <c r="V49" s="942"/>
      <c r="W49" s="942"/>
      <c r="X49" s="942"/>
      <c r="Y49" s="943"/>
      <c r="Z49" s="215"/>
    </row>
    <row r="50" spans="2:26" ht="20.100000000000001" customHeight="1">
      <c r="B50" s="260"/>
      <c r="C50" s="261" t="s">
        <v>201</v>
      </c>
      <c r="D50" s="262"/>
      <c r="E50" s="263" t="s">
        <v>238</v>
      </c>
      <c r="F50" s="942"/>
      <c r="G50" s="942"/>
      <c r="H50" s="942"/>
      <c r="I50" s="942"/>
      <c r="J50" s="942"/>
      <c r="K50" s="942"/>
      <c r="L50" s="942"/>
      <c r="M50" s="942"/>
      <c r="N50" s="942"/>
      <c r="O50" s="942"/>
      <c r="P50" s="942"/>
      <c r="Q50" s="942"/>
      <c r="R50" s="942"/>
      <c r="S50" s="942"/>
      <c r="T50" s="942"/>
      <c r="U50" s="942"/>
      <c r="V50" s="942"/>
      <c r="W50" s="942"/>
      <c r="X50" s="942"/>
      <c r="Y50" s="943"/>
      <c r="Z50" s="215"/>
    </row>
    <row r="51" spans="2:26" ht="20.100000000000001" customHeight="1">
      <c r="B51" s="260"/>
      <c r="C51" s="261" t="s">
        <v>201</v>
      </c>
      <c r="D51" s="262"/>
      <c r="E51" s="263" t="s">
        <v>238</v>
      </c>
      <c r="F51" s="942"/>
      <c r="G51" s="942"/>
      <c r="H51" s="942"/>
      <c r="I51" s="942"/>
      <c r="J51" s="942"/>
      <c r="K51" s="942"/>
      <c r="L51" s="942"/>
      <c r="M51" s="942"/>
      <c r="N51" s="942"/>
      <c r="O51" s="942"/>
      <c r="P51" s="942"/>
      <c r="Q51" s="942"/>
      <c r="R51" s="942"/>
      <c r="S51" s="942"/>
      <c r="T51" s="942"/>
      <c r="U51" s="942"/>
      <c r="V51" s="942"/>
      <c r="W51" s="942"/>
      <c r="X51" s="942"/>
      <c r="Y51" s="943"/>
      <c r="Z51" s="215"/>
    </row>
    <row r="52" spans="2:26" ht="20.100000000000001" customHeight="1">
      <c r="B52" s="260"/>
      <c r="C52" s="261" t="s">
        <v>201</v>
      </c>
      <c r="D52" s="262"/>
      <c r="E52" s="263" t="s">
        <v>238</v>
      </c>
      <c r="F52" s="942"/>
      <c r="G52" s="942"/>
      <c r="H52" s="942"/>
      <c r="I52" s="942"/>
      <c r="J52" s="942"/>
      <c r="K52" s="942"/>
      <c r="L52" s="942"/>
      <c r="M52" s="942"/>
      <c r="N52" s="942"/>
      <c r="O52" s="942"/>
      <c r="P52" s="942"/>
      <c r="Q52" s="942"/>
      <c r="R52" s="942"/>
      <c r="S52" s="942"/>
      <c r="T52" s="942"/>
      <c r="U52" s="942"/>
      <c r="V52" s="942"/>
      <c r="W52" s="942"/>
      <c r="X52" s="942"/>
      <c r="Y52" s="943"/>
      <c r="Z52" s="215"/>
    </row>
    <row r="53" spans="2:26" ht="20.100000000000001" customHeight="1">
      <c r="B53" s="260"/>
      <c r="C53" s="261" t="s">
        <v>126</v>
      </c>
      <c r="D53" s="262"/>
      <c r="E53" s="263" t="s">
        <v>242</v>
      </c>
      <c r="F53" s="942"/>
      <c r="G53" s="942"/>
      <c r="H53" s="942"/>
      <c r="I53" s="942"/>
      <c r="J53" s="942"/>
      <c r="K53" s="942"/>
      <c r="L53" s="942"/>
      <c r="M53" s="942"/>
      <c r="N53" s="942"/>
      <c r="O53" s="942"/>
      <c r="P53" s="942"/>
      <c r="Q53" s="942"/>
      <c r="R53" s="942"/>
      <c r="S53" s="942"/>
      <c r="T53" s="942"/>
      <c r="U53" s="942"/>
      <c r="V53" s="942"/>
      <c r="W53" s="942"/>
      <c r="X53" s="942"/>
      <c r="Y53" s="943"/>
      <c r="Z53" s="215"/>
    </row>
    <row r="54" spans="2:26" ht="20.100000000000001" customHeight="1">
      <c r="B54" s="260"/>
      <c r="C54" s="261" t="s">
        <v>201</v>
      </c>
      <c r="D54" s="262"/>
      <c r="E54" s="263" t="s">
        <v>238</v>
      </c>
      <c r="F54" s="942"/>
      <c r="G54" s="942"/>
      <c r="H54" s="942"/>
      <c r="I54" s="942"/>
      <c r="J54" s="942"/>
      <c r="K54" s="942"/>
      <c r="L54" s="942"/>
      <c r="M54" s="942"/>
      <c r="N54" s="942"/>
      <c r="O54" s="942"/>
      <c r="P54" s="942"/>
      <c r="Q54" s="942"/>
      <c r="R54" s="942"/>
      <c r="S54" s="942"/>
      <c r="T54" s="942"/>
      <c r="U54" s="942"/>
      <c r="V54" s="942"/>
      <c r="W54" s="942"/>
      <c r="X54" s="942"/>
      <c r="Y54" s="943"/>
      <c r="Z54" s="215"/>
    </row>
    <row r="55" spans="2:26" ht="20.100000000000001" customHeight="1">
      <c r="B55" s="283"/>
      <c r="C55" s="261"/>
      <c r="D55" s="950"/>
      <c r="E55" s="950"/>
      <c r="F55" s="950"/>
      <c r="G55" s="950"/>
      <c r="H55" s="950"/>
      <c r="I55" s="950"/>
      <c r="J55" s="950"/>
      <c r="K55" s="950"/>
      <c r="L55" s="950"/>
      <c r="M55" s="950"/>
      <c r="N55" s="950"/>
      <c r="O55" s="950"/>
      <c r="P55" s="950"/>
      <c r="Q55" s="950"/>
      <c r="R55" s="950"/>
      <c r="S55" s="950"/>
      <c r="T55" s="950"/>
      <c r="U55" s="950"/>
      <c r="V55" s="950"/>
      <c r="W55" s="950"/>
      <c r="X55" s="950"/>
      <c r="Y55" s="951"/>
      <c r="Z55" s="215"/>
    </row>
    <row r="56" spans="2:26" ht="20.100000000000001" customHeight="1">
      <c r="B56" s="276" t="s">
        <v>259</v>
      </c>
      <c r="C56" s="255"/>
      <c r="D56" s="258"/>
      <c r="E56" s="258"/>
      <c r="F56" s="258"/>
      <c r="G56" s="258"/>
      <c r="H56" s="258"/>
      <c r="I56" s="258"/>
      <c r="J56" s="258"/>
      <c r="K56" s="258"/>
      <c r="L56" s="258"/>
      <c r="M56" s="258"/>
      <c r="N56" s="258"/>
      <c r="O56" s="258"/>
      <c r="P56" s="258"/>
      <c r="Q56" s="258"/>
      <c r="R56" s="258"/>
      <c r="S56" s="258"/>
      <c r="T56" s="258"/>
      <c r="U56" s="258"/>
      <c r="V56" s="258"/>
      <c r="W56" s="258"/>
      <c r="X56" s="258"/>
      <c r="Y56" s="277"/>
      <c r="Z56" s="215"/>
    </row>
    <row r="57" spans="2:26" ht="20.100000000000001" customHeight="1">
      <c r="B57" s="941"/>
      <c r="C57" s="942"/>
      <c r="D57" s="942"/>
      <c r="E57" s="942"/>
      <c r="F57" s="942"/>
      <c r="G57" s="942"/>
      <c r="H57" s="942"/>
      <c r="I57" s="942"/>
      <c r="J57" s="942"/>
      <c r="K57" s="942"/>
      <c r="L57" s="942"/>
      <c r="M57" s="942"/>
      <c r="N57" s="942"/>
      <c r="O57" s="942"/>
      <c r="P57" s="942"/>
      <c r="Q57" s="942"/>
      <c r="R57" s="942"/>
      <c r="S57" s="942"/>
      <c r="T57" s="942"/>
      <c r="U57" s="942"/>
      <c r="V57" s="942"/>
      <c r="W57" s="942"/>
      <c r="X57" s="942"/>
      <c r="Y57" s="943"/>
      <c r="Z57" s="215"/>
    </row>
    <row r="58" spans="2:26" ht="20.100000000000001" customHeight="1">
      <c r="B58" s="941"/>
      <c r="C58" s="942"/>
      <c r="D58" s="942"/>
      <c r="E58" s="942"/>
      <c r="F58" s="942"/>
      <c r="G58" s="942"/>
      <c r="H58" s="942"/>
      <c r="I58" s="942"/>
      <c r="J58" s="942"/>
      <c r="K58" s="942"/>
      <c r="L58" s="942"/>
      <c r="M58" s="942"/>
      <c r="N58" s="942"/>
      <c r="O58" s="942"/>
      <c r="P58" s="942"/>
      <c r="Q58" s="942"/>
      <c r="R58" s="942"/>
      <c r="S58" s="942"/>
      <c r="T58" s="942"/>
      <c r="U58" s="942"/>
      <c r="V58" s="942"/>
      <c r="W58" s="942"/>
      <c r="X58" s="942"/>
      <c r="Y58" s="943"/>
      <c r="Z58" s="215"/>
    </row>
    <row r="59" spans="2:26" ht="20.100000000000001" customHeight="1">
      <c r="B59" s="941"/>
      <c r="C59" s="942"/>
      <c r="D59" s="942"/>
      <c r="E59" s="942"/>
      <c r="F59" s="942"/>
      <c r="G59" s="942"/>
      <c r="H59" s="942"/>
      <c r="I59" s="942"/>
      <c r="J59" s="942"/>
      <c r="K59" s="942"/>
      <c r="L59" s="942"/>
      <c r="M59" s="942"/>
      <c r="N59" s="942"/>
      <c r="O59" s="942"/>
      <c r="P59" s="942"/>
      <c r="Q59" s="942"/>
      <c r="R59" s="942"/>
      <c r="S59" s="942"/>
      <c r="T59" s="942"/>
      <c r="U59" s="942"/>
      <c r="V59" s="942"/>
      <c r="W59" s="942"/>
      <c r="X59" s="942"/>
      <c r="Y59" s="943"/>
      <c r="Z59" s="215"/>
    </row>
    <row r="60" spans="2:26" ht="20.100000000000001" customHeight="1">
      <c r="B60" s="941"/>
      <c r="C60" s="942"/>
      <c r="D60" s="942"/>
      <c r="E60" s="942"/>
      <c r="F60" s="942"/>
      <c r="G60" s="942"/>
      <c r="H60" s="942"/>
      <c r="I60" s="942"/>
      <c r="J60" s="942"/>
      <c r="K60" s="942"/>
      <c r="L60" s="942"/>
      <c r="M60" s="942"/>
      <c r="N60" s="942"/>
      <c r="O60" s="942"/>
      <c r="P60" s="942"/>
      <c r="Q60" s="942"/>
      <c r="R60" s="942"/>
      <c r="S60" s="942"/>
      <c r="T60" s="942"/>
      <c r="U60" s="942"/>
      <c r="V60" s="942"/>
      <c r="W60" s="942"/>
      <c r="X60" s="942"/>
      <c r="Y60" s="943"/>
      <c r="Z60" s="215"/>
    </row>
    <row r="61" spans="2:26" ht="20.100000000000001" customHeight="1">
      <c r="B61" s="944"/>
      <c r="C61" s="945"/>
      <c r="D61" s="945"/>
      <c r="E61" s="945"/>
      <c r="F61" s="945"/>
      <c r="G61" s="945"/>
      <c r="H61" s="945"/>
      <c r="I61" s="945"/>
      <c r="J61" s="945"/>
      <c r="K61" s="945"/>
      <c r="L61" s="945"/>
      <c r="M61" s="945"/>
      <c r="N61" s="945"/>
      <c r="O61" s="945"/>
      <c r="P61" s="945"/>
      <c r="Q61" s="945"/>
      <c r="R61" s="945"/>
      <c r="S61" s="945"/>
      <c r="T61" s="945"/>
      <c r="U61" s="945"/>
      <c r="V61" s="945"/>
      <c r="W61" s="945"/>
      <c r="X61" s="945"/>
      <c r="Y61" s="946"/>
      <c r="Z61" s="215"/>
    </row>
    <row r="62" spans="2:26" ht="20.100000000000001" customHeight="1">
      <c r="B62" s="285" t="s">
        <v>260</v>
      </c>
      <c r="C62" s="286"/>
      <c r="D62" s="286"/>
      <c r="E62" s="286"/>
      <c r="F62" s="286"/>
      <c r="G62" s="286"/>
      <c r="H62" s="286"/>
      <c r="I62" s="286"/>
      <c r="J62" s="286"/>
      <c r="K62" s="286"/>
      <c r="L62" s="286"/>
      <c r="M62" s="286"/>
      <c r="N62" s="286"/>
      <c r="O62" s="286"/>
      <c r="P62" s="286"/>
      <c r="Q62" s="286"/>
      <c r="R62" s="286"/>
      <c r="S62" s="286"/>
      <c r="T62" s="286"/>
      <c r="U62" s="286"/>
      <c r="V62" s="286"/>
      <c r="W62" s="286"/>
      <c r="X62" s="286"/>
      <c r="Y62" s="286"/>
    </row>
    <row r="63" spans="2:26" ht="20.100000000000001" customHeight="1">
      <c r="B63" s="287" t="s">
        <v>261</v>
      </c>
      <c r="C63" s="287"/>
      <c r="D63" s="263"/>
      <c r="E63" s="263"/>
      <c r="F63" s="263"/>
      <c r="G63" s="263"/>
      <c r="H63" s="263"/>
      <c r="I63" s="263"/>
      <c r="J63" s="263"/>
      <c r="K63" s="263"/>
      <c r="L63" s="263"/>
      <c r="M63" s="263"/>
      <c r="N63" s="263"/>
      <c r="O63" s="263"/>
      <c r="P63" s="263"/>
      <c r="Q63" s="263"/>
      <c r="R63" s="263"/>
      <c r="S63" s="263"/>
      <c r="T63" s="263"/>
      <c r="U63" s="263"/>
      <c r="V63" s="263"/>
      <c r="W63" s="263"/>
      <c r="X63" s="263"/>
      <c r="Y63" s="263"/>
    </row>
    <row r="64" spans="2:26" ht="20.100000000000001" customHeight="1">
      <c r="B64" s="204" t="s">
        <v>262</v>
      </c>
      <c r="D64" s="263"/>
      <c r="E64" s="263"/>
      <c r="F64" s="263"/>
      <c r="G64" s="263"/>
      <c r="H64" s="263"/>
      <c r="I64" s="263"/>
      <c r="J64" s="263"/>
      <c r="K64" s="263"/>
      <c r="L64" s="263"/>
      <c r="M64" s="263"/>
      <c r="N64" s="263"/>
      <c r="O64" s="263"/>
      <c r="P64" s="263"/>
      <c r="Q64" s="263"/>
      <c r="R64" s="263"/>
      <c r="S64" s="263"/>
      <c r="T64" s="263"/>
      <c r="U64" s="263"/>
      <c r="V64" s="263"/>
      <c r="W64" s="263"/>
      <c r="X64" s="263"/>
      <c r="Y64" s="263"/>
    </row>
    <row r="65" spans="1:26" ht="20.100000000000001" customHeight="1">
      <c r="B65" s="204" t="s">
        <v>263</v>
      </c>
    </row>
    <row r="66" spans="1:26" ht="19.5" customHeight="1"/>
    <row r="67" spans="1:26" ht="20.100000000000001" hidden="1" customHeight="1">
      <c r="B67" s="288"/>
      <c r="C67" s="288"/>
      <c r="D67" s="947"/>
      <c r="E67" s="947"/>
      <c r="F67" s="947"/>
      <c r="G67" s="947"/>
      <c r="H67" s="947"/>
      <c r="I67" s="947"/>
      <c r="J67" s="947"/>
      <c r="K67" s="947"/>
      <c r="L67" s="947"/>
      <c r="M67" s="947"/>
      <c r="N67" s="947"/>
      <c r="O67" s="947"/>
      <c r="P67" s="947"/>
      <c r="Q67" s="200"/>
      <c r="R67" s="200"/>
      <c r="S67" s="947"/>
      <c r="T67" s="947"/>
      <c r="U67" s="947"/>
      <c r="V67" s="947"/>
      <c r="W67" s="947"/>
      <c r="X67" s="947"/>
      <c r="Y67" s="947"/>
    </row>
    <row r="68" spans="1:26" ht="20.100000000000001" hidden="1" customHeight="1">
      <c r="B68" s="288"/>
      <c r="D68" s="918"/>
      <c r="E68" s="918"/>
      <c r="F68" s="918"/>
      <c r="G68" s="947"/>
      <c r="H68" s="947"/>
      <c r="I68" s="947"/>
      <c r="J68" s="947"/>
      <c r="K68" s="947"/>
      <c r="L68" s="947"/>
      <c r="M68" s="947"/>
      <c r="N68" s="947"/>
      <c r="O68" s="947"/>
      <c r="P68" s="947"/>
      <c r="Q68" s="200"/>
      <c r="R68" s="200"/>
      <c r="S68" s="947"/>
      <c r="T68" s="947"/>
      <c r="U68" s="947"/>
      <c r="V68" s="289"/>
      <c r="W68" s="290"/>
      <c r="X68" s="932"/>
      <c r="Y68" s="932"/>
    </row>
    <row r="69" spans="1:26" ht="20.100000000000001" hidden="1" customHeight="1">
      <c r="D69" s="948"/>
      <c r="E69" s="948"/>
      <c r="F69" s="948"/>
      <c r="G69" s="949"/>
      <c r="H69" s="949"/>
      <c r="I69" s="949"/>
      <c r="J69" s="949"/>
      <c r="K69" s="932"/>
      <c r="L69" s="932"/>
      <c r="M69" s="932"/>
      <c r="N69" s="932"/>
      <c r="O69" s="932"/>
      <c r="P69" s="932"/>
      <c r="Q69" s="200"/>
      <c r="R69" s="200"/>
      <c r="S69" s="947"/>
      <c r="T69" s="947"/>
      <c r="U69" s="947"/>
      <c r="V69" s="932"/>
      <c r="W69" s="932"/>
      <c r="X69" s="932"/>
      <c r="Y69" s="932"/>
    </row>
    <row r="70" spans="1:26" ht="20.100000000000001" hidden="1" customHeight="1">
      <c r="G70" s="200"/>
      <c r="H70" s="200"/>
      <c r="I70" s="200"/>
      <c r="J70" s="200"/>
      <c r="K70" s="200"/>
      <c r="L70" s="200"/>
      <c r="M70" s="200"/>
      <c r="N70" s="200"/>
      <c r="O70" s="200"/>
      <c r="P70" s="200"/>
      <c r="Q70" s="200"/>
      <c r="R70" s="200"/>
      <c r="S70" s="931"/>
      <c r="T70" s="931"/>
      <c r="U70" s="931"/>
      <c r="V70" s="932"/>
      <c r="W70" s="932"/>
      <c r="X70" s="932"/>
      <c r="Y70" s="932"/>
    </row>
    <row r="71" spans="1:26" ht="20.100000000000001" customHeight="1">
      <c r="A71" s="291"/>
      <c r="B71" s="292"/>
      <c r="C71" s="933" t="s">
        <v>264</v>
      </c>
      <c r="D71" s="934"/>
      <c r="E71" s="934"/>
      <c r="F71" s="934"/>
      <c r="G71" s="934"/>
      <c r="H71" s="934"/>
      <c r="I71" s="934"/>
      <c r="J71" s="934"/>
      <c r="K71" s="934"/>
      <c r="L71" s="934"/>
      <c r="M71" s="934"/>
      <c r="N71" s="934"/>
      <c r="O71" s="935"/>
      <c r="Q71" s="933" t="s">
        <v>264</v>
      </c>
      <c r="R71" s="934"/>
      <c r="S71" s="934"/>
      <c r="T71" s="934"/>
      <c r="U71" s="934"/>
      <c r="V71" s="934"/>
      <c r="W71" s="935"/>
      <c r="X71" s="936"/>
      <c r="Y71" s="937"/>
      <c r="Z71" s="291"/>
    </row>
    <row r="72" spans="1:26" ht="20.100000000000001" customHeight="1">
      <c r="A72" s="291"/>
      <c r="B72" s="291"/>
      <c r="C72" s="938" t="s">
        <v>265</v>
      </c>
      <c r="D72" s="939"/>
      <c r="E72" s="940"/>
      <c r="F72" s="933" t="s">
        <v>266</v>
      </c>
      <c r="G72" s="934"/>
      <c r="H72" s="934"/>
      <c r="I72" s="935"/>
      <c r="J72" s="933" t="s">
        <v>267</v>
      </c>
      <c r="K72" s="934"/>
      <c r="L72" s="934"/>
      <c r="M72" s="934"/>
      <c r="N72" s="934"/>
      <c r="O72" s="935"/>
      <c r="Q72" s="933" t="s">
        <v>268</v>
      </c>
      <c r="R72" s="934"/>
      <c r="S72" s="935"/>
      <c r="T72" s="925" t="s">
        <v>269</v>
      </c>
      <c r="U72" s="926"/>
      <c r="V72" s="926"/>
      <c r="W72" s="927"/>
      <c r="X72" s="291"/>
      <c r="Y72" s="291"/>
      <c r="Z72" s="291"/>
    </row>
    <row r="73" spans="1:26" ht="20.100000000000001" customHeight="1">
      <c r="A73" s="291"/>
      <c r="B73" s="291"/>
      <c r="C73" s="919" t="s">
        <v>126</v>
      </c>
      <c r="D73" s="920"/>
      <c r="E73" s="921"/>
      <c r="F73" s="922" t="s">
        <v>201</v>
      </c>
      <c r="G73" s="923"/>
      <c r="H73" s="923"/>
      <c r="I73" s="924"/>
      <c r="J73" s="925" t="s">
        <v>270</v>
      </c>
      <c r="K73" s="926"/>
      <c r="L73" s="926"/>
      <c r="M73" s="926"/>
      <c r="N73" s="926"/>
      <c r="O73" s="927"/>
      <c r="Q73" s="928" t="s">
        <v>271</v>
      </c>
      <c r="R73" s="929"/>
      <c r="S73" s="930"/>
      <c r="T73" s="925" t="s">
        <v>272</v>
      </c>
      <c r="U73" s="926"/>
      <c r="V73" s="926"/>
      <c r="W73" s="927"/>
      <c r="X73" s="291"/>
      <c r="Y73" s="291"/>
      <c r="Z73" s="291"/>
    </row>
    <row r="74" spans="1:26" ht="20.100000000000001" customHeight="1">
      <c r="A74" s="291"/>
      <c r="B74" s="291"/>
      <c r="Q74" s="293"/>
      <c r="R74" s="293"/>
      <c r="S74" s="293"/>
      <c r="T74" s="293"/>
      <c r="U74" s="293"/>
      <c r="V74" s="293"/>
      <c r="W74" s="293"/>
      <c r="X74" s="291"/>
      <c r="Y74" s="291"/>
      <c r="Z74" s="291"/>
    </row>
    <row r="75" spans="1:26" ht="20.100000000000001" customHeight="1">
      <c r="A75" s="291"/>
      <c r="B75" s="291"/>
      <c r="C75" s="291"/>
      <c r="D75" s="291"/>
      <c r="E75" s="291"/>
      <c r="F75" s="291"/>
      <c r="G75" s="291"/>
      <c r="H75" s="291"/>
      <c r="I75" s="291"/>
      <c r="J75" s="291"/>
      <c r="K75" s="291"/>
      <c r="L75" s="291"/>
      <c r="M75" s="291"/>
      <c r="N75" s="291"/>
      <c r="O75" s="291"/>
      <c r="P75" s="291"/>
      <c r="X75" s="291"/>
      <c r="Y75" s="291"/>
      <c r="Z75" s="291"/>
    </row>
    <row r="76" spans="1:26" ht="20.100000000000001" customHeight="1"/>
    <row r="77" spans="1:26" ht="20.100000000000001" customHeight="1"/>
    <row r="78" spans="1:26" ht="20.100000000000001" customHeight="1"/>
    <row r="79" spans="1:26" ht="20.100000000000001" customHeight="1">
      <c r="B79" s="918"/>
      <c r="C79" s="918"/>
      <c r="D79" s="918"/>
      <c r="E79" s="918"/>
      <c r="F79" s="918"/>
      <c r="G79" s="918"/>
      <c r="H79" s="918"/>
      <c r="I79" s="918"/>
    </row>
    <row r="80" spans="1:26" ht="20.100000000000001" customHeight="1">
      <c r="B80" s="918"/>
      <c r="C80" s="918"/>
      <c r="D80" s="918"/>
      <c r="E80" s="918"/>
      <c r="F80" s="918"/>
      <c r="G80" s="918"/>
      <c r="H80" s="918"/>
      <c r="I80" s="918"/>
    </row>
    <row r="81" ht="20.100000000000001" customHeight="1"/>
    <row r="82" ht="20.100000000000001" customHeight="1"/>
    <row r="83" ht="39.9" customHeight="1"/>
    <row r="84" ht="20.100000000000001" customHeight="1"/>
    <row r="85" ht="20.100000000000001" customHeight="1"/>
    <row r="86" ht="20.100000000000001" customHeight="1"/>
    <row r="87" ht="61.5" customHeight="1"/>
    <row r="88" ht="20.100000000000001" customHeight="1"/>
  </sheetData>
  <customSheetViews>
    <customSheetView guid="{C18E9BE0-42F9-4C1A-9904-B3E737C711CA}" scale="70" showPageBreaks="1" showGridLines="0" zeroValues="0" fitToPage="1" printArea="1" hiddenRows="1" hiddenColumns="1" view="pageBreakPreview">
      <selection activeCell="F37" sqref="F37:Y37"/>
      <pageMargins left="0.23622047244094491" right="0.23622047244094491" top="0.74803149606299213" bottom="0.74803149606299213" header="0.31496062992125984" footer="0.31496062992125984"/>
      <printOptions horizontalCentered="1"/>
      <pageSetup paperSize="9" scale="54" orientation="portrait" r:id="rId1"/>
      <headerFooter alignWithMargins="0"/>
    </customSheetView>
    <customSheetView guid="{F9143849-2950-4A3C-ABFF-F8DA3D7B21DB}" scale="25" showPageBreaks="1" showGridLines="0" zeroValues="0" fitToPage="1" printArea="1" hiddenRows="1" hiddenColumns="1" view="pageBreakPreview" topLeftCell="A37">
      <selection activeCell="I13" sqref="I13"/>
      <pageMargins left="0.23622047244094491" right="0.23622047244094491" top="0.74803149606299213" bottom="0.74803149606299213" header="0.31496062992125984" footer="0.31496062992125984"/>
      <printOptions horizontalCentered="1"/>
      <pageSetup paperSize="9" scale="53" orientation="portrait" r:id="rId2"/>
      <headerFooter alignWithMargins="0"/>
    </customSheetView>
  </customSheetViews>
  <mergeCells count="97">
    <mergeCell ref="S2:V2"/>
    <mergeCell ref="W2:Z2"/>
    <mergeCell ref="B3:Y3"/>
    <mergeCell ref="R5:S5"/>
    <mergeCell ref="C6:N6"/>
    <mergeCell ref="P6:Y6"/>
    <mergeCell ref="C7:N7"/>
    <mergeCell ref="P7:R7"/>
    <mergeCell ref="S7:T7"/>
    <mergeCell ref="C8:D8"/>
    <mergeCell ref="J8:K8"/>
    <mergeCell ref="M8:N8"/>
    <mergeCell ref="O8:R8"/>
    <mergeCell ref="S8:Y8"/>
    <mergeCell ref="C9:Y9"/>
    <mergeCell ref="C10:Y10"/>
    <mergeCell ref="AB10:AC10"/>
    <mergeCell ref="C11:D11"/>
    <mergeCell ref="F11:H11"/>
    <mergeCell ref="J11:N11"/>
    <mergeCell ref="P11:R11"/>
    <mergeCell ref="C12:X12"/>
    <mergeCell ref="B13:D13"/>
    <mergeCell ref="E13:I13"/>
    <mergeCell ref="K13:M13"/>
    <mergeCell ref="N13:P13"/>
    <mergeCell ref="R13:T13"/>
    <mergeCell ref="W13:X13"/>
    <mergeCell ref="F32:Y32"/>
    <mergeCell ref="B14:Y14"/>
    <mergeCell ref="F16:Y16"/>
    <mergeCell ref="F17:Y17"/>
    <mergeCell ref="F18:Y18"/>
    <mergeCell ref="F19:Y19"/>
    <mergeCell ref="F20:Y20"/>
    <mergeCell ref="F21:Y21"/>
    <mergeCell ref="F24:Y24"/>
    <mergeCell ref="F25:Y25"/>
    <mergeCell ref="F28:Y28"/>
    <mergeCell ref="F31:Y31"/>
    <mergeCell ref="F46:Y46"/>
    <mergeCell ref="F33:Y33"/>
    <mergeCell ref="F34:Y34"/>
    <mergeCell ref="F35:Y35"/>
    <mergeCell ref="F36:Y36"/>
    <mergeCell ref="F37:Y37"/>
    <mergeCell ref="F38:Y38"/>
    <mergeCell ref="F39:Y39"/>
    <mergeCell ref="F40:Y40"/>
    <mergeCell ref="F41:Y41"/>
    <mergeCell ref="F44:Y44"/>
    <mergeCell ref="F45:Y45"/>
    <mergeCell ref="B59:Y59"/>
    <mergeCell ref="F47:Y47"/>
    <mergeCell ref="F48:Y48"/>
    <mergeCell ref="F49:Y49"/>
    <mergeCell ref="F50:Y50"/>
    <mergeCell ref="F51:Y51"/>
    <mergeCell ref="F52:Y52"/>
    <mergeCell ref="F53:Y53"/>
    <mergeCell ref="F54:Y54"/>
    <mergeCell ref="D55:Y55"/>
    <mergeCell ref="B57:Y57"/>
    <mergeCell ref="B58:Y58"/>
    <mergeCell ref="V69:Y69"/>
    <mergeCell ref="B60:Y60"/>
    <mergeCell ref="B61:Y61"/>
    <mergeCell ref="D67:P67"/>
    <mergeCell ref="S67:Y67"/>
    <mergeCell ref="D68:F68"/>
    <mergeCell ref="G68:J68"/>
    <mergeCell ref="K68:M68"/>
    <mergeCell ref="N68:P68"/>
    <mergeCell ref="S68:U68"/>
    <mergeCell ref="X68:Y68"/>
    <mergeCell ref="D69:F69"/>
    <mergeCell ref="G69:J69"/>
    <mergeCell ref="K69:M69"/>
    <mergeCell ref="N69:P69"/>
    <mergeCell ref="S69:U69"/>
    <mergeCell ref="T73:W73"/>
    <mergeCell ref="B79:I79"/>
    <mergeCell ref="S70:U70"/>
    <mergeCell ref="V70:Y70"/>
    <mergeCell ref="C71:O71"/>
    <mergeCell ref="Q71:W71"/>
    <mergeCell ref="X71:Y71"/>
    <mergeCell ref="C72:E72"/>
    <mergeCell ref="F72:I72"/>
    <mergeCell ref="J72:O72"/>
    <mergeCell ref="Q72:S72"/>
    <mergeCell ref="T72:W72"/>
    <mergeCell ref="B80:I80"/>
    <mergeCell ref="C73:E73"/>
    <mergeCell ref="F73:I73"/>
    <mergeCell ref="J73:O73"/>
    <mergeCell ref="Q73:S73"/>
  </mergeCells>
  <phoneticPr fontId="6"/>
  <conditionalFormatting sqref="F11:H11">
    <cfRule type="expression" dxfId="2" priority="1" stopIfTrue="1">
      <formula>$C$11="海外"</formula>
    </cfRule>
  </conditionalFormatting>
  <conditionalFormatting sqref="P11:R11">
    <cfRule type="expression" dxfId="1" priority="2" stopIfTrue="1">
      <formula>$J$11="その他"</formula>
    </cfRule>
  </conditionalFormatting>
  <dataValidations count="8">
    <dataValidation type="list" allowBlank="1" showInputMessage="1" showErrorMessage="1" sqref="S2" xr:uid="{00000000-0002-0000-0300-000000000000}">
      <formula1>$AC$38:$AC$41</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58 IY65558 SU65558 ACQ65558 AMM65558 AWI65558 BGE65558 BQA65558 BZW65558 CJS65558 CTO65558 DDK65558 DNG65558 DXC65558 EGY65558 EQU65558 FAQ65558 FKM65558 FUI65558 GEE65558 GOA65558 GXW65558 HHS65558 HRO65558 IBK65558 ILG65558 IVC65558 JEY65558 JOU65558 JYQ65558 KIM65558 KSI65558 LCE65558 LMA65558 LVW65558 MFS65558 MPO65558 MZK65558 NJG65558 NTC65558 OCY65558 OMU65558 OWQ65558 PGM65558 PQI65558 QAE65558 QKA65558 QTW65558 RDS65558 RNO65558 RXK65558 SHG65558 SRC65558 TAY65558 TKU65558 TUQ65558 UEM65558 UOI65558 UYE65558 VIA65558 VRW65558 WBS65558 WLO65558 WVK65558 C131094 IY131094 SU131094 ACQ131094 AMM131094 AWI131094 BGE131094 BQA131094 BZW131094 CJS131094 CTO131094 DDK131094 DNG131094 DXC131094 EGY131094 EQU131094 FAQ131094 FKM131094 FUI131094 GEE131094 GOA131094 GXW131094 HHS131094 HRO131094 IBK131094 ILG131094 IVC131094 JEY131094 JOU131094 JYQ131094 KIM131094 KSI131094 LCE131094 LMA131094 LVW131094 MFS131094 MPO131094 MZK131094 NJG131094 NTC131094 OCY131094 OMU131094 OWQ131094 PGM131094 PQI131094 QAE131094 QKA131094 QTW131094 RDS131094 RNO131094 RXK131094 SHG131094 SRC131094 TAY131094 TKU131094 TUQ131094 UEM131094 UOI131094 UYE131094 VIA131094 VRW131094 WBS131094 WLO131094 WVK131094 C196630 IY196630 SU196630 ACQ196630 AMM196630 AWI196630 BGE196630 BQA196630 BZW196630 CJS196630 CTO196630 DDK196630 DNG196630 DXC196630 EGY196630 EQU196630 FAQ196630 FKM196630 FUI196630 GEE196630 GOA196630 GXW196630 HHS196630 HRO196630 IBK196630 ILG196630 IVC196630 JEY196630 JOU196630 JYQ196630 KIM196630 KSI196630 LCE196630 LMA196630 LVW196630 MFS196630 MPO196630 MZK196630 NJG196630 NTC196630 OCY196630 OMU196630 OWQ196630 PGM196630 PQI196630 QAE196630 QKA196630 QTW196630 RDS196630 RNO196630 RXK196630 SHG196630 SRC196630 TAY196630 TKU196630 TUQ196630 UEM196630 UOI196630 UYE196630 VIA196630 VRW196630 WBS196630 WLO196630 WVK196630 C262166 IY262166 SU262166 ACQ262166 AMM262166 AWI262166 BGE262166 BQA262166 BZW262166 CJS262166 CTO262166 DDK262166 DNG262166 DXC262166 EGY262166 EQU262166 FAQ262166 FKM262166 FUI262166 GEE262166 GOA262166 GXW262166 HHS262166 HRO262166 IBK262166 ILG262166 IVC262166 JEY262166 JOU262166 JYQ262166 KIM262166 KSI262166 LCE262166 LMA262166 LVW262166 MFS262166 MPO262166 MZK262166 NJG262166 NTC262166 OCY262166 OMU262166 OWQ262166 PGM262166 PQI262166 QAE262166 QKA262166 QTW262166 RDS262166 RNO262166 RXK262166 SHG262166 SRC262166 TAY262166 TKU262166 TUQ262166 UEM262166 UOI262166 UYE262166 VIA262166 VRW262166 WBS262166 WLO262166 WVK262166 C327702 IY327702 SU327702 ACQ327702 AMM327702 AWI327702 BGE327702 BQA327702 BZW327702 CJS327702 CTO327702 DDK327702 DNG327702 DXC327702 EGY327702 EQU327702 FAQ327702 FKM327702 FUI327702 GEE327702 GOA327702 GXW327702 HHS327702 HRO327702 IBK327702 ILG327702 IVC327702 JEY327702 JOU327702 JYQ327702 KIM327702 KSI327702 LCE327702 LMA327702 LVW327702 MFS327702 MPO327702 MZK327702 NJG327702 NTC327702 OCY327702 OMU327702 OWQ327702 PGM327702 PQI327702 QAE327702 QKA327702 QTW327702 RDS327702 RNO327702 RXK327702 SHG327702 SRC327702 TAY327702 TKU327702 TUQ327702 UEM327702 UOI327702 UYE327702 VIA327702 VRW327702 WBS327702 WLO327702 WVK327702 C393238 IY393238 SU393238 ACQ393238 AMM393238 AWI393238 BGE393238 BQA393238 BZW393238 CJS393238 CTO393238 DDK393238 DNG393238 DXC393238 EGY393238 EQU393238 FAQ393238 FKM393238 FUI393238 GEE393238 GOA393238 GXW393238 HHS393238 HRO393238 IBK393238 ILG393238 IVC393238 JEY393238 JOU393238 JYQ393238 KIM393238 KSI393238 LCE393238 LMA393238 LVW393238 MFS393238 MPO393238 MZK393238 NJG393238 NTC393238 OCY393238 OMU393238 OWQ393238 PGM393238 PQI393238 QAE393238 QKA393238 QTW393238 RDS393238 RNO393238 RXK393238 SHG393238 SRC393238 TAY393238 TKU393238 TUQ393238 UEM393238 UOI393238 UYE393238 VIA393238 VRW393238 WBS393238 WLO393238 WVK393238 C458774 IY458774 SU458774 ACQ458774 AMM458774 AWI458774 BGE458774 BQA458774 BZW458774 CJS458774 CTO458774 DDK458774 DNG458774 DXC458774 EGY458774 EQU458774 FAQ458774 FKM458774 FUI458774 GEE458774 GOA458774 GXW458774 HHS458774 HRO458774 IBK458774 ILG458774 IVC458774 JEY458774 JOU458774 JYQ458774 KIM458774 KSI458774 LCE458774 LMA458774 LVW458774 MFS458774 MPO458774 MZK458774 NJG458774 NTC458774 OCY458774 OMU458774 OWQ458774 PGM458774 PQI458774 QAE458774 QKA458774 QTW458774 RDS458774 RNO458774 RXK458774 SHG458774 SRC458774 TAY458774 TKU458774 TUQ458774 UEM458774 UOI458774 UYE458774 VIA458774 VRW458774 WBS458774 WLO458774 WVK458774 C524310 IY524310 SU524310 ACQ524310 AMM524310 AWI524310 BGE524310 BQA524310 BZW524310 CJS524310 CTO524310 DDK524310 DNG524310 DXC524310 EGY524310 EQU524310 FAQ524310 FKM524310 FUI524310 GEE524310 GOA524310 GXW524310 HHS524310 HRO524310 IBK524310 ILG524310 IVC524310 JEY524310 JOU524310 JYQ524310 KIM524310 KSI524310 LCE524310 LMA524310 LVW524310 MFS524310 MPO524310 MZK524310 NJG524310 NTC524310 OCY524310 OMU524310 OWQ524310 PGM524310 PQI524310 QAE524310 QKA524310 QTW524310 RDS524310 RNO524310 RXK524310 SHG524310 SRC524310 TAY524310 TKU524310 TUQ524310 UEM524310 UOI524310 UYE524310 VIA524310 VRW524310 WBS524310 WLO524310 WVK524310 C589846 IY589846 SU589846 ACQ589846 AMM589846 AWI589846 BGE589846 BQA589846 BZW589846 CJS589846 CTO589846 DDK589846 DNG589846 DXC589846 EGY589846 EQU589846 FAQ589846 FKM589846 FUI589846 GEE589846 GOA589846 GXW589846 HHS589846 HRO589846 IBK589846 ILG589846 IVC589846 JEY589846 JOU589846 JYQ589846 KIM589846 KSI589846 LCE589846 LMA589846 LVW589846 MFS589846 MPO589846 MZK589846 NJG589846 NTC589846 OCY589846 OMU589846 OWQ589846 PGM589846 PQI589846 QAE589846 QKA589846 QTW589846 RDS589846 RNO589846 RXK589846 SHG589846 SRC589846 TAY589846 TKU589846 TUQ589846 UEM589846 UOI589846 UYE589846 VIA589846 VRW589846 WBS589846 WLO589846 WVK589846 C655382 IY655382 SU655382 ACQ655382 AMM655382 AWI655382 BGE655382 BQA655382 BZW655382 CJS655382 CTO655382 DDK655382 DNG655382 DXC655382 EGY655382 EQU655382 FAQ655382 FKM655382 FUI655382 GEE655382 GOA655382 GXW655382 HHS655382 HRO655382 IBK655382 ILG655382 IVC655382 JEY655382 JOU655382 JYQ655382 KIM655382 KSI655382 LCE655382 LMA655382 LVW655382 MFS655382 MPO655382 MZK655382 NJG655382 NTC655382 OCY655382 OMU655382 OWQ655382 PGM655382 PQI655382 QAE655382 QKA655382 QTW655382 RDS655382 RNO655382 RXK655382 SHG655382 SRC655382 TAY655382 TKU655382 TUQ655382 UEM655382 UOI655382 UYE655382 VIA655382 VRW655382 WBS655382 WLO655382 WVK655382 C720918 IY720918 SU720918 ACQ720918 AMM720918 AWI720918 BGE720918 BQA720918 BZW720918 CJS720918 CTO720918 DDK720918 DNG720918 DXC720918 EGY720918 EQU720918 FAQ720918 FKM720918 FUI720918 GEE720918 GOA720918 GXW720918 HHS720918 HRO720918 IBK720918 ILG720918 IVC720918 JEY720918 JOU720918 JYQ720918 KIM720918 KSI720918 LCE720918 LMA720918 LVW720918 MFS720918 MPO720918 MZK720918 NJG720918 NTC720918 OCY720918 OMU720918 OWQ720918 PGM720918 PQI720918 QAE720918 QKA720918 QTW720918 RDS720918 RNO720918 RXK720918 SHG720918 SRC720918 TAY720918 TKU720918 TUQ720918 UEM720918 UOI720918 UYE720918 VIA720918 VRW720918 WBS720918 WLO720918 WVK720918 C786454 IY786454 SU786454 ACQ786454 AMM786454 AWI786454 BGE786454 BQA786454 BZW786454 CJS786454 CTO786454 DDK786454 DNG786454 DXC786454 EGY786454 EQU786454 FAQ786454 FKM786454 FUI786454 GEE786454 GOA786454 GXW786454 HHS786454 HRO786454 IBK786454 ILG786454 IVC786454 JEY786454 JOU786454 JYQ786454 KIM786454 KSI786454 LCE786454 LMA786454 LVW786454 MFS786454 MPO786454 MZK786454 NJG786454 NTC786454 OCY786454 OMU786454 OWQ786454 PGM786454 PQI786454 QAE786454 QKA786454 QTW786454 RDS786454 RNO786454 RXK786454 SHG786454 SRC786454 TAY786454 TKU786454 TUQ786454 UEM786454 UOI786454 UYE786454 VIA786454 VRW786454 WBS786454 WLO786454 WVK786454 C851990 IY851990 SU851990 ACQ851990 AMM851990 AWI851990 BGE851990 BQA851990 BZW851990 CJS851990 CTO851990 DDK851990 DNG851990 DXC851990 EGY851990 EQU851990 FAQ851990 FKM851990 FUI851990 GEE851990 GOA851990 GXW851990 HHS851990 HRO851990 IBK851990 ILG851990 IVC851990 JEY851990 JOU851990 JYQ851990 KIM851990 KSI851990 LCE851990 LMA851990 LVW851990 MFS851990 MPO851990 MZK851990 NJG851990 NTC851990 OCY851990 OMU851990 OWQ851990 PGM851990 PQI851990 QAE851990 QKA851990 QTW851990 RDS851990 RNO851990 RXK851990 SHG851990 SRC851990 TAY851990 TKU851990 TUQ851990 UEM851990 UOI851990 UYE851990 VIA851990 VRW851990 WBS851990 WLO851990 WVK851990 C917526 IY917526 SU917526 ACQ917526 AMM917526 AWI917526 BGE917526 BQA917526 BZW917526 CJS917526 CTO917526 DDK917526 DNG917526 DXC917526 EGY917526 EQU917526 FAQ917526 FKM917526 FUI917526 GEE917526 GOA917526 GXW917526 HHS917526 HRO917526 IBK917526 ILG917526 IVC917526 JEY917526 JOU917526 JYQ917526 KIM917526 KSI917526 LCE917526 LMA917526 LVW917526 MFS917526 MPO917526 MZK917526 NJG917526 NTC917526 OCY917526 OMU917526 OWQ917526 PGM917526 PQI917526 QAE917526 QKA917526 QTW917526 RDS917526 RNO917526 RXK917526 SHG917526 SRC917526 TAY917526 TKU917526 TUQ917526 UEM917526 UOI917526 UYE917526 VIA917526 VRW917526 WBS917526 WLO917526 WVK917526 C983062 IY983062 SU983062 ACQ983062 AMM983062 AWI983062 BGE983062 BQA983062 BZW983062 CJS983062 CTO983062 DDK983062 DNG983062 DXC983062 EGY983062 EQU983062 FAQ983062 FKM983062 FUI983062 GEE983062 GOA983062 GXW983062 HHS983062 HRO983062 IBK983062 ILG983062 IVC983062 JEY983062 JOU983062 JYQ983062 KIM983062 KSI983062 LCE983062 LMA983062 LVW983062 MFS983062 MPO983062 MZK983062 NJG983062 NTC983062 OCY983062 OMU983062 OWQ983062 PGM983062 PQI983062 QAE983062 QKA983062 QTW983062 RDS983062 RNO983062 RXK983062 SHG983062 SRC983062 TAY983062 TKU983062 TUQ983062 UEM983062 UOI983062 UYE983062 VIA983062 VRW983062 WBS983062 WLO983062 WVK983062" xr:uid="{00000000-0002-0000-0300-000001000000}">
      <formula1>$AB$11:$AB$13</formula1>
    </dataValidation>
    <dataValidation type="list" allowBlank="1" showInputMessage="1" showErrorMessage="1" sqref="J11:N11 JF11:J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58:N65558 JF65558:JJ65558 TB65558:TF65558 ACX65558:ADB65558 AMT65558:AMX65558 AWP65558:AWT65558 BGL65558:BGP65558 BQH65558:BQL65558 CAD65558:CAH65558 CJZ65558:CKD65558 CTV65558:CTZ65558 DDR65558:DDV65558 DNN65558:DNR65558 DXJ65558:DXN65558 EHF65558:EHJ65558 ERB65558:ERF65558 FAX65558:FBB65558 FKT65558:FKX65558 FUP65558:FUT65558 GEL65558:GEP65558 GOH65558:GOL65558 GYD65558:GYH65558 HHZ65558:HID65558 HRV65558:HRZ65558 IBR65558:IBV65558 ILN65558:ILR65558 IVJ65558:IVN65558 JFF65558:JFJ65558 JPB65558:JPF65558 JYX65558:JZB65558 KIT65558:KIX65558 KSP65558:KST65558 LCL65558:LCP65558 LMH65558:LML65558 LWD65558:LWH65558 MFZ65558:MGD65558 MPV65558:MPZ65558 MZR65558:MZV65558 NJN65558:NJR65558 NTJ65558:NTN65558 ODF65558:ODJ65558 ONB65558:ONF65558 OWX65558:OXB65558 PGT65558:PGX65558 PQP65558:PQT65558 QAL65558:QAP65558 QKH65558:QKL65558 QUD65558:QUH65558 RDZ65558:RED65558 RNV65558:RNZ65558 RXR65558:RXV65558 SHN65558:SHR65558 SRJ65558:SRN65558 TBF65558:TBJ65558 TLB65558:TLF65558 TUX65558:TVB65558 UET65558:UEX65558 UOP65558:UOT65558 UYL65558:UYP65558 VIH65558:VIL65558 VSD65558:VSH65558 WBZ65558:WCD65558 WLV65558:WLZ65558 WVR65558:WVV65558 J131094:N131094 JF131094:JJ131094 TB131094:TF131094 ACX131094:ADB131094 AMT131094:AMX131094 AWP131094:AWT131094 BGL131094:BGP131094 BQH131094:BQL131094 CAD131094:CAH131094 CJZ131094:CKD131094 CTV131094:CTZ131094 DDR131094:DDV131094 DNN131094:DNR131094 DXJ131094:DXN131094 EHF131094:EHJ131094 ERB131094:ERF131094 FAX131094:FBB131094 FKT131094:FKX131094 FUP131094:FUT131094 GEL131094:GEP131094 GOH131094:GOL131094 GYD131094:GYH131094 HHZ131094:HID131094 HRV131094:HRZ131094 IBR131094:IBV131094 ILN131094:ILR131094 IVJ131094:IVN131094 JFF131094:JFJ131094 JPB131094:JPF131094 JYX131094:JZB131094 KIT131094:KIX131094 KSP131094:KST131094 LCL131094:LCP131094 LMH131094:LML131094 LWD131094:LWH131094 MFZ131094:MGD131094 MPV131094:MPZ131094 MZR131094:MZV131094 NJN131094:NJR131094 NTJ131094:NTN131094 ODF131094:ODJ131094 ONB131094:ONF131094 OWX131094:OXB131094 PGT131094:PGX131094 PQP131094:PQT131094 QAL131094:QAP131094 QKH131094:QKL131094 QUD131094:QUH131094 RDZ131094:RED131094 RNV131094:RNZ131094 RXR131094:RXV131094 SHN131094:SHR131094 SRJ131094:SRN131094 TBF131094:TBJ131094 TLB131094:TLF131094 TUX131094:TVB131094 UET131094:UEX131094 UOP131094:UOT131094 UYL131094:UYP131094 VIH131094:VIL131094 VSD131094:VSH131094 WBZ131094:WCD131094 WLV131094:WLZ131094 WVR131094:WVV131094 J196630:N196630 JF196630:JJ196630 TB196630:TF196630 ACX196630:ADB196630 AMT196630:AMX196630 AWP196630:AWT196630 BGL196630:BGP196630 BQH196630:BQL196630 CAD196630:CAH196630 CJZ196630:CKD196630 CTV196630:CTZ196630 DDR196630:DDV196630 DNN196630:DNR196630 DXJ196630:DXN196630 EHF196630:EHJ196630 ERB196630:ERF196630 FAX196630:FBB196630 FKT196630:FKX196630 FUP196630:FUT196630 GEL196630:GEP196630 GOH196630:GOL196630 GYD196630:GYH196630 HHZ196630:HID196630 HRV196630:HRZ196630 IBR196630:IBV196630 ILN196630:ILR196630 IVJ196630:IVN196630 JFF196630:JFJ196630 JPB196630:JPF196630 JYX196630:JZB196630 KIT196630:KIX196630 KSP196630:KST196630 LCL196630:LCP196630 LMH196630:LML196630 LWD196630:LWH196630 MFZ196630:MGD196630 MPV196630:MPZ196630 MZR196630:MZV196630 NJN196630:NJR196630 NTJ196630:NTN196630 ODF196630:ODJ196630 ONB196630:ONF196630 OWX196630:OXB196630 PGT196630:PGX196630 PQP196630:PQT196630 QAL196630:QAP196630 QKH196630:QKL196630 QUD196630:QUH196630 RDZ196630:RED196630 RNV196630:RNZ196630 RXR196630:RXV196630 SHN196630:SHR196630 SRJ196630:SRN196630 TBF196630:TBJ196630 TLB196630:TLF196630 TUX196630:TVB196630 UET196630:UEX196630 UOP196630:UOT196630 UYL196630:UYP196630 VIH196630:VIL196630 VSD196630:VSH196630 WBZ196630:WCD196630 WLV196630:WLZ196630 WVR196630:WVV196630 J262166:N262166 JF262166:JJ262166 TB262166:TF262166 ACX262166:ADB262166 AMT262166:AMX262166 AWP262166:AWT262166 BGL262166:BGP262166 BQH262166:BQL262166 CAD262166:CAH262166 CJZ262166:CKD262166 CTV262166:CTZ262166 DDR262166:DDV262166 DNN262166:DNR262166 DXJ262166:DXN262166 EHF262166:EHJ262166 ERB262166:ERF262166 FAX262166:FBB262166 FKT262166:FKX262166 FUP262166:FUT262166 GEL262166:GEP262166 GOH262166:GOL262166 GYD262166:GYH262166 HHZ262166:HID262166 HRV262166:HRZ262166 IBR262166:IBV262166 ILN262166:ILR262166 IVJ262166:IVN262166 JFF262166:JFJ262166 JPB262166:JPF262166 JYX262166:JZB262166 KIT262166:KIX262166 KSP262166:KST262166 LCL262166:LCP262166 LMH262166:LML262166 LWD262166:LWH262166 MFZ262166:MGD262166 MPV262166:MPZ262166 MZR262166:MZV262166 NJN262166:NJR262166 NTJ262166:NTN262166 ODF262166:ODJ262166 ONB262166:ONF262166 OWX262166:OXB262166 PGT262166:PGX262166 PQP262166:PQT262166 QAL262166:QAP262166 QKH262166:QKL262166 QUD262166:QUH262166 RDZ262166:RED262166 RNV262166:RNZ262166 RXR262166:RXV262166 SHN262166:SHR262166 SRJ262166:SRN262166 TBF262166:TBJ262166 TLB262166:TLF262166 TUX262166:TVB262166 UET262166:UEX262166 UOP262166:UOT262166 UYL262166:UYP262166 VIH262166:VIL262166 VSD262166:VSH262166 WBZ262166:WCD262166 WLV262166:WLZ262166 WVR262166:WVV262166 J327702:N327702 JF327702:JJ327702 TB327702:TF327702 ACX327702:ADB327702 AMT327702:AMX327702 AWP327702:AWT327702 BGL327702:BGP327702 BQH327702:BQL327702 CAD327702:CAH327702 CJZ327702:CKD327702 CTV327702:CTZ327702 DDR327702:DDV327702 DNN327702:DNR327702 DXJ327702:DXN327702 EHF327702:EHJ327702 ERB327702:ERF327702 FAX327702:FBB327702 FKT327702:FKX327702 FUP327702:FUT327702 GEL327702:GEP327702 GOH327702:GOL327702 GYD327702:GYH327702 HHZ327702:HID327702 HRV327702:HRZ327702 IBR327702:IBV327702 ILN327702:ILR327702 IVJ327702:IVN327702 JFF327702:JFJ327702 JPB327702:JPF327702 JYX327702:JZB327702 KIT327702:KIX327702 KSP327702:KST327702 LCL327702:LCP327702 LMH327702:LML327702 LWD327702:LWH327702 MFZ327702:MGD327702 MPV327702:MPZ327702 MZR327702:MZV327702 NJN327702:NJR327702 NTJ327702:NTN327702 ODF327702:ODJ327702 ONB327702:ONF327702 OWX327702:OXB327702 PGT327702:PGX327702 PQP327702:PQT327702 QAL327702:QAP327702 QKH327702:QKL327702 QUD327702:QUH327702 RDZ327702:RED327702 RNV327702:RNZ327702 RXR327702:RXV327702 SHN327702:SHR327702 SRJ327702:SRN327702 TBF327702:TBJ327702 TLB327702:TLF327702 TUX327702:TVB327702 UET327702:UEX327702 UOP327702:UOT327702 UYL327702:UYP327702 VIH327702:VIL327702 VSD327702:VSH327702 WBZ327702:WCD327702 WLV327702:WLZ327702 WVR327702:WVV327702 J393238:N393238 JF393238:JJ393238 TB393238:TF393238 ACX393238:ADB393238 AMT393238:AMX393238 AWP393238:AWT393238 BGL393238:BGP393238 BQH393238:BQL393238 CAD393238:CAH393238 CJZ393238:CKD393238 CTV393238:CTZ393238 DDR393238:DDV393238 DNN393238:DNR393238 DXJ393238:DXN393238 EHF393238:EHJ393238 ERB393238:ERF393238 FAX393238:FBB393238 FKT393238:FKX393238 FUP393238:FUT393238 GEL393238:GEP393238 GOH393238:GOL393238 GYD393238:GYH393238 HHZ393238:HID393238 HRV393238:HRZ393238 IBR393238:IBV393238 ILN393238:ILR393238 IVJ393238:IVN393238 JFF393238:JFJ393238 JPB393238:JPF393238 JYX393238:JZB393238 KIT393238:KIX393238 KSP393238:KST393238 LCL393238:LCP393238 LMH393238:LML393238 LWD393238:LWH393238 MFZ393238:MGD393238 MPV393238:MPZ393238 MZR393238:MZV393238 NJN393238:NJR393238 NTJ393238:NTN393238 ODF393238:ODJ393238 ONB393238:ONF393238 OWX393238:OXB393238 PGT393238:PGX393238 PQP393238:PQT393238 QAL393238:QAP393238 QKH393238:QKL393238 QUD393238:QUH393238 RDZ393238:RED393238 RNV393238:RNZ393238 RXR393238:RXV393238 SHN393238:SHR393238 SRJ393238:SRN393238 TBF393238:TBJ393238 TLB393238:TLF393238 TUX393238:TVB393238 UET393238:UEX393238 UOP393238:UOT393238 UYL393238:UYP393238 VIH393238:VIL393238 VSD393238:VSH393238 WBZ393238:WCD393238 WLV393238:WLZ393238 WVR393238:WVV393238 J458774:N458774 JF458774:JJ458774 TB458774:TF458774 ACX458774:ADB458774 AMT458774:AMX458774 AWP458774:AWT458774 BGL458774:BGP458774 BQH458774:BQL458774 CAD458774:CAH458774 CJZ458774:CKD458774 CTV458774:CTZ458774 DDR458774:DDV458774 DNN458774:DNR458774 DXJ458774:DXN458774 EHF458774:EHJ458774 ERB458774:ERF458774 FAX458774:FBB458774 FKT458774:FKX458774 FUP458774:FUT458774 GEL458774:GEP458774 GOH458774:GOL458774 GYD458774:GYH458774 HHZ458774:HID458774 HRV458774:HRZ458774 IBR458774:IBV458774 ILN458774:ILR458774 IVJ458774:IVN458774 JFF458774:JFJ458774 JPB458774:JPF458774 JYX458774:JZB458774 KIT458774:KIX458774 KSP458774:KST458774 LCL458774:LCP458774 LMH458774:LML458774 LWD458774:LWH458774 MFZ458774:MGD458774 MPV458774:MPZ458774 MZR458774:MZV458774 NJN458774:NJR458774 NTJ458774:NTN458774 ODF458774:ODJ458774 ONB458774:ONF458774 OWX458774:OXB458774 PGT458774:PGX458774 PQP458774:PQT458774 QAL458774:QAP458774 QKH458774:QKL458774 QUD458774:QUH458774 RDZ458774:RED458774 RNV458774:RNZ458774 RXR458774:RXV458774 SHN458774:SHR458774 SRJ458774:SRN458774 TBF458774:TBJ458774 TLB458774:TLF458774 TUX458774:TVB458774 UET458774:UEX458774 UOP458774:UOT458774 UYL458774:UYP458774 VIH458774:VIL458774 VSD458774:VSH458774 WBZ458774:WCD458774 WLV458774:WLZ458774 WVR458774:WVV458774 J524310:N524310 JF524310:JJ524310 TB524310:TF524310 ACX524310:ADB524310 AMT524310:AMX524310 AWP524310:AWT524310 BGL524310:BGP524310 BQH524310:BQL524310 CAD524310:CAH524310 CJZ524310:CKD524310 CTV524310:CTZ524310 DDR524310:DDV524310 DNN524310:DNR524310 DXJ524310:DXN524310 EHF524310:EHJ524310 ERB524310:ERF524310 FAX524310:FBB524310 FKT524310:FKX524310 FUP524310:FUT524310 GEL524310:GEP524310 GOH524310:GOL524310 GYD524310:GYH524310 HHZ524310:HID524310 HRV524310:HRZ524310 IBR524310:IBV524310 ILN524310:ILR524310 IVJ524310:IVN524310 JFF524310:JFJ524310 JPB524310:JPF524310 JYX524310:JZB524310 KIT524310:KIX524310 KSP524310:KST524310 LCL524310:LCP524310 LMH524310:LML524310 LWD524310:LWH524310 MFZ524310:MGD524310 MPV524310:MPZ524310 MZR524310:MZV524310 NJN524310:NJR524310 NTJ524310:NTN524310 ODF524310:ODJ524310 ONB524310:ONF524310 OWX524310:OXB524310 PGT524310:PGX524310 PQP524310:PQT524310 QAL524310:QAP524310 QKH524310:QKL524310 QUD524310:QUH524310 RDZ524310:RED524310 RNV524310:RNZ524310 RXR524310:RXV524310 SHN524310:SHR524310 SRJ524310:SRN524310 TBF524310:TBJ524310 TLB524310:TLF524310 TUX524310:TVB524310 UET524310:UEX524310 UOP524310:UOT524310 UYL524310:UYP524310 VIH524310:VIL524310 VSD524310:VSH524310 WBZ524310:WCD524310 WLV524310:WLZ524310 WVR524310:WVV524310 J589846:N589846 JF589846:JJ589846 TB589846:TF589846 ACX589846:ADB589846 AMT589846:AMX589846 AWP589846:AWT589846 BGL589846:BGP589846 BQH589846:BQL589846 CAD589846:CAH589846 CJZ589846:CKD589846 CTV589846:CTZ589846 DDR589846:DDV589846 DNN589846:DNR589846 DXJ589846:DXN589846 EHF589846:EHJ589846 ERB589846:ERF589846 FAX589846:FBB589846 FKT589846:FKX589846 FUP589846:FUT589846 GEL589846:GEP589846 GOH589846:GOL589846 GYD589846:GYH589846 HHZ589846:HID589846 HRV589846:HRZ589846 IBR589846:IBV589846 ILN589846:ILR589846 IVJ589846:IVN589846 JFF589846:JFJ589846 JPB589846:JPF589846 JYX589846:JZB589846 KIT589846:KIX589846 KSP589846:KST589846 LCL589846:LCP589846 LMH589846:LML589846 LWD589846:LWH589846 MFZ589846:MGD589846 MPV589846:MPZ589846 MZR589846:MZV589846 NJN589846:NJR589846 NTJ589846:NTN589846 ODF589846:ODJ589846 ONB589846:ONF589846 OWX589846:OXB589846 PGT589846:PGX589846 PQP589846:PQT589846 QAL589846:QAP589846 QKH589846:QKL589846 QUD589846:QUH589846 RDZ589846:RED589846 RNV589846:RNZ589846 RXR589846:RXV589846 SHN589846:SHR589846 SRJ589846:SRN589846 TBF589846:TBJ589846 TLB589846:TLF589846 TUX589846:TVB589846 UET589846:UEX589846 UOP589846:UOT589846 UYL589846:UYP589846 VIH589846:VIL589846 VSD589846:VSH589846 WBZ589846:WCD589846 WLV589846:WLZ589846 WVR589846:WVV589846 J655382:N655382 JF655382:JJ655382 TB655382:TF655382 ACX655382:ADB655382 AMT655382:AMX655382 AWP655382:AWT655382 BGL655382:BGP655382 BQH655382:BQL655382 CAD655382:CAH655382 CJZ655382:CKD655382 CTV655382:CTZ655382 DDR655382:DDV655382 DNN655382:DNR655382 DXJ655382:DXN655382 EHF655382:EHJ655382 ERB655382:ERF655382 FAX655382:FBB655382 FKT655382:FKX655382 FUP655382:FUT655382 GEL655382:GEP655382 GOH655382:GOL655382 GYD655382:GYH655382 HHZ655382:HID655382 HRV655382:HRZ655382 IBR655382:IBV655382 ILN655382:ILR655382 IVJ655382:IVN655382 JFF655382:JFJ655382 JPB655382:JPF655382 JYX655382:JZB655382 KIT655382:KIX655382 KSP655382:KST655382 LCL655382:LCP655382 LMH655382:LML655382 LWD655382:LWH655382 MFZ655382:MGD655382 MPV655382:MPZ655382 MZR655382:MZV655382 NJN655382:NJR655382 NTJ655382:NTN655382 ODF655382:ODJ655382 ONB655382:ONF655382 OWX655382:OXB655382 PGT655382:PGX655382 PQP655382:PQT655382 QAL655382:QAP655382 QKH655382:QKL655382 QUD655382:QUH655382 RDZ655382:RED655382 RNV655382:RNZ655382 RXR655382:RXV655382 SHN655382:SHR655382 SRJ655382:SRN655382 TBF655382:TBJ655382 TLB655382:TLF655382 TUX655382:TVB655382 UET655382:UEX655382 UOP655382:UOT655382 UYL655382:UYP655382 VIH655382:VIL655382 VSD655382:VSH655382 WBZ655382:WCD655382 WLV655382:WLZ655382 WVR655382:WVV655382 J720918:N720918 JF720918:JJ720918 TB720918:TF720918 ACX720918:ADB720918 AMT720918:AMX720918 AWP720918:AWT720918 BGL720918:BGP720918 BQH720918:BQL720918 CAD720918:CAH720918 CJZ720918:CKD720918 CTV720918:CTZ720918 DDR720918:DDV720918 DNN720918:DNR720918 DXJ720918:DXN720918 EHF720918:EHJ720918 ERB720918:ERF720918 FAX720918:FBB720918 FKT720918:FKX720918 FUP720918:FUT720918 GEL720918:GEP720918 GOH720918:GOL720918 GYD720918:GYH720918 HHZ720918:HID720918 HRV720918:HRZ720918 IBR720918:IBV720918 ILN720918:ILR720918 IVJ720918:IVN720918 JFF720918:JFJ720918 JPB720918:JPF720918 JYX720918:JZB720918 KIT720918:KIX720918 KSP720918:KST720918 LCL720918:LCP720918 LMH720918:LML720918 LWD720918:LWH720918 MFZ720918:MGD720918 MPV720918:MPZ720918 MZR720918:MZV720918 NJN720918:NJR720918 NTJ720918:NTN720918 ODF720918:ODJ720918 ONB720918:ONF720918 OWX720918:OXB720918 PGT720918:PGX720918 PQP720918:PQT720918 QAL720918:QAP720918 QKH720918:QKL720918 QUD720918:QUH720918 RDZ720918:RED720918 RNV720918:RNZ720918 RXR720918:RXV720918 SHN720918:SHR720918 SRJ720918:SRN720918 TBF720918:TBJ720918 TLB720918:TLF720918 TUX720918:TVB720918 UET720918:UEX720918 UOP720918:UOT720918 UYL720918:UYP720918 VIH720918:VIL720918 VSD720918:VSH720918 WBZ720918:WCD720918 WLV720918:WLZ720918 WVR720918:WVV720918 J786454:N786454 JF786454:JJ786454 TB786454:TF786454 ACX786454:ADB786454 AMT786454:AMX786454 AWP786454:AWT786454 BGL786454:BGP786454 BQH786454:BQL786454 CAD786454:CAH786454 CJZ786454:CKD786454 CTV786454:CTZ786454 DDR786454:DDV786454 DNN786454:DNR786454 DXJ786454:DXN786454 EHF786454:EHJ786454 ERB786454:ERF786454 FAX786454:FBB786454 FKT786454:FKX786454 FUP786454:FUT786454 GEL786454:GEP786454 GOH786454:GOL786454 GYD786454:GYH786454 HHZ786454:HID786454 HRV786454:HRZ786454 IBR786454:IBV786454 ILN786454:ILR786454 IVJ786454:IVN786454 JFF786454:JFJ786454 JPB786454:JPF786454 JYX786454:JZB786454 KIT786454:KIX786454 KSP786454:KST786454 LCL786454:LCP786454 LMH786454:LML786454 LWD786454:LWH786454 MFZ786454:MGD786454 MPV786454:MPZ786454 MZR786454:MZV786454 NJN786454:NJR786454 NTJ786454:NTN786454 ODF786454:ODJ786454 ONB786454:ONF786454 OWX786454:OXB786454 PGT786454:PGX786454 PQP786454:PQT786454 QAL786454:QAP786454 QKH786454:QKL786454 QUD786454:QUH786454 RDZ786454:RED786454 RNV786454:RNZ786454 RXR786454:RXV786454 SHN786454:SHR786454 SRJ786454:SRN786454 TBF786454:TBJ786454 TLB786454:TLF786454 TUX786454:TVB786454 UET786454:UEX786454 UOP786454:UOT786454 UYL786454:UYP786454 VIH786454:VIL786454 VSD786454:VSH786454 WBZ786454:WCD786454 WLV786454:WLZ786454 WVR786454:WVV786454 J851990:N851990 JF851990:JJ851990 TB851990:TF851990 ACX851990:ADB851990 AMT851990:AMX851990 AWP851990:AWT851990 BGL851990:BGP851990 BQH851990:BQL851990 CAD851990:CAH851990 CJZ851990:CKD851990 CTV851990:CTZ851990 DDR851990:DDV851990 DNN851990:DNR851990 DXJ851990:DXN851990 EHF851990:EHJ851990 ERB851990:ERF851990 FAX851990:FBB851990 FKT851990:FKX851990 FUP851990:FUT851990 GEL851990:GEP851990 GOH851990:GOL851990 GYD851990:GYH851990 HHZ851990:HID851990 HRV851990:HRZ851990 IBR851990:IBV851990 ILN851990:ILR851990 IVJ851990:IVN851990 JFF851990:JFJ851990 JPB851990:JPF851990 JYX851990:JZB851990 KIT851990:KIX851990 KSP851990:KST851990 LCL851990:LCP851990 LMH851990:LML851990 LWD851990:LWH851990 MFZ851990:MGD851990 MPV851990:MPZ851990 MZR851990:MZV851990 NJN851990:NJR851990 NTJ851990:NTN851990 ODF851990:ODJ851990 ONB851990:ONF851990 OWX851990:OXB851990 PGT851990:PGX851990 PQP851990:PQT851990 QAL851990:QAP851990 QKH851990:QKL851990 QUD851990:QUH851990 RDZ851990:RED851990 RNV851990:RNZ851990 RXR851990:RXV851990 SHN851990:SHR851990 SRJ851990:SRN851990 TBF851990:TBJ851990 TLB851990:TLF851990 TUX851990:TVB851990 UET851990:UEX851990 UOP851990:UOT851990 UYL851990:UYP851990 VIH851990:VIL851990 VSD851990:VSH851990 WBZ851990:WCD851990 WLV851990:WLZ851990 WVR851990:WVV851990 J917526:N917526 JF917526:JJ917526 TB917526:TF917526 ACX917526:ADB917526 AMT917526:AMX917526 AWP917526:AWT917526 BGL917526:BGP917526 BQH917526:BQL917526 CAD917526:CAH917526 CJZ917526:CKD917526 CTV917526:CTZ917526 DDR917526:DDV917526 DNN917526:DNR917526 DXJ917526:DXN917526 EHF917526:EHJ917526 ERB917526:ERF917526 FAX917526:FBB917526 FKT917526:FKX917526 FUP917526:FUT917526 GEL917526:GEP917526 GOH917526:GOL917526 GYD917526:GYH917526 HHZ917526:HID917526 HRV917526:HRZ917526 IBR917526:IBV917526 ILN917526:ILR917526 IVJ917526:IVN917526 JFF917526:JFJ917526 JPB917526:JPF917526 JYX917526:JZB917526 KIT917526:KIX917526 KSP917526:KST917526 LCL917526:LCP917526 LMH917526:LML917526 LWD917526:LWH917526 MFZ917526:MGD917526 MPV917526:MPZ917526 MZR917526:MZV917526 NJN917526:NJR917526 NTJ917526:NTN917526 ODF917526:ODJ917526 ONB917526:ONF917526 OWX917526:OXB917526 PGT917526:PGX917526 PQP917526:PQT917526 QAL917526:QAP917526 QKH917526:QKL917526 QUD917526:QUH917526 RDZ917526:RED917526 RNV917526:RNZ917526 RXR917526:RXV917526 SHN917526:SHR917526 SRJ917526:SRN917526 TBF917526:TBJ917526 TLB917526:TLF917526 TUX917526:TVB917526 UET917526:UEX917526 UOP917526:UOT917526 UYL917526:UYP917526 VIH917526:VIL917526 VSD917526:VSH917526 WBZ917526:WCD917526 WLV917526:WLZ917526 WVR917526:WVV917526 J983062:N983062 JF983062:JJ983062 TB983062:TF983062 ACX983062:ADB983062 AMT983062:AMX983062 AWP983062:AWT983062 BGL983062:BGP983062 BQH983062:BQL983062 CAD983062:CAH983062 CJZ983062:CKD983062 CTV983062:CTZ983062 DDR983062:DDV983062 DNN983062:DNR983062 DXJ983062:DXN983062 EHF983062:EHJ983062 ERB983062:ERF983062 FAX983062:FBB983062 FKT983062:FKX983062 FUP983062:FUT983062 GEL983062:GEP983062 GOH983062:GOL983062 GYD983062:GYH983062 HHZ983062:HID983062 HRV983062:HRZ983062 IBR983062:IBV983062 ILN983062:ILR983062 IVJ983062:IVN983062 JFF983062:JFJ983062 JPB983062:JPF983062 JYX983062:JZB983062 KIT983062:KIX983062 KSP983062:KST983062 LCL983062:LCP983062 LMH983062:LML983062 LWD983062:LWH983062 MFZ983062:MGD983062 MPV983062:MPZ983062 MZR983062:MZV983062 NJN983062:NJR983062 NTJ983062:NTN983062 ODF983062:ODJ983062 ONB983062:ONF983062 OWX983062:OXB983062 PGT983062:PGX983062 PQP983062:PQT983062 QAL983062:QAP983062 QKH983062:QKL983062 QUD983062:QUH983062 RDZ983062:RED983062 RNV983062:RNZ983062 RXR983062:RXV983062 SHN983062:SHR983062 SRJ983062:SRN983062 TBF983062:TBJ983062 TLB983062:TLF983062 TUX983062:TVB983062 UET983062:UEX983062 UOP983062:UOT983062 UYL983062:UYP983062 VIH983062:VIL983062 VSD983062:VSH983062 WBZ983062:WCD983062 WLV983062:WLZ983062 WVR983062:WVV983062" xr:uid="{00000000-0002-0000-0300-000002000000}">
      <formula1>$AC$11:$AC$18</formula1>
    </dataValidation>
    <dataValidation type="list" allowBlank="1" showInputMessage="1" showErrorMessage="1" sqref="N13:P13 WVV983064:WVX983064 WLZ983064:WMB983064 WCD983064:WCF983064 VSH983064:VSJ983064 VIL983064:VIN983064 UYP983064:UYR983064 UOT983064:UOV983064 UEX983064:UEZ983064 TVB983064:TVD983064 TLF983064:TLH983064 TBJ983064:TBL983064 SRN983064:SRP983064 SHR983064:SHT983064 RXV983064:RXX983064 RNZ983064:ROB983064 RED983064:REF983064 QUH983064:QUJ983064 QKL983064:QKN983064 QAP983064:QAR983064 PQT983064:PQV983064 PGX983064:PGZ983064 OXB983064:OXD983064 ONF983064:ONH983064 ODJ983064:ODL983064 NTN983064:NTP983064 NJR983064:NJT983064 MZV983064:MZX983064 MPZ983064:MQB983064 MGD983064:MGF983064 LWH983064:LWJ983064 LML983064:LMN983064 LCP983064:LCR983064 KST983064:KSV983064 KIX983064:KIZ983064 JZB983064:JZD983064 JPF983064:JPH983064 JFJ983064:JFL983064 IVN983064:IVP983064 ILR983064:ILT983064 IBV983064:IBX983064 HRZ983064:HSB983064 HID983064:HIF983064 GYH983064:GYJ983064 GOL983064:GON983064 GEP983064:GER983064 FUT983064:FUV983064 FKX983064:FKZ983064 FBB983064:FBD983064 ERF983064:ERH983064 EHJ983064:EHL983064 DXN983064:DXP983064 DNR983064:DNT983064 DDV983064:DDX983064 CTZ983064:CUB983064 CKD983064:CKF983064 CAH983064:CAJ983064 BQL983064:BQN983064 BGP983064:BGR983064 AWT983064:AWV983064 AMX983064:AMZ983064 ADB983064:ADD983064 TF983064:TH983064 JJ983064:JL983064 N983064:P983064 WVV917528:WVX917528 WLZ917528:WMB917528 WCD917528:WCF917528 VSH917528:VSJ917528 VIL917528:VIN917528 UYP917528:UYR917528 UOT917528:UOV917528 UEX917528:UEZ917528 TVB917528:TVD917528 TLF917528:TLH917528 TBJ917528:TBL917528 SRN917528:SRP917528 SHR917528:SHT917528 RXV917528:RXX917528 RNZ917528:ROB917528 RED917528:REF917528 QUH917528:QUJ917528 QKL917528:QKN917528 QAP917528:QAR917528 PQT917528:PQV917528 PGX917528:PGZ917528 OXB917528:OXD917528 ONF917528:ONH917528 ODJ917528:ODL917528 NTN917528:NTP917528 NJR917528:NJT917528 MZV917528:MZX917528 MPZ917528:MQB917528 MGD917528:MGF917528 LWH917528:LWJ917528 LML917528:LMN917528 LCP917528:LCR917528 KST917528:KSV917528 KIX917528:KIZ917528 JZB917528:JZD917528 JPF917528:JPH917528 JFJ917528:JFL917528 IVN917528:IVP917528 ILR917528:ILT917528 IBV917528:IBX917528 HRZ917528:HSB917528 HID917528:HIF917528 GYH917528:GYJ917528 GOL917528:GON917528 GEP917528:GER917528 FUT917528:FUV917528 FKX917528:FKZ917528 FBB917528:FBD917528 ERF917528:ERH917528 EHJ917528:EHL917528 DXN917528:DXP917528 DNR917528:DNT917528 DDV917528:DDX917528 CTZ917528:CUB917528 CKD917528:CKF917528 CAH917528:CAJ917528 BQL917528:BQN917528 BGP917528:BGR917528 AWT917528:AWV917528 AMX917528:AMZ917528 ADB917528:ADD917528 TF917528:TH917528 JJ917528:JL917528 N917528:P917528 WVV851992:WVX851992 WLZ851992:WMB851992 WCD851992:WCF851992 VSH851992:VSJ851992 VIL851992:VIN851992 UYP851992:UYR851992 UOT851992:UOV851992 UEX851992:UEZ851992 TVB851992:TVD851992 TLF851992:TLH851992 TBJ851992:TBL851992 SRN851992:SRP851992 SHR851992:SHT851992 RXV851992:RXX851992 RNZ851992:ROB851992 RED851992:REF851992 QUH851992:QUJ851992 QKL851992:QKN851992 QAP851992:QAR851992 PQT851992:PQV851992 PGX851992:PGZ851992 OXB851992:OXD851992 ONF851992:ONH851992 ODJ851992:ODL851992 NTN851992:NTP851992 NJR851992:NJT851992 MZV851992:MZX851992 MPZ851992:MQB851992 MGD851992:MGF851992 LWH851992:LWJ851992 LML851992:LMN851992 LCP851992:LCR851992 KST851992:KSV851992 KIX851992:KIZ851992 JZB851992:JZD851992 JPF851992:JPH851992 JFJ851992:JFL851992 IVN851992:IVP851992 ILR851992:ILT851992 IBV851992:IBX851992 HRZ851992:HSB851992 HID851992:HIF851992 GYH851992:GYJ851992 GOL851992:GON851992 GEP851992:GER851992 FUT851992:FUV851992 FKX851992:FKZ851992 FBB851992:FBD851992 ERF851992:ERH851992 EHJ851992:EHL851992 DXN851992:DXP851992 DNR851992:DNT851992 DDV851992:DDX851992 CTZ851992:CUB851992 CKD851992:CKF851992 CAH851992:CAJ851992 BQL851992:BQN851992 BGP851992:BGR851992 AWT851992:AWV851992 AMX851992:AMZ851992 ADB851992:ADD851992 TF851992:TH851992 JJ851992:JL851992 N851992:P851992 WVV786456:WVX786456 WLZ786456:WMB786456 WCD786456:WCF786456 VSH786456:VSJ786456 VIL786456:VIN786456 UYP786456:UYR786456 UOT786456:UOV786456 UEX786456:UEZ786456 TVB786456:TVD786456 TLF786456:TLH786456 TBJ786456:TBL786456 SRN786456:SRP786456 SHR786456:SHT786456 RXV786456:RXX786456 RNZ786456:ROB786456 RED786456:REF786456 QUH786456:QUJ786456 QKL786456:QKN786456 QAP786456:QAR786456 PQT786456:PQV786456 PGX786456:PGZ786456 OXB786456:OXD786456 ONF786456:ONH786456 ODJ786456:ODL786456 NTN786456:NTP786456 NJR786456:NJT786456 MZV786456:MZX786456 MPZ786456:MQB786456 MGD786456:MGF786456 LWH786456:LWJ786456 LML786456:LMN786456 LCP786456:LCR786456 KST786456:KSV786456 KIX786456:KIZ786456 JZB786456:JZD786456 JPF786456:JPH786456 JFJ786456:JFL786456 IVN786456:IVP786456 ILR786456:ILT786456 IBV786456:IBX786456 HRZ786456:HSB786456 HID786456:HIF786456 GYH786456:GYJ786456 GOL786456:GON786456 GEP786456:GER786456 FUT786456:FUV786456 FKX786456:FKZ786456 FBB786456:FBD786456 ERF786456:ERH786456 EHJ786456:EHL786456 DXN786456:DXP786456 DNR786456:DNT786456 DDV786456:DDX786456 CTZ786456:CUB786456 CKD786456:CKF786456 CAH786456:CAJ786456 BQL786456:BQN786456 BGP786456:BGR786456 AWT786456:AWV786456 AMX786456:AMZ786456 ADB786456:ADD786456 TF786456:TH786456 JJ786456:JL786456 N786456:P786456 WVV720920:WVX720920 WLZ720920:WMB720920 WCD720920:WCF720920 VSH720920:VSJ720920 VIL720920:VIN720920 UYP720920:UYR720920 UOT720920:UOV720920 UEX720920:UEZ720920 TVB720920:TVD720920 TLF720920:TLH720920 TBJ720920:TBL720920 SRN720920:SRP720920 SHR720920:SHT720920 RXV720920:RXX720920 RNZ720920:ROB720920 RED720920:REF720920 QUH720920:QUJ720920 QKL720920:QKN720920 QAP720920:QAR720920 PQT720920:PQV720920 PGX720920:PGZ720920 OXB720920:OXD720920 ONF720920:ONH720920 ODJ720920:ODL720920 NTN720920:NTP720920 NJR720920:NJT720920 MZV720920:MZX720920 MPZ720920:MQB720920 MGD720920:MGF720920 LWH720920:LWJ720920 LML720920:LMN720920 LCP720920:LCR720920 KST720920:KSV720920 KIX720920:KIZ720920 JZB720920:JZD720920 JPF720920:JPH720920 JFJ720920:JFL720920 IVN720920:IVP720920 ILR720920:ILT720920 IBV720920:IBX720920 HRZ720920:HSB720920 HID720920:HIF720920 GYH720920:GYJ720920 GOL720920:GON720920 GEP720920:GER720920 FUT720920:FUV720920 FKX720920:FKZ720920 FBB720920:FBD720920 ERF720920:ERH720920 EHJ720920:EHL720920 DXN720920:DXP720920 DNR720920:DNT720920 DDV720920:DDX720920 CTZ720920:CUB720920 CKD720920:CKF720920 CAH720920:CAJ720920 BQL720920:BQN720920 BGP720920:BGR720920 AWT720920:AWV720920 AMX720920:AMZ720920 ADB720920:ADD720920 TF720920:TH720920 JJ720920:JL720920 N720920:P720920 WVV655384:WVX655384 WLZ655384:WMB655384 WCD655384:WCF655384 VSH655384:VSJ655384 VIL655384:VIN655384 UYP655384:UYR655384 UOT655384:UOV655384 UEX655384:UEZ655384 TVB655384:TVD655384 TLF655384:TLH655384 TBJ655384:TBL655384 SRN655384:SRP655384 SHR655384:SHT655384 RXV655384:RXX655384 RNZ655384:ROB655384 RED655384:REF655384 QUH655384:QUJ655384 QKL655384:QKN655384 QAP655384:QAR655384 PQT655384:PQV655384 PGX655384:PGZ655384 OXB655384:OXD655384 ONF655384:ONH655384 ODJ655384:ODL655384 NTN655384:NTP655384 NJR655384:NJT655384 MZV655384:MZX655384 MPZ655384:MQB655384 MGD655384:MGF655384 LWH655384:LWJ655384 LML655384:LMN655384 LCP655384:LCR655384 KST655384:KSV655384 KIX655384:KIZ655384 JZB655384:JZD655384 JPF655384:JPH655384 JFJ655384:JFL655384 IVN655384:IVP655384 ILR655384:ILT655384 IBV655384:IBX655384 HRZ655384:HSB655384 HID655384:HIF655384 GYH655384:GYJ655384 GOL655384:GON655384 GEP655384:GER655384 FUT655384:FUV655384 FKX655384:FKZ655384 FBB655384:FBD655384 ERF655384:ERH655384 EHJ655384:EHL655384 DXN655384:DXP655384 DNR655384:DNT655384 DDV655384:DDX655384 CTZ655384:CUB655384 CKD655384:CKF655384 CAH655384:CAJ655384 BQL655384:BQN655384 BGP655384:BGR655384 AWT655384:AWV655384 AMX655384:AMZ655384 ADB655384:ADD655384 TF655384:TH655384 JJ655384:JL655384 N655384:P655384 WVV589848:WVX589848 WLZ589848:WMB589848 WCD589848:WCF589848 VSH589848:VSJ589848 VIL589848:VIN589848 UYP589848:UYR589848 UOT589848:UOV589848 UEX589848:UEZ589848 TVB589848:TVD589848 TLF589848:TLH589848 TBJ589848:TBL589848 SRN589848:SRP589848 SHR589848:SHT589848 RXV589848:RXX589848 RNZ589848:ROB589848 RED589848:REF589848 QUH589848:QUJ589848 QKL589848:QKN589848 QAP589848:QAR589848 PQT589848:PQV589848 PGX589848:PGZ589848 OXB589848:OXD589848 ONF589848:ONH589848 ODJ589848:ODL589848 NTN589848:NTP589848 NJR589848:NJT589848 MZV589848:MZX589848 MPZ589848:MQB589848 MGD589848:MGF589848 LWH589848:LWJ589848 LML589848:LMN589848 LCP589848:LCR589848 KST589848:KSV589848 KIX589848:KIZ589848 JZB589848:JZD589848 JPF589848:JPH589848 JFJ589848:JFL589848 IVN589848:IVP589848 ILR589848:ILT589848 IBV589848:IBX589848 HRZ589848:HSB589848 HID589848:HIF589848 GYH589848:GYJ589848 GOL589848:GON589848 GEP589848:GER589848 FUT589848:FUV589848 FKX589848:FKZ589848 FBB589848:FBD589848 ERF589848:ERH589848 EHJ589848:EHL589848 DXN589848:DXP589848 DNR589848:DNT589848 DDV589848:DDX589848 CTZ589848:CUB589848 CKD589848:CKF589848 CAH589848:CAJ589848 BQL589848:BQN589848 BGP589848:BGR589848 AWT589848:AWV589848 AMX589848:AMZ589848 ADB589848:ADD589848 TF589848:TH589848 JJ589848:JL589848 N589848:P589848 WVV524312:WVX524312 WLZ524312:WMB524312 WCD524312:WCF524312 VSH524312:VSJ524312 VIL524312:VIN524312 UYP524312:UYR524312 UOT524312:UOV524312 UEX524312:UEZ524312 TVB524312:TVD524312 TLF524312:TLH524312 TBJ524312:TBL524312 SRN524312:SRP524312 SHR524312:SHT524312 RXV524312:RXX524312 RNZ524312:ROB524312 RED524312:REF524312 QUH524312:QUJ524312 QKL524312:QKN524312 QAP524312:QAR524312 PQT524312:PQV524312 PGX524312:PGZ524312 OXB524312:OXD524312 ONF524312:ONH524312 ODJ524312:ODL524312 NTN524312:NTP524312 NJR524312:NJT524312 MZV524312:MZX524312 MPZ524312:MQB524312 MGD524312:MGF524312 LWH524312:LWJ524312 LML524312:LMN524312 LCP524312:LCR524312 KST524312:KSV524312 KIX524312:KIZ524312 JZB524312:JZD524312 JPF524312:JPH524312 JFJ524312:JFL524312 IVN524312:IVP524312 ILR524312:ILT524312 IBV524312:IBX524312 HRZ524312:HSB524312 HID524312:HIF524312 GYH524312:GYJ524312 GOL524312:GON524312 GEP524312:GER524312 FUT524312:FUV524312 FKX524312:FKZ524312 FBB524312:FBD524312 ERF524312:ERH524312 EHJ524312:EHL524312 DXN524312:DXP524312 DNR524312:DNT524312 DDV524312:DDX524312 CTZ524312:CUB524312 CKD524312:CKF524312 CAH524312:CAJ524312 BQL524312:BQN524312 BGP524312:BGR524312 AWT524312:AWV524312 AMX524312:AMZ524312 ADB524312:ADD524312 TF524312:TH524312 JJ524312:JL524312 N524312:P524312 WVV458776:WVX458776 WLZ458776:WMB458776 WCD458776:WCF458776 VSH458776:VSJ458776 VIL458776:VIN458776 UYP458776:UYR458776 UOT458776:UOV458776 UEX458776:UEZ458776 TVB458776:TVD458776 TLF458776:TLH458776 TBJ458776:TBL458776 SRN458776:SRP458776 SHR458776:SHT458776 RXV458776:RXX458776 RNZ458776:ROB458776 RED458776:REF458776 QUH458776:QUJ458776 QKL458776:QKN458776 QAP458776:QAR458776 PQT458776:PQV458776 PGX458776:PGZ458776 OXB458776:OXD458776 ONF458776:ONH458776 ODJ458776:ODL458776 NTN458776:NTP458776 NJR458776:NJT458776 MZV458776:MZX458776 MPZ458776:MQB458776 MGD458776:MGF458776 LWH458776:LWJ458776 LML458776:LMN458776 LCP458776:LCR458776 KST458776:KSV458776 KIX458776:KIZ458776 JZB458776:JZD458776 JPF458776:JPH458776 JFJ458776:JFL458776 IVN458776:IVP458776 ILR458776:ILT458776 IBV458776:IBX458776 HRZ458776:HSB458776 HID458776:HIF458776 GYH458776:GYJ458776 GOL458776:GON458776 GEP458776:GER458776 FUT458776:FUV458776 FKX458776:FKZ458776 FBB458776:FBD458776 ERF458776:ERH458776 EHJ458776:EHL458776 DXN458776:DXP458776 DNR458776:DNT458776 DDV458776:DDX458776 CTZ458776:CUB458776 CKD458776:CKF458776 CAH458776:CAJ458776 BQL458776:BQN458776 BGP458776:BGR458776 AWT458776:AWV458776 AMX458776:AMZ458776 ADB458776:ADD458776 TF458776:TH458776 JJ458776:JL458776 N458776:P458776 WVV393240:WVX393240 WLZ393240:WMB393240 WCD393240:WCF393240 VSH393240:VSJ393240 VIL393240:VIN393240 UYP393240:UYR393240 UOT393240:UOV393240 UEX393240:UEZ393240 TVB393240:TVD393240 TLF393240:TLH393240 TBJ393240:TBL393240 SRN393240:SRP393240 SHR393240:SHT393240 RXV393240:RXX393240 RNZ393240:ROB393240 RED393240:REF393240 QUH393240:QUJ393240 QKL393240:QKN393240 QAP393240:QAR393240 PQT393240:PQV393240 PGX393240:PGZ393240 OXB393240:OXD393240 ONF393240:ONH393240 ODJ393240:ODL393240 NTN393240:NTP393240 NJR393240:NJT393240 MZV393240:MZX393240 MPZ393240:MQB393240 MGD393240:MGF393240 LWH393240:LWJ393240 LML393240:LMN393240 LCP393240:LCR393240 KST393240:KSV393240 KIX393240:KIZ393240 JZB393240:JZD393240 JPF393240:JPH393240 JFJ393240:JFL393240 IVN393240:IVP393240 ILR393240:ILT393240 IBV393240:IBX393240 HRZ393240:HSB393240 HID393240:HIF393240 GYH393240:GYJ393240 GOL393240:GON393240 GEP393240:GER393240 FUT393240:FUV393240 FKX393240:FKZ393240 FBB393240:FBD393240 ERF393240:ERH393240 EHJ393240:EHL393240 DXN393240:DXP393240 DNR393240:DNT393240 DDV393240:DDX393240 CTZ393240:CUB393240 CKD393240:CKF393240 CAH393240:CAJ393240 BQL393240:BQN393240 BGP393240:BGR393240 AWT393240:AWV393240 AMX393240:AMZ393240 ADB393240:ADD393240 TF393240:TH393240 JJ393240:JL393240 N393240:P393240 WVV327704:WVX327704 WLZ327704:WMB327704 WCD327704:WCF327704 VSH327704:VSJ327704 VIL327704:VIN327704 UYP327704:UYR327704 UOT327704:UOV327704 UEX327704:UEZ327704 TVB327704:TVD327704 TLF327704:TLH327704 TBJ327704:TBL327704 SRN327704:SRP327704 SHR327704:SHT327704 RXV327704:RXX327704 RNZ327704:ROB327704 RED327704:REF327704 QUH327704:QUJ327704 QKL327704:QKN327704 QAP327704:QAR327704 PQT327704:PQV327704 PGX327704:PGZ327704 OXB327704:OXD327704 ONF327704:ONH327704 ODJ327704:ODL327704 NTN327704:NTP327704 NJR327704:NJT327704 MZV327704:MZX327704 MPZ327704:MQB327704 MGD327704:MGF327704 LWH327704:LWJ327704 LML327704:LMN327704 LCP327704:LCR327704 KST327704:KSV327704 KIX327704:KIZ327704 JZB327704:JZD327704 JPF327704:JPH327704 JFJ327704:JFL327704 IVN327704:IVP327704 ILR327704:ILT327704 IBV327704:IBX327704 HRZ327704:HSB327704 HID327704:HIF327704 GYH327704:GYJ327704 GOL327704:GON327704 GEP327704:GER327704 FUT327704:FUV327704 FKX327704:FKZ327704 FBB327704:FBD327704 ERF327704:ERH327704 EHJ327704:EHL327704 DXN327704:DXP327704 DNR327704:DNT327704 DDV327704:DDX327704 CTZ327704:CUB327704 CKD327704:CKF327704 CAH327704:CAJ327704 BQL327704:BQN327704 BGP327704:BGR327704 AWT327704:AWV327704 AMX327704:AMZ327704 ADB327704:ADD327704 TF327704:TH327704 JJ327704:JL327704 N327704:P327704 WVV262168:WVX262168 WLZ262168:WMB262168 WCD262168:WCF262168 VSH262168:VSJ262168 VIL262168:VIN262168 UYP262168:UYR262168 UOT262168:UOV262168 UEX262168:UEZ262168 TVB262168:TVD262168 TLF262168:TLH262168 TBJ262168:TBL262168 SRN262168:SRP262168 SHR262168:SHT262168 RXV262168:RXX262168 RNZ262168:ROB262168 RED262168:REF262168 QUH262168:QUJ262168 QKL262168:QKN262168 QAP262168:QAR262168 PQT262168:PQV262168 PGX262168:PGZ262168 OXB262168:OXD262168 ONF262168:ONH262168 ODJ262168:ODL262168 NTN262168:NTP262168 NJR262168:NJT262168 MZV262168:MZX262168 MPZ262168:MQB262168 MGD262168:MGF262168 LWH262168:LWJ262168 LML262168:LMN262168 LCP262168:LCR262168 KST262168:KSV262168 KIX262168:KIZ262168 JZB262168:JZD262168 JPF262168:JPH262168 JFJ262168:JFL262168 IVN262168:IVP262168 ILR262168:ILT262168 IBV262168:IBX262168 HRZ262168:HSB262168 HID262168:HIF262168 GYH262168:GYJ262168 GOL262168:GON262168 GEP262168:GER262168 FUT262168:FUV262168 FKX262168:FKZ262168 FBB262168:FBD262168 ERF262168:ERH262168 EHJ262168:EHL262168 DXN262168:DXP262168 DNR262168:DNT262168 DDV262168:DDX262168 CTZ262168:CUB262168 CKD262168:CKF262168 CAH262168:CAJ262168 BQL262168:BQN262168 BGP262168:BGR262168 AWT262168:AWV262168 AMX262168:AMZ262168 ADB262168:ADD262168 TF262168:TH262168 JJ262168:JL262168 N262168:P262168 WVV196632:WVX196632 WLZ196632:WMB196632 WCD196632:WCF196632 VSH196632:VSJ196632 VIL196632:VIN196632 UYP196632:UYR196632 UOT196632:UOV196632 UEX196632:UEZ196632 TVB196632:TVD196632 TLF196632:TLH196632 TBJ196632:TBL196632 SRN196632:SRP196632 SHR196632:SHT196632 RXV196632:RXX196632 RNZ196632:ROB196632 RED196632:REF196632 QUH196632:QUJ196632 QKL196632:QKN196632 QAP196632:QAR196632 PQT196632:PQV196632 PGX196632:PGZ196632 OXB196632:OXD196632 ONF196632:ONH196632 ODJ196632:ODL196632 NTN196632:NTP196632 NJR196632:NJT196632 MZV196632:MZX196632 MPZ196632:MQB196632 MGD196632:MGF196632 LWH196632:LWJ196632 LML196632:LMN196632 LCP196632:LCR196632 KST196632:KSV196632 KIX196632:KIZ196632 JZB196632:JZD196632 JPF196632:JPH196632 JFJ196632:JFL196632 IVN196632:IVP196632 ILR196632:ILT196632 IBV196632:IBX196632 HRZ196632:HSB196632 HID196632:HIF196632 GYH196632:GYJ196632 GOL196632:GON196632 GEP196632:GER196632 FUT196632:FUV196632 FKX196632:FKZ196632 FBB196632:FBD196632 ERF196632:ERH196632 EHJ196632:EHL196632 DXN196632:DXP196632 DNR196632:DNT196632 DDV196632:DDX196632 CTZ196632:CUB196632 CKD196632:CKF196632 CAH196632:CAJ196632 BQL196632:BQN196632 BGP196632:BGR196632 AWT196632:AWV196632 AMX196632:AMZ196632 ADB196632:ADD196632 TF196632:TH196632 JJ196632:JL196632 N196632:P196632 WVV131096:WVX131096 WLZ131096:WMB131096 WCD131096:WCF131096 VSH131096:VSJ131096 VIL131096:VIN131096 UYP131096:UYR131096 UOT131096:UOV131096 UEX131096:UEZ131096 TVB131096:TVD131096 TLF131096:TLH131096 TBJ131096:TBL131096 SRN131096:SRP131096 SHR131096:SHT131096 RXV131096:RXX131096 RNZ131096:ROB131096 RED131096:REF131096 QUH131096:QUJ131096 QKL131096:QKN131096 QAP131096:QAR131096 PQT131096:PQV131096 PGX131096:PGZ131096 OXB131096:OXD131096 ONF131096:ONH131096 ODJ131096:ODL131096 NTN131096:NTP131096 NJR131096:NJT131096 MZV131096:MZX131096 MPZ131096:MQB131096 MGD131096:MGF131096 LWH131096:LWJ131096 LML131096:LMN131096 LCP131096:LCR131096 KST131096:KSV131096 KIX131096:KIZ131096 JZB131096:JZD131096 JPF131096:JPH131096 JFJ131096:JFL131096 IVN131096:IVP131096 ILR131096:ILT131096 IBV131096:IBX131096 HRZ131096:HSB131096 HID131096:HIF131096 GYH131096:GYJ131096 GOL131096:GON131096 GEP131096:GER131096 FUT131096:FUV131096 FKX131096:FKZ131096 FBB131096:FBD131096 ERF131096:ERH131096 EHJ131096:EHL131096 DXN131096:DXP131096 DNR131096:DNT131096 DDV131096:DDX131096 CTZ131096:CUB131096 CKD131096:CKF131096 CAH131096:CAJ131096 BQL131096:BQN131096 BGP131096:BGR131096 AWT131096:AWV131096 AMX131096:AMZ131096 ADB131096:ADD131096 TF131096:TH131096 JJ131096:JL131096 N131096:P131096 WVV65560:WVX65560 WLZ65560:WMB65560 WCD65560:WCF65560 VSH65560:VSJ65560 VIL65560:VIN65560 UYP65560:UYR65560 UOT65560:UOV65560 UEX65560:UEZ65560 TVB65560:TVD65560 TLF65560:TLH65560 TBJ65560:TBL65560 SRN65560:SRP65560 SHR65560:SHT65560 RXV65560:RXX65560 RNZ65560:ROB65560 RED65560:REF65560 QUH65560:QUJ65560 QKL65560:QKN65560 QAP65560:QAR65560 PQT65560:PQV65560 PGX65560:PGZ65560 OXB65560:OXD65560 ONF65560:ONH65560 ODJ65560:ODL65560 NTN65560:NTP65560 NJR65560:NJT65560 MZV65560:MZX65560 MPZ65560:MQB65560 MGD65560:MGF65560 LWH65560:LWJ65560 LML65560:LMN65560 LCP65560:LCR65560 KST65560:KSV65560 KIX65560:KIZ65560 JZB65560:JZD65560 JPF65560:JPH65560 JFJ65560:JFL65560 IVN65560:IVP65560 ILR65560:ILT65560 IBV65560:IBX65560 HRZ65560:HSB65560 HID65560:HIF65560 GYH65560:GYJ65560 GOL65560:GON65560 GEP65560:GER65560 FUT65560:FUV65560 FKX65560:FKZ65560 FBB65560:FBD65560 ERF65560:ERH65560 EHJ65560:EHL65560 DXN65560:DXP65560 DNR65560:DNT65560 DDV65560:DDX65560 CTZ65560:CUB65560 CKD65560:CKF65560 CAH65560:CAJ65560 BQL65560:BQN65560 BGP65560:BGR65560 AWT65560:AWV65560 AMX65560:AMZ65560 ADB65560:ADD65560 TF65560:TH65560 JJ65560:JL65560 N65560:P65560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300-000003000000}">
      <formula1>$AB$24:$AB$28</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4:U65554 JM65555:JQ65555 TI65555:TM65555 ADE65555:ADI65555 ANA65555:ANE65555 AWW65555:AXA65555 BGS65555:BGW65555 BQO65555:BQS65555 CAK65555:CAO65555 CKG65555:CKK65555 CUC65555:CUG65555 DDY65555:DEC65555 DNU65555:DNY65555 DXQ65555:DXU65555 EHM65555:EHQ65555 ERI65555:ERM65555 FBE65555:FBI65555 FLA65555:FLE65555 FUW65555:FVA65555 GES65555:GEW65555 GOO65555:GOS65555 GYK65555:GYO65555 HIG65555:HIK65555 HSC65555:HSG65555 IBY65555:ICC65555 ILU65555:ILY65555 IVQ65555:IVU65555 JFM65555:JFQ65555 JPI65555:JPM65555 JZE65555:JZI65555 KJA65555:KJE65555 KSW65555:KTA65555 LCS65555:LCW65555 LMO65555:LMS65555 LWK65555:LWO65555 MGG65555:MGK65555 MQC65555:MQG65555 MZY65555:NAC65555 NJU65555:NJY65555 NTQ65555:NTU65555 ODM65555:ODQ65555 ONI65555:ONM65555 OXE65555:OXI65555 PHA65555:PHE65555 PQW65555:PRA65555 QAS65555:QAW65555 QKO65555:QKS65555 QUK65555:QUO65555 REG65555:REK65555 ROC65555:ROG65555 RXY65555:RYC65555 SHU65555:SHY65555 SRQ65555:SRU65555 TBM65555:TBQ65555 TLI65555:TLM65555 TVE65555:TVI65555 UFA65555:UFE65555 UOW65555:UPA65555 UYS65555:UYW65555 VIO65555:VIS65555 VSK65555:VSO65555 WCG65555:WCK65555 WMC65555:WMG65555 WVY65555:WWC65555 Q131090:U131090 JM131091:JQ131091 TI131091:TM131091 ADE131091:ADI131091 ANA131091:ANE131091 AWW131091:AXA131091 BGS131091:BGW131091 BQO131091:BQS131091 CAK131091:CAO131091 CKG131091:CKK131091 CUC131091:CUG131091 DDY131091:DEC131091 DNU131091:DNY131091 DXQ131091:DXU131091 EHM131091:EHQ131091 ERI131091:ERM131091 FBE131091:FBI131091 FLA131091:FLE131091 FUW131091:FVA131091 GES131091:GEW131091 GOO131091:GOS131091 GYK131091:GYO131091 HIG131091:HIK131091 HSC131091:HSG131091 IBY131091:ICC131091 ILU131091:ILY131091 IVQ131091:IVU131091 JFM131091:JFQ131091 JPI131091:JPM131091 JZE131091:JZI131091 KJA131091:KJE131091 KSW131091:KTA131091 LCS131091:LCW131091 LMO131091:LMS131091 LWK131091:LWO131091 MGG131091:MGK131091 MQC131091:MQG131091 MZY131091:NAC131091 NJU131091:NJY131091 NTQ131091:NTU131091 ODM131091:ODQ131091 ONI131091:ONM131091 OXE131091:OXI131091 PHA131091:PHE131091 PQW131091:PRA131091 QAS131091:QAW131091 QKO131091:QKS131091 QUK131091:QUO131091 REG131091:REK131091 ROC131091:ROG131091 RXY131091:RYC131091 SHU131091:SHY131091 SRQ131091:SRU131091 TBM131091:TBQ131091 TLI131091:TLM131091 TVE131091:TVI131091 UFA131091:UFE131091 UOW131091:UPA131091 UYS131091:UYW131091 VIO131091:VIS131091 VSK131091:VSO131091 WCG131091:WCK131091 WMC131091:WMG131091 WVY131091:WWC131091 Q196626:U196626 JM196627:JQ196627 TI196627:TM196627 ADE196627:ADI196627 ANA196627:ANE196627 AWW196627:AXA196627 BGS196627:BGW196627 BQO196627:BQS196627 CAK196627:CAO196627 CKG196627:CKK196627 CUC196627:CUG196627 DDY196627:DEC196627 DNU196627:DNY196627 DXQ196627:DXU196627 EHM196627:EHQ196627 ERI196627:ERM196627 FBE196627:FBI196627 FLA196627:FLE196627 FUW196627:FVA196627 GES196627:GEW196627 GOO196627:GOS196627 GYK196627:GYO196627 HIG196627:HIK196627 HSC196627:HSG196627 IBY196627:ICC196627 ILU196627:ILY196627 IVQ196627:IVU196627 JFM196627:JFQ196627 JPI196627:JPM196627 JZE196627:JZI196627 KJA196627:KJE196627 KSW196627:KTA196627 LCS196627:LCW196627 LMO196627:LMS196627 LWK196627:LWO196627 MGG196627:MGK196627 MQC196627:MQG196627 MZY196627:NAC196627 NJU196627:NJY196627 NTQ196627:NTU196627 ODM196627:ODQ196627 ONI196627:ONM196627 OXE196627:OXI196627 PHA196627:PHE196627 PQW196627:PRA196627 QAS196627:QAW196627 QKO196627:QKS196627 QUK196627:QUO196627 REG196627:REK196627 ROC196627:ROG196627 RXY196627:RYC196627 SHU196627:SHY196627 SRQ196627:SRU196627 TBM196627:TBQ196627 TLI196627:TLM196627 TVE196627:TVI196627 UFA196627:UFE196627 UOW196627:UPA196627 UYS196627:UYW196627 VIO196627:VIS196627 VSK196627:VSO196627 WCG196627:WCK196627 WMC196627:WMG196627 WVY196627:WWC196627 Q262162:U262162 JM262163:JQ262163 TI262163:TM262163 ADE262163:ADI262163 ANA262163:ANE262163 AWW262163:AXA262163 BGS262163:BGW262163 BQO262163:BQS262163 CAK262163:CAO262163 CKG262163:CKK262163 CUC262163:CUG262163 DDY262163:DEC262163 DNU262163:DNY262163 DXQ262163:DXU262163 EHM262163:EHQ262163 ERI262163:ERM262163 FBE262163:FBI262163 FLA262163:FLE262163 FUW262163:FVA262163 GES262163:GEW262163 GOO262163:GOS262163 GYK262163:GYO262163 HIG262163:HIK262163 HSC262163:HSG262163 IBY262163:ICC262163 ILU262163:ILY262163 IVQ262163:IVU262163 JFM262163:JFQ262163 JPI262163:JPM262163 JZE262163:JZI262163 KJA262163:KJE262163 KSW262163:KTA262163 LCS262163:LCW262163 LMO262163:LMS262163 LWK262163:LWO262163 MGG262163:MGK262163 MQC262163:MQG262163 MZY262163:NAC262163 NJU262163:NJY262163 NTQ262163:NTU262163 ODM262163:ODQ262163 ONI262163:ONM262163 OXE262163:OXI262163 PHA262163:PHE262163 PQW262163:PRA262163 QAS262163:QAW262163 QKO262163:QKS262163 QUK262163:QUO262163 REG262163:REK262163 ROC262163:ROG262163 RXY262163:RYC262163 SHU262163:SHY262163 SRQ262163:SRU262163 TBM262163:TBQ262163 TLI262163:TLM262163 TVE262163:TVI262163 UFA262163:UFE262163 UOW262163:UPA262163 UYS262163:UYW262163 VIO262163:VIS262163 VSK262163:VSO262163 WCG262163:WCK262163 WMC262163:WMG262163 WVY262163:WWC262163 Q327698:U327698 JM327699:JQ327699 TI327699:TM327699 ADE327699:ADI327699 ANA327699:ANE327699 AWW327699:AXA327699 BGS327699:BGW327699 BQO327699:BQS327699 CAK327699:CAO327699 CKG327699:CKK327699 CUC327699:CUG327699 DDY327699:DEC327699 DNU327699:DNY327699 DXQ327699:DXU327699 EHM327699:EHQ327699 ERI327699:ERM327699 FBE327699:FBI327699 FLA327699:FLE327699 FUW327699:FVA327699 GES327699:GEW327699 GOO327699:GOS327699 GYK327699:GYO327699 HIG327699:HIK327699 HSC327699:HSG327699 IBY327699:ICC327699 ILU327699:ILY327699 IVQ327699:IVU327699 JFM327699:JFQ327699 JPI327699:JPM327699 JZE327699:JZI327699 KJA327699:KJE327699 KSW327699:KTA327699 LCS327699:LCW327699 LMO327699:LMS327699 LWK327699:LWO327699 MGG327699:MGK327699 MQC327699:MQG327699 MZY327699:NAC327699 NJU327699:NJY327699 NTQ327699:NTU327699 ODM327699:ODQ327699 ONI327699:ONM327699 OXE327699:OXI327699 PHA327699:PHE327699 PQW327699:PRA327699 QAS327699:QAW327699 QKO327699:QKS327699 QUK327699:QUO327699 REG327699:REK327699 ROC327699:ROG327699 RXY327699:RYC327699 SHU327699:SHY327699 SRQ327699:SRU327699 TBM327699:TBQ327699 TLI327699:TLM327699 TVE327699:TVI327699 UFA327699:UFE327699 UOW327699:UPA327699 UYS327699:UYW327699 VIO327699:VIS327699 VSK327699:VSO327699 WCG327699:WCK327699 WMC327699:WMG327699 WVY327699:WWC327699 Q393234:U393234 JM393235:JQ393235 TI393235:TM393235 ADE393235:ADI393235 ANA393235:ANE393235 AWW393235:AXA393235 BGS393235:BGW393235 BQO393235:BQS393235 CAK393235:CAO393235 CKG393235:CKK393235 CUC393235:CUG393235 DDY393235:DEC393235 DNU393235:DNY393235 DXQ393235:DXU393235 EHM393235:EHQ393235 ERI393235:ERM393235 FBE393235:FBI393235 FLA393235:FLE393235 FUW393235:FVA393235 GES393235:GEW393235 GOO393235:GOS393235 GYK393235:GYO393235 HIG393235:HIK393235 HSC393235:HSG393235 IBY393235:ICC393235 ILU393235:ILY393235 IVQ393235:IVU393235 JFM393235:JFQ393235 JPI393235:JPM393235 JZE393235:JZI393235 KJA393235:KJE393235 KSW393235:KTA393235 LCS393235:LCW393235 LMO393235:LMS393235 LWK393235:LWO393235 MGG393235:MGK393235 MQC393235:MQG393235 MZY393235:NAC393235 NJU393235:NJY393235 NTQ393235:NTU393235 ODM393235:ODQ393235 ONI393235:ONM393235 OXE393235:OXI393235 PHA393235:PHE393235 PQW393235:PRA393235 QAS393235:QAW393235 QKO393235:QKS393235 QUK393235:QUO393235 REG393235:REK393235 ROC393235:ROG393235 RXY393235:RYC393235 SHU393235:SHY393235 SRQ393235:SRU393235 TBM393235:TBQ393235 TLI393235:TLM393235 TVE393235:TVI393235 UFA393235:UFE393235 UOW393235:UPA393235 UYS393235:UYW393235 VIO393235:VIS393235 VSK393235:VSO393235 WCG393235:WCK393235 WMC393235:WMG393235 WVY393235:WWC393235 Q458770:U458770 JM458771:JQ458771 TI458771:TM458771 ADE458771:ADI458771 ANA458771:ANE458771 AWW458771:AXA458771 BGS458771:BGW458771 BQO458771:BQS458771 CAK458771:CAO458771 CKG458771:CKK458771 CUC458771:CUG458771 DDY458771:DEC458771 DNU458771:DNY458771 DXQ458771:DXU458771 EHM458771:EHQ458771 ERI458771:ERM458771 FBE458771:FBI458771 FLA458771:FLE458771 FUW458771:FVA458771 GES458771:GEW458771 GOO458771:GOS458771 GYK458771:GYO458771 HIG458771:HIK458771 HSC458771:HSG458771 IBY458771:ICC458771 ILU458771:ILY458771 IVQ458771:IVU458771 JFM458771:JFQ458771 JPI458771:JPM458771 JZE458771:JZI458771 KJA458771:KJE458771 KSW458771:KTA458771 LCS458771:LCW458771 LMO458771:LMS458771 LWK458771:LWO458771 MGG458771:MGK458771 MQC458771:MQG458771 MZY458771:NAC458771 NJU458771:NJY458771 NTQ458771:NTU458771 ODM458771:ODQ458771 ONI458771:ONM458771 OXE458771:OXI458771 PHA458771:PHE458771 PQW458771:PRA458771 QAS458771:QAW458771 QKO458771:QKS458771 QUK458771:QUO458771 REG458771:REK458771 ROC458771:ROG458771 RXY458771:RYC458771 SHU458771:SHY458771 SRQ458771:SRU458771 TBM458771:TBQ458771 TLI458771:TLM458771 TVE458771:TVI458771 UFA458771:UFE458771 UOW458771:UPA458771 UYS458771:UYW458771 VIO458771:VIS458771 VSK458771:VSO458771 WCG458771:WCK458771 WMC458771:WMG458771 WVY458771:WWC458771 Q524306:U524306 JM524307:JQ524307 TI524307:TM524307 ADE524307:ADI524307 ANA524307:ANE524307 AWW524307:AXA524307 BGS524307:BGW524307 BQO524307:BQS524307 CAK524307:CAO524307 CKG524307:CKK524307 CUC524307:CUG524307 DDY524307:DEC524307 DNU524307:DNY524307 DXQ524307:DXU524307 EHM524307:EHQ524307 ERI524307:ERM524307 FBE524307:FBI524307 FLA524307:FLE524307 FUW524307:FVA524307 GES524307:GEW524307 GOO524307:GOS524307 GYK524307:GYO524307 HIG524307:HIK524307 HSC524307:HSG524307 IBY524307:ICC524307 ILU524307:ILY524307 IVQ524307:IVU524307 JFM524307:JFQ524307 JPI524307:JPM524307 JZE524307:JZI524307 KJA524307:KJE524307 KSW524307:KTA524307 LCS524307:LCW524307 LMO524307:LMS524307 LWK524307:LWO524307 MGG524307:MGK524307 MQC524307:MQG524307 MZY524307:NAC524307 NJU524307:NJY524307 NTQ524307:NTU524307 ODM524307:ODQ524307 ONI524307:ONM524307 OXE524307:OXI524307 PHA524307:PHE524307 PQW524307:PRA524307 QAS524307:QAW524307 QKO524307:QKS524307 QUK524307:QUO524307 REG524307:REK524307 ROC524307:ROG524307 RXY524307:RYC524307 SHU524307:SHY524307 SRQ524307:SRU524307 TBM524307:TBQ524307 TLI524307:TLM524307 TVE524307:TVI524307 UFA524307:UFE524307 UOW524307:UPA524307 UYS524307:UYW524307 VIO524307:VIS524307 VSK524307:VSO524307 WCG524307:WCK524307 WMC524307:WMG524307 WVY524307:WWC524307 Q589842:U589842 JM589843:JQ589843 TI589843:TM589843 ADE589843:ADI589843 ANA589843:ANE589843 AWW589843:AXA589843 BGS589843:BGW589843 BQO589843:BQS589843 CAK589843:CAO589843 CKG589843:CKK589843 CUC589843:CUG589843 DDY589843:DEC589843 DNU589843:DNY589843 DXQ589843:DXU589843 EHM589843:EHQ589843 ERI589843:ERM589843 FBE589843:FBI589843 FLA589843:FLE589843 FUW589843:FVA589843 GES589843:GEW589843 GOO589843:GOS589843 GYK589843:GYO589843 HIG589843:HIK589843 HSC589843:HSG589843 IBY589843:ICC589843 ILU589843:ILY589843 IVQ589843:IVU589843 JFM589843:JFQ589843 JPI589843:JPM589843 JZE589843:JZI589843 KJA589843:KJE589843 KSW589843:KTA589843 LCS589843:LCW589843 LMO589843:LMS589843 LWK589843:LWO589843 MGG589843:MGK589843 MQC589843:MQG589843 MZY589843:NAC589843 NJU589843:NJY589843 NTQ589843:NTU589843 ODM589843:ODQ589843 ONI589843:ONM589843 OXE589843:OXI589843 PHA589843:PHE589843 PQW589843:PRA589843 QAS589843:QAW589843 QKO589843:QKS589843 QUK589843:QUO589843 REG589843:REK589843 ROC589843:ROG589843 RXY589843:RYC589843 SHU589843:SHY589843 SRQ589843:SRU589843 TBM589843:TBQ589843 TLI589843:TLM589843 TVE589843:TVI589843 UFA589843:UFE589843 UOW589843:UPA589843 UYS589843:UYW589843 VIO589843:VIS589843 VSK589843:VSO589843 WCG589843:WCK589843 WMC589843:WMG589843 WVY589843:WWC589843 Q655378:U655378 JM655379:JQ655379 TI655379:TM655379 ADE655379:ADI655379 ANA655379:ANE655379 AWW655379:AXA655379 BGS655379:BGW655379 BQO655379:BQS655379 CAK655379:CAO655379 CKG655379:CKK655379 CUC655379:CUG655379 DDY655379:DEC655379 DNU655379:DNY655379 DXQ655379:DXU655379 EHM655379:EHQ655379 ERI655379:ERM655379 FBE655379:FBI655379 FLA655379:FLE655379 FUW655379:FVA655379 GES655379:GEW655379 GOO655379:GOS655379 GYK655379:GYO655379 HIG655379:HIK655379 HSC655379:HSG655379 IBY655379:ICC655379 ILU655379:ILY655379 IVQ655379:IVU655379 JFM655379:JFQ655379 JPI655379:JPM655379 JZE655379:JZI655379 KJA655379:KJE655379 KSW655379:KTA655379 LCS655379:LCW655379 LMO655379:LMS655379 LWK655379:LWO655379 MGG655379:MGK655379 MQC655379:MQG655379 MZY655379:NAC655379 NJU655379:NJY655379 NTQ655379:NTU655379 ODM655379:ODQ655379 ONI655379:ONM655379 OXE655379:OXI655379 PHA655379:PHE655379 PQW655379:PRA655379 QAS655379:QAW655379 QKO655379:QKS655379 QUK655379:QUO655379 REG655379:REK655379 ROC655379:ROG655379 RXY655379:RYC655379 SHU655379:SHY655379 SRQ655379:SRU655379 TBM655379:TBQ655379 TLI655379:TLM655379 TVE655379:TVI655379 UFA655379:UFE655379 UOW655379:UPA655379 UYS655379:UYW655379 VIO655379:VIS655379 VSK655379:VSO655379 WCG655379:WCK655379 WMC655379:WMG655379 WVY655379:WWC655379 Q720914:U720914 JM720915:JQ720915 TI720915:TM720915 ADE720915:ADI720915 ANA720915:ANE720915 AWW720915:AXA720915 BGS720915:BGW720915 BQO720915:BQS720915 CAK720915:CAO720915 CKG720915:CKK720915 CUC720915:CUG720915 DDY720915:DEC720915 DNU720915:DNY720915 DXQ720915:DXU720915 EHM720915:EHQ720915 ERI720915:ERM720915 FBE720915:FBI720915 FLA720915:FLE720915 FUW720915:FVA720915 GES720915:GEW720915 GOO720915:GOS720915 GYK720915:GYO720915 HIG720915:HIK720915 HSC720915:HSG720915 IBY720915:ICC720915 ILU720915:ILY720915 IVQ720915:IVU720915 JFM720915:JFQ720915 JPI720915:JPM720915 JZE720915:JZI720915 KJA720915:KJE720915 KSW720915:KTA720915 LCS720915:LCW720915 LMO720915:LMS720915 LWK720915:LWO720915 MGG720915:MGK720915 MQC720915:MQG720915 MZY720915:NAC720915 NJU720915:NJY720915 NTQ720915:NTU720915 ODM720915:ODQ720915 ONI720915:ONM720915 OXE720915:OXI720915 PHA720915:PHE720915 PQW720915:PRA720915 QAS720915:QAW720915 QKO720915:QKS720915 QUK720915:QUO720915 REG720915:REK720915 ROC720915:ROG720915 RXY720915:RYC720915 SHU720915:SHY720915 SRQ720915:SRU720915 TBM720915:TBQ720915 TLI720915:TLM720915 TVE720915:TVI720915 UFA720915:UFE720915 UOW720915:UPA720915 UYS720915:UYW720915 VIO720915:VIS720915 VSK720915:VSO720915 WCG720915:WCK720915 WMC720915:WMG720915 WVY720915:WWC720915 Q786450:U786450 JM786451:JQ786451 TI786451:TM786451 ADE786451:ADI786451 ANA786451:ANE786451 AWW786451:AXA786451 BGS786451:BGW786451 BQO786451:BQS786451 CAK786451:CAO786451 CKG786451:CKK786451 CUC786451:CUG786451 DDY786451:DEC786451 DNU786451:DNY786451 DXQ786451:DXU786451 EHM786451:EHQ786451 ERI786451:ERM786451 FBE786451:FBI786451 FLA786451:FLE786451 FUW786451:FVA786451 GES786451:GEW786451 GOO786451:GOS786451 GYK786451:GYO786451 HIG786451:HIK786451 HSC786451:HSG786451 IBY786451:ICC786451 ILU786451:ILY786451 IVQ786451:IVU786451 JFM786451:JFQ786451 JPI786451:JPM786451 JZE786451:JZI786451 KJA786451:KJE786451 KSW786451:KTA786451 LCS786451:LCW786451 LMO786451:LMS786451 LWK786451:LWO786451 MGG786451:MGK786451 MQC786451:MQG786451 MZY786451:NAC786451 NJU786451:NJY786451 NTQ786451:NTU786451 ODM786451:ODQ786451 ONI786451:ONM786451 OXE786451:OXI786451 PHA786451:PHE786451 PQW786451:PRA786451 QAS786451:QAW786451 QKO786451:QKS786451 QUK786451:QUO786451 REG786451:REK786451 ROC786451:ROG786451 RXY786451:RYC786451 SHU786451:SHY786451 SRQ786451:SRU786451 TBM786451:TBQ786451 TLI786451:TLM786451 TVE786451:TVI786451 UFA786451:UFE786451 UOW786451:UPA786451 UYS786451:UYW786451 VIO786451:VIS786451 VSK786451:VSO786451 WCG786451:WCK786451 WMC786451:WMG786451 WVY786451:WWC786451 Q851986:U851986 JM851987:JQ851987 TI851987:TM851987 ADE851987:ADI851987 ANA851987:ANE851987 AWW851987:AXA851987 BGS851987:BGW851987 BQO851987:BQS851987 CAK851987:CAO851987 CKG851987:CKK851987 CUC851987:CUG851987 DDY851987:DEC851987 DNU851987:DNY851987 DXQ851987:DXU851987 EHM851987:EHQ851987 ERI851987:ERM851987 FBE851987:FBI851987 FLA851987:FLE851987 FUW851987:FVA851987 GES851987:GEW851987 GOO851987:GOS851987 GYK851987:GYO851987 HIG851987:HIK851987 HSC851987:HSG851987 IBY851987:ICC851987 ILU851987:ILY851987 IVQ851987:IVU851987 JFM851987:JFQ851987 JPI851987:JPM851987 JZE851987:JZI851987 KJA851987:KJE851987 KSW851987:KTA851987 LCS851987:LCW851987 LMO851987:LMS851987 LWK851987:LWO851987 MGG851987:MGK851987 MQC851987:MQG851987 MZY851987:NAC851987 NJU851987:NJY851987 NTQ851987:NTU851987 ODM851987:ODQ851987 ONI851987:ONM851987 OXE851987:OXI851987 PHA851987:PHE851987 PQW851987:PRA851987 QAS851987:QAW851987 QKO851987:QKS851987 QUK851987:QUO851987 REG851987:REK851987 ROC851987:ROG851987 RXY851987:RYC851987 SHU851987:SHY851987 SRQ851987:SRU851987 TBM851987:TBQ851987 TLI851987:TLM851987 TVE851987:TVI851987 UFA851987:UFE851987 UOW851987:UPA851987 UYS851987:UYW851987 VIO851987:VIS851987 VSK851987:VSO851987 WCG851987:WCK851987 WMC851987:WMG851987 WVY851987:WWC851987 Q917522:U917522 JM917523:JQ917523 TI917523:TM917523 ADE917523:ADI917523 ANA917523:ANE917523 AWW917523:AXA917523 BGS917523:BGW917523 BQO917523:BQS917523 CAK917523:CAO917523 CKG917523:CKK917523 CUC917523:CUG917523 DDY917523:DEC917523 DNU917523:DNY917523 DXQ917523:DXU917523 EHM917523:EHQ917523 ERI917523:ERM917523 FBE917523:FBI917523 FLA917523:FLE917523 FUW917523:FVA917523 GES917523:GEW917523 GOO917523:GOS917523 GYK917523:GYO917523 HIG917523:HIK917523 HSC917523:HSG917523 IBY917523:ICC917523 ILU917523:ILY917523 IVQ917523:IVU917523 JFM917523:JFQ917523 JPI917523:JPM917523 JZE917523:JZI917523 KJA917523:KJE917523 KSW917523:KTA917523 LCS917523:LCW917523 LMO917523:LMS917523 LWK917523:LWO917523 MGG917523:MGK917523 MQC917523:MQG917523 MZY917523:NAC917523 NJU917523:NJY917523 NTQ917523:NTU917523 ODM917523:ODQ917523 ONI917523:ONM917523 OXE917523:OXI917523 PHA917523:PHE917523 PQW917523:PRA917523 QAS917523:QAW917523 QKO917523:QKS917523 QUK917523:QUO917523 REG917523:REK917523 ROC917523:ROG917523 RXY917523:RYC917523 SHU917523:SHY917523 SRQ917523:SRU917523 TBM917523:TBQ917523 TLI917523:TLM917523 TVE917523:TVI917523 UFA917523:UFE917523 UOW917523:UPA917523 UYS917523:UYW917523 VIO917523:VIS917523 VSK917523:VSO917523 WCG917523:WCK917523 WMC917523:WMG917523 WVY917523:WWC917523 Q983058:U983058 JM983059:JQ983059 TI983059:TM983059 ADE983059:ADI983059 ANA983059:ANE983059 AWW983059:AXA983059 BGS983059:BGW983059 BQO983059:BQS983059 CAK983059:CAO983059 CKG983059:CKK983059 CUC983059:CUG983059 DDY983059:DEC983059 DNU983059:DNY983059 DXQ983059:DXU983059 EHM983059:EHQ983059 ERI983059:ERM983059 FBE983059:FBI983059 FLA983059:FLE983059 FUW983059:FVA983059 GES983059:GEW983059 GOO983059:GOS983059 GYK983059:GYO983059 HIG983059:HIK983059 HSC983059:HSG983059 IBY983059:ICC983059 ILU983059:ILY983059 IVQ983059:IVU983059 JFM983059:JFQ983059 JPI983059:JPM983059 JZE983059:JZI983059 KJA983059:KJE983059 KSW983059:KTA983059 LCS983059:LCW983059 LMO983059:LMS983059 LWK983059:LWO983059 MGG983059:MGK983059 MQC983059:MQG983059 MZY983059:NAC983059 NJU983059:NJY983059 NTQ983059:NTU983059 ODM983059:ODQ983059 ONI983059:ONM983059 OXE983059:OXI983059 PHA983059:PHE983059 PQW983059:PRA983059 QAS983059:QAW983059 QKO983059:QKS983059 QUK983059:QUO983059 REG983059:REK983059 ROC983059:ROG983059 RXY983059:RYC983059 SHU983059:SHY983059 SRQ983059:SRU983059 TBM983059:TBQ983059 TLI983059:TLM983059 TVE983059:TVI983059 UFA983059:UFE983059 UOW983059:UPA983059 UYS983059:UYW983059 VIO983059:VIS983059 VSK983059:VSO983059 WCG983059:WCK983059 WMC983059:WMG983059 WVY983059:WWC983059" xr:uid="{00000000-0002-0000-0300-000004000000}">
      <formula1>$AC$7:$AC$8</formula1>
    </dataValidation>
    <dataValidation type="list" allowBlank="1" showInputMessage="1" showErrorMessage="1" sqref="S7:T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3:T65553 JO65554:JP65554 TK65554:TL65554 ADG65554:ADH65554 ANC65554:AND65554 AWY65554:AWZ65554 BGU65554:BGV65554 BQQ65554:BQR65554 CAM65554:CAN65554 CKI65554:CKJ65554 CUE65554:CUF65554 DEA65554:DEB65554 DNW65554:DNX65554 DXS65554:DXT65554 EHO65554:EHP65554 ERK65554:ERL65554 FBG65554:FBH65554 FLC65554:FLD65554 FUY65554:FUZ65554 GEU65554:GEV65554 GOQ65554:GOR65554 GYM65554:GYN65554 HII65554:HIJ65554 HSE65554:HSF65554 ICA65554:ICB65554 ILW65554:ILX65554 IVS65554:IVT65554 JFO65554:JFP65554 JPK65554:JPL65554 JZG65554:JZH65554 KJC65554:KJD65554 KSY65554:KSZ65554 LCU65554:LCV65554 LMQ65554:LMR65554 LWM65554:LWN65554 MGI65554:MGJ65554 MQE65554:MQF65554 NAA65554:NAB65554 NJW65554:NJX65554 NTS65554:NTT65554 ODO65554:ODP65554 ONK65554:ONL65554 OXG65554:OXH65554 PHC65554:PHD65554 PQY65554:PQZ65554 QAU65554:QAV65554 QKQ65554:QKR65554 QUM65554:QUN65554 REI65554:REJ65554 ROE65554:ROF65554 RYA65554:RYB65554 SHW65554:SHX65554 SRS65554:SRT65554 TBO65554:TBP65554 TLK65554:TLL65554 TVG65554:TVH65554 UFC65554:UFD65554 UOY65554:UOZ65554 UYU65554:UYV65554 VIQ65554:VIR65554 VSM65554:VSN65554 WCI65554:WCJ65554 WME65554:WMF65554 WWA65554:WWB65554 S131089:T131089 JO131090:JP131090 TK131090:TL131090 ADG131090:ADH131090 ANC131090:AND131090 AWY131090:AWZ131090 BGU131090:BGV131090 BQQ131090:BQR131090 CAM131090:CAN131090 CKI131090:CKJ131090 CUE131090:CUF131090 DEA131090:DEB131090 DNW131090:DNX131090 DXS131090:DXT131090 EHO131090:EHP131090 ERK131090:ERL131090 FBG131090:FBH131090 FLC131090:FLD131090 FUY131090:FUZ131090 GEU131090:GEV131090 GOQ131090:GOR131090 GYM131090:GYN131090 HII131090:HIJ131090 HSE131090:HSF131090 ICA131090:ICB131090 ILW131090:ILX131090 IVS131090:IVT131090 JFO131090:JFP131090 JPK131090:JPL131090 JZG131090:JZH131090 KJC131090:KJD131090 KSY131090:KSZ131090 LCU131090:LCV131090 LMQ131090:LMR131090 LWM131090:LWN131090 MGI131090:MGJ131090 MQE131090:MQF131090 NAA131090:NAB131090 NJW131090:NJX131090 NTS131090:NTT131090 ODO131090:ODP131090 ONK131090:ONL131090 OXG131090:OXH131090 PHC131090:PHD131090 PQY131090:PQZ131090 QAU131090:QAV131090 QKQ131090:QKR131090 QUM131090:QUN131090 REI131090:REJ131090 ROE131090:ROF131090 RYA131090:RYB131090 SHW131090:SHX131090 SRS131090:SRT131090 TBO131090:TBP131090 TLK131090:TLL131090 TVG131090:TVH131090 UFC131090:UFD131090 UOY131090:UOZ131090 UYU131090:UYV131090 VIQ131090:VIR131090 VSM131090:VSN131090 WCI131090:WCJ131090 WME131090:WMF131090 WWA131090:WWB131090 S196625:T196625 JO196626:JP196626 TK196626:TL196626 ADG196626:ADH196626 ANC196626:AND196626 AWY196626:AWZ196626 BGU196626:BGV196626 BQQ196626:BQR196626 CAM196626:CAN196626 CKI196626:CKJ196626 CUE196626:CUF196626 DEA196626:DEB196626 DNW196626:DNX196626 DXS196626:DXT196626 EHO196626:EHP196626 ERK196626:ERL196626 FBG196626:FBH196626 FLC196626:FLD196626 FUY196626:FUZ196626 GEU196626:GEV196626 GOQ196626:GOR196626 GYM196626:GYN196626 HII196626:HIJ196626 HSE196626:HSF196626 ICA196626:ICB196626 ILW196626:ILX196626 IVS196626:IVT196626 JFO196626:JFP196626 JPK196626:JPL196626 JZG196626:JZH196626 KJC196626:KJD196626 KSY196626:KSZ196626 LCU196626:LCV196626 LMQ196626:LMR196626 LWM196626:LWN196626 MGI196626:MGJ196626 MQE196626:MQF196626 NAA196626:NAB196626 NJW196626:NJX196626 NTS196626:NTT196626 ODO196626:ODP196626 ONK196626:ONL196626 OXG196626:OXH196626 PHC196626:PHD196626 PQY196626:PQZ196626 QAU196626:QAV196626 QKQ196626:QKR196626 QUM196626:QUN196626 REI196626:REJ196626 ROE196626:ROF196626 RYA196626:RYB196626 SHW196626:SHX196626 SRS196626:SRT196626 TBO196626:TBP196626 TLK196626:TLL196626 TVG196626:TVH196626 UFC196626:UFD196626 UOY196626:UOZ196626 UYU196626:UYV196626 VIQ196626:VIR196626 VSM196626:VSN196626 WCI196626:WCJ196626 WME196626:WMF196626 WWA196626:WWB196626 S262161:T262161 JO262162:JP262162 TK262162:TL262162 ADG262162:ADH262162 ANC262162:AND262162 AWY262162:AWZ262162 BGU262162:BGV262162 BQQ262162:BQR262162 CAM262162:CAN262162 CKI262162:CKJ262162 CUE262162:CUF262162 DEA262162:DEB262162 DNW262162:DNX262162 DXS262162:DXT262162 EHO262162:EHP262162 ERK262162:ERL262162 FBG262162:FBH262162 FLC262162:FLD262162 FUY262162:FUZ262162 GEU262162:GEV262162 GOQ262162:GOR262162 GYM262162:GYN262162 HII262162:HIJ262162 HSE262162:HSF262162 ICA262162:ICB262162 ILW262162:ILX262162 IVS262162:IVT262162 JFO262162:JFP262162 JPK262162:JPL262162 JZG262162:JZH262162 KJC262162:KJD262162 KSY262162:KSZ262162 LCU262162:LCV262162 LMQ262162:LMR262162 LWM262162:LWN262162 MGI262162:MGJ262162 MQE262162:MQF262162 NAA262162:NAB262162 NJW262162:NJX262162 NTS262162:NTT262162 ODO262162:ODP262162 ONK262162:ONL262162 OXG262162:OXH262162 PHC262162:PHD262162 PQY262162:PQZ262162 QAU262162:QAV262162 QKQ262162:QKR262162 QUM262162:QUN262162 REI262162:REJ262162 ROE262162:ROF262162 RYA262162:RYB262162 SHW262162:SHX262162 SRS262162:SRT262162 TBO262162:TBP262162 TLK262162:TLL262162 TVG262162:TVH262162 UFC262162:UFD262162 UOY262162:UOZ262162 UYU262162:UYV262162 VIQ262162:VIR262162 VSM262162:VSN262162 WCI262162:WCJ262162 WME262162:WMF262162 WWA262162:WWB262162 S327697:T327697 JO327698:JP327698 TK327698:TL327698 ADG327698:ADH327698 ANC327698:AND327698 AWY327698:AWZ327698 BGU327698:BGV327698 BQQ327698:BQR327698 CAM327698:CAN327698 CKI327698:CKJ327698 CUE327698:CUF327698 DEA327698:DEB327698 DNW327698:DNX327698 DXS327698:DXT327698 EHO327698:EHP327698 ERK327698:ERL327698 FBG327698:FBH327698 FLC327698:FLD327698 FUY327698:FUZ327698 GEU327698:GEV327698 GOQ327698:GOR327698 GYM327698:GYN327698 HII327698:HIJ327698 HSE327698:HSF327698 ICA327698:ICB327698 ILW327698:ILX327698 IVS327698:IVT327698 JFO327698:JFP327698 JPK327698:JPL327698 JZG327698:JZH327698 KJC327698:KJD327698 KSY327698:KSZ327698 LCU327698:LCV327698 LMQ327698:LMR327698 LWM327698:LWN327698 MGI327698:MGJ327698 MQE327698:MQF327698 NAA327698:NAB327698 NJW327698:NJX327698 NTS327698:NTT327698 ODO327698:ODP327698 ONK327698:ONL327698 OXG327698:OXH327698 PHC327698:PHD327698 PQY327698:PQZ327698 QAU327698:QAV327698 QKQ327698:QKR327698 QUM327698:QUN327698 REI327698:REJ327698 ROE327698:ROF327698 RYA327698:RYB327698 SHW327698:SHX327698 SRS327698:SRT327698 TBO327698:TBP327698 TLK327698:TLL327698 TVG327698:TVH327698 UFC327698:UFD327698 UOY327698:UOZ327698 UYU327698:UYV327698 VIQ327698:VIR327698 VSM327698:VSN327698 WCI327698:WCJ327698 WME327698:WMF327698 WWA327698:WWB327698 S393233:T393233 JO393234:JP393234 TK393234:TL393234 ADG393234:ADH393234 ANC393234:AND393234 AWY393234:AWZ393234 BGU393234:BGV393234 BQQ393234:BQR393234 CAM393234:CAN393234 CKI393234:CKJ393234 CUE393234:CUF393234 DEA393234:DEB393234 DNW393234:DNX393234 DXS393234:DXT393234 EHO393234:EHP393234 ERK393234:ERL393234 FBG393234:FBH393234 FLC393234:FLD393234 FUY393234:FUZ393234 GEU393234:GEV393234 GOQ393234:GOR393234 GYM393234:GYN393234 HII393234:HIJ393234 HSE393234:HSF393234 ICA393234:ICB393234 ILW393234:ILX393234 IVS393234:IVT393234 JFO393234:JFP393234 JPK393234:JPL393234 JZG393234:JZH393234 KJC393234:KJD393234 KSY393234:KSZ393234 LCU393234:LCV393234 LMQ393234:LMR393234 LWM393234:LWN393234 MGI393234:MGJ393234 MQE393234:MQF393234 NAA393234:NAB393234 NJW393234:NJX393234 NTS393234:NTT393234 ODO393234:ODP393234 ONK393234:ONL393234 OXG393234:OXH393234 PHC393234:PHD393234 PQY393234:PQZ393234 QAU393234:QAV393234 QKQ393234:QKR393234 QUM393234:QUN393234 REI393234:REJ393234 ROE393234:ROF393234 RYA393234:RYB393234 SHW393234:SHX393234 SRS393234:SRT393234 TBO393234:TBP393234 TLK393234:TLL393234 TVG393234:TVH393234 UFC393234:UFD393234 UOY393234:UOZ393234 UYU393234:UYV393234 VIQ393234:VIR393234 VSM393234:VSN393234 WCI393234:WCJ393234 WME393234:WMF393234 WWA393234:WWB393234 S458769:T458769 JO458770:JP458770 TK458770:TL458770 ADG458770:ADH458770 ANC458770:AND458770 AWY458770:AWZ458770 BGU458770:BGV458770 BQQ458770:BQR458770 CAM458770:CAN458770 CKI458770:CKJ458770 CUE458770:CUF458770 DEA458770:DEB458770 DNW458770:DNX458770 DXS458770:DXT458770 EHO458770:EHP458770 ERK458770:ERL458770 FBG458770:FBH458770 FLC458770:FLD458770 FUY458770:FUZ458770 GEU458770:GEV458770 GOQ458770:GOR458770 GYM458770:GYN458770 HII458770:HIJ458770 HSE458770:HSF458770 ICA458770:ICB458770 ILW458770:ILX458770 IVS458770:IVT458770 JFO458770:JFP458770 JPK458770:JPL458770 JZG458770:JZH458770 KJC458770:KJD458770 KSY458770:KSZ458770 LCU458770:LCV458770 LMQ458770:LMR458770 LWM458770:LWN458770 MGI458770:MGJ458770 MQE458770:MQF458770 NAA458770:NAB458770 NJW458770:NJX458770 NTS458770:NTT458770 ODO458770:ODP458770 ONK458770:ONL458770 OXG458770:OXH458770 PHC458770:PHD458770 PQY458770:PQZ458770 QAU458770:QAV458770 QKQ458770:QKR458770 QUM458770:QUN458770 REI458770:REJ458770 ROE458770:ROF458770 RYA458770:RYB458770 SHW458770:SHX458770 SRS458770:SRT458770 TBO458770:TBP458770 TLK458770:TLL458770 TVG458770:TVH458770 UFC458770:UFD458770 UOY458770:UOZ458770 UYU458770:UYV458770 VIQ458770:VIR458770 VSM458770:VSN458770 WCI458770:WCJ458770 WME458770:WMF458770 WWA458770:WWB458770 S524305:T524305 JO524306:JP524306 TK524306:TL524306 ADG524306:ADH524306 ANC524306:AND524306 AWY524306:AWZ524306 BGU524306:BGV524306 BQQ524306:BQR524306 CAM524306:CAN524306 CKI524306:CKJ524306 CUE524306:CUF524306 DEA524306:DEB524306 DNW524306:DNX524306 DXS524306:DXT524306 EHO524306:EHP524306 ERK524306:ERL524306 FBG524306:FBH524306 FLC524306:FLD524306 FUY524306:FUZ524306 GEU524306:GEV524306 GOQ524306:GOR524306 GYM524306:GYN524306 HII524306:HIJ524306 HSE524306:HSF524306 ICA524306:ICB524306 ILW524306:ILX524306 IVS524306:IVT524306 JFO524306:JFP524306 JPK524306:JPL524306 JZG524306:JZH524306 KJC524306:KJD524306 KSY524306:KSZ524306 LCU524306:LCV524306 LMQ524306:LMR524306 LWM524306:LWN524306 MGI524306:MGJ524306 MQE524306:MQF524306 NAA524306:NAB524306 NJW524306:NJX524306 NTS524306:NTT524306 ODO524306:ODP524306 ONK524306:ONL524306 OXG524306:OXH524306 PHC524306:PHD524306 PQY524306:PQZ524306 QAU524306:QAV524306 QKQ524306:QKR524306 QUM524306:QUN524306 REI524306:REJ524306 ROE524306:ROF524306 RYA524306:RYB524306 SHW524306:SHX524306 SRS524306:SRT524306 TBO524306:TBP524306 TLK524306:TLL524306 TVG524306:TVH524306 UFC524306:UFD524306 UOY524306:UOZ524306 UYU524306:UYV524306 VIQ524306:VIR524306 VSM524306:VSN524306 WCI524306:WCJ524306 WME524306:WMF524306 WWA524306:WWB524306 S589841:T589841 JO589842:JP589842 TK589842:TL589842 ADG589842:ADH589842 ANC589842:AND589842 AWY589842:AWZ589842 BGU589842:BGV589842 BQQ589842:BQR589842 CAM589842:CAN589842 CKI589842:CKJ589842 CUE589842:CUF589842 DEA589842:DEB589842 DNW589842:DNX589842 DXS589842:DXT589842 EHO589842:EHP589842 ERK589842:ERL589842 FBG589842:FBH589842 FLC589842:FLD589842 FUY589842:FUZ589842 GEU589842:GEV589842 GOQ589842:GOR589842 GYM589842:GYN589842 HII589842:HIJ589842 HSE589842:HSF589842 ICA589842:ICB589842 ILW589842:ILX589842 IVS589842:IVT589842 JFO589842:JFP589842 JPK589842:JPL589842 JZG589842:JZH589842 KJC589842:KJD589842 KSY589842:KSZ589842 LCU589842:LCV589842 LMQ589842:LMR589842 LWM589842:LWN589842 MGI589842:MGJ589842 MQE589842:MQF589842 NAA589842:NAB589842 NJW589842:NJX589842 NTS589842:NTT589842 ODO589842:ODP589842 ONK589842:ONL589842 OXG589842:OXH589842 PHC589842:PHD589842 PQY589842:PQZ589842 QAU589842:QAV589842 QKQ589842:QKR589842 QUM589842:QUN589842 REI589842:REJ589842 ROE589842:ROF589842 RYA589842:RYB589842 SHW589842:SHX589842 SRS589842:SRT589842 TBO589842:TBP589842 TLK589842:TLL589842 TVG589842:TVH589842 UFC589842:UFD589842 UOY589842:UOZ589842 UYU589842:UYV589842 VIQ589842:VIR589842 VSM589842:VSN589842 WCI589842:WCJ589842 WME589842:WMF589842 WWA589842:WWB589842 S655377:T655377 JO655378:JP655378 TK655378:TL655378 ADG655378:ADH655378 ANC655378:AND655378 AWY655378:AWZ655378 BGU655378:BGV655378 BQQ655378:BQR655378 CAM655378:CAN655378 CKI655378:CKJ655378 CUE655378:CUF655378 DEA655378:DEB655378 DNW655378:DNX655378 DXS655378:DXT655378 EHO655378:EHP655378 ERK655378:ERL655378 FBG655378:FBH655378 FLC655378:FLD655378 FUY655378:FUZ655378 GEU655378:GEV655378 GOQ655378:GOR655378 GYM655378:GYN655378 HII655378:HIJ655378 HSE655378:HSF655378 ICA655378:ICB655378 ILW655378:ILX655378 IVS655378:IVT655378 JFO655378:JFP655378 JPK655378:JPL655378 JZG655378:JZH655378 KJC655378:KJD655378 KSY655378:KSZ655378 LCU655378:LCV655378 LMQ655378:LMR655378 LWM655378:LWN655378 MGI655378:MGJ655378 MQE655378:MQF655378 NAA655378:NAB655378 NJW655378:NJX655378 NTS655378:NTT655378 ODO655378:ODP655378 ONK655378:ONL655378 OXG655378:OXH655378 PHC655378:PHD655378 PQY655378:PQZ655378 QAU655378:QAV655378 QKQ655378:QKR655378 QUM655378:QUN655378 REI655378:REJ655378 ROE655378:ROF655378 RYA655378:RYB655378 SHW655378:SHX655378 SRS655378:SRT655378 TBO655378:TBP655378 TLK655378:TLL655378 TVG655378:TVH655378 UFC655378:UFD655378 UOY655378:UOZ655378 UYU655378:UYV655378 VIQ655378:VIR655378 VSM655378:VSN655378 WCI655378:WCJ655378 WME655378:WMF655378 WWA655378:WWB655378 S720913:T720913 JO720914:JP720914 TK720914:TL720914 ADG720914:ADH720914 ANC720914:AND720914 AWY720914:AWZ720914 BGU720914:BGV720914 BQQ720914:BQR720914 CAM720914:CAN720914 CKI720914:CKJ720914 CUE720914:CUF720914 DEA720914:DEB720914 DNW720914:DNX720914 DXS720914:DXT720914 EHO720914:EHP720914 ERK720914:ERL720914 FBG720914:FBH720914 FLC720914:FLD720914 FUY720914:FUZ720914 GEU720914:GEV720914 GOQ720914:GOR720914 GYM720914:GYN720914 HII720914:HIJ720914 HSE720914:HSF720914 ICA720914:ICB720914 ILW720914:ILX720914 IVS720914:IVT720914 JFO720914:JFP720914 JPK720914:JPL720914 JZG720914:JZH720914 KJC720914:KJD720914 KSY720914:KSZ720914 LCU720914:LCV720914 LMQ720914:LMR720914 LWM720914:LWN720914 MGI720914:MGJ720914 MQE720914:MQF720914 NAA720914:NAB720914 NJW720914:NJX720914 NTS720914:NTT720914 ODO720914:ODP720914 ONK720914:ONL720914 OXG720914:OXH720914 PHC720914:PHD720914 PQY720914:PQZ720914 QAU720914:QAV720914 QKQ720914:QKR720914 QUM720914:QUN720914 REI720914:REJ720914 ROE720914:ROF720914 RYA720914:RYB720914 SHW720914:SHX720914 SRS720914:SRT720914 TBO720914:TBP720914 TLK720914:TLL720914 TVG720914:TVH720914 UFC720914:UFD720914 UOY720914:UOZ720914 UYU720914:UYV720914 VIQ720914:VIR720914 VSM720914:VSN720914 WCI720914:WCJ720914 WME720914:WMF720914 WWA720914:WWB720914 S786449:T786449 JO786450:JP786450 TK786450:TL786450 ADG786450:ADH786450 ANC786450:AND786450 AWY786450:AWZ786450 BGU786450:BGV786450 BQQ786450:BQR786450 CAM786450:CAN786450 CKI786450:CKJ786450 CUE786450:CUF786450 DEA786450:DEB786450 DNW786450:DNX786450 DXS786450:DXT786450 EHO786450:EHP786450 ERK786450:ERL786450 FBG786450:FBH786450 FLC786450:FLD786450 FUY786450:FUZ786450 GEU786450:GEV786450 GOQ786450:GOR786450 GYM786450:GYN786450 HII786450:HIJ786450 HSE786450:HSF786450 ICA786450:ICB786450 ILW786450:ILX786450 IVS786450:IVT786450 JFO786450:JFP786450 JPK786450:JPL786450 JZG786450:JZH786450 KJC786450:KJD786450 KSY786450:KSZ786450 LCU786450:LCV786450 LMQ786450:LMR786450 LWM786450:LWN786450 MGI786450:MGJ786450 MQE786450:MQF786450 NAA786450:NAB786450 NJW786450:NJX786450 NTS786450:NTT786450 ODO786450:ODP786450 ONK786450:ONL786450 OXG786450:OXH786450 PHC786450:PHD786450 PQY786450:PQZ786450 QAU786450:QAV786450 QKQ786450:QKR786450 QUM786450:QUN786450 REI786450:REJ786450 ROE786450:ROF786450 RYA786450:RYB786450 SHW786450:SHX786450 SRS786450:SRT786450 TBO786450:TBP786450 TLK786450:TLL786450 TVG786450:TVH786450 UFC786450:UFD786450 UOY786450:UOZ786450 UYU786450:UYV786450 VIQ786450:VIR786450 VSM786450:VSN786450 WCI786450:WCJ786450 WME786450:WMF786450 WWA786450:WWB786450 S851985:T851985 JO851986:JP851986 TK851986:TL851986 ADG851986:ADH851986 ANC851986:AND851986 AWY851986:AWZ851986 BGU851986:BGV851986 BQQ851986:BQR851986 CAM851986:CAN851986 CKI851986:CKJ851986 CUE851986:CUF851986 DEA851986:DEB851986 DNW851986:DNX851986 DXS851986:DXT851986 EHO851986:EHP851986 ERK851986:ERL851986 FBG851986:FBH851986 FLC851986:FLD851986 FUY851986:FUZ851986 GEU851986:GEV851986 GOQ851986:GOR851986 GYM851986:GYN851986 HII851986:HIJ851986 HSE851986:HSF851986 ICA851986:ICB851986 ILW851986:ILX851986 IVS851986:IVT851986 JFO851986:JFP851986 JPK851986:JPL851986 JZG851986:JZH851986 KJC851986:KJD851986 KSY851986:KSZ851986 LCU851986:LCV851986 LMQ851986:LMR851986 LWM851986:LWN851986 MGI851986:MGJ851986 MQE851986:MQF851986 NAA851986:NAB851986 NJW851986:NJX851986 NTS851986:NTT851986 ODO851986:ODP851986 ONK851986:ONL851986 OXG851986:OXH851986 PHC851986:PHD851986 PQY851986:PQZ851986 QAU851986:QAV851986 QKQ851986:QKR851986 QUM851986:QUN851986 REI851986:REJ851986 ROE851986:ROF851986 RYA851986:RYB851986 SHW851986:SHX851986 SRS851986:SRT851986 TBO851986:TBP851986 TLK851986:TLL851986 TVG851986:TVH851986 UFC851986:UFD851986 UOY851986:UOZ851986 UYU851986:UYV851986 VIQ851986:VIR851986 VSM851986:VSN851986 WCI851986:WCJ851986 WME851986:WMF851986 WWA851986:WWB851986 S917521:T917521 JO917522:JP917522 TK917522:TL917522 ADG917522:ADH917522 ANC917522:AND917522 AWY917522:AWZ917522 BGU917522:BGV917522 BQQ917522:BQR917522 CAM917522:CAN917522 CKI917522:CKJ917522 CUE917522:CUF917522 DEA917522:DEB917522 DNW917522:DNX917522 DXS917522:DXT917522 EHO917522:EHP917522 ERK917522:ERL917522 FBG917522:FBH917522 FLC917522:FLD917522 FUY917522:FUZ917522 GEU917522:GEV917522 GOQ917522:GOR917522 GYM917522:GYN917522 HII917522:HIJ917522 HSE917522:HSF917522 ICA917522:ICB917522 ILW917522:ILX917522 IVS917522:IVT917522 JFO917522:JFP917522 JPK917522:JPL917522 JZG917522:JZH917522 KJC917522:KJD917522 KSY917522:KSZ917522 LCU917522:LCV917522 LMQ917522:LMR917522 LWM917522:LWN917522 MGI917522:MGJ917522 MQE917522:MQF917522 NAA917522:NAB917522 NJW917522:NJX917522 NTS917522:NTT917522 ODO917522:ODP917522 ONK917522:ONL917522 OXG917522:OXH917522 PHC917522:PHD917522 PQY917522:PQZ917522 QAU917522:QAV917522 QKQ917522:QKR917522 QUM917522:QUN917522 REI917522:REJ917522 ROE917522:ROF917522 RYA917522:RYB917522 SHW917522:SHX917522 SRS917522:SRT917522 TBO917522:TBP917522 TLK917522:TLL917522 TVG917522:TVH917522 UFC917522:UFD917522 UOY917522:UOZ917522 UYU917522:UYV917522 VIQ917522:VIR917522 VSM917522:VSN917522 WCI917522:WCJ917522 WME917522:WMF917522 WWA917522:WWB917522 S983057:T983057 JO983058:JP983058 TK983058:TL983058 ADG983058:ADH983058 ANC983058:AND983058 AWY983058:AWZ983058 BGU983058:BGV983058 BQQ983058:BQR983058 CAM983058:CAN983058 CKI983058:CKJ983058 CUE983058:CUF983058 DEA983058:DEB983058 DNW983058:DNX983058 DXS983058:DXT983058 EHO983058:EHP983058 ERK983058:ERL983058 FBG983058:FBH983058 FLC983058:FLD983058 FUY983058:FUZ983058 GEU983058:GEV983058 GOQ983058:GOR983058 GYM983058:GYN983058 HII983058:HIJ983058 HSE983058:HSF983058 ICA983058:ICB983058 ILW983058:ILX983058 IVS983058:IVT983058 JFO983058:JFP983058 JPK983058:JPL983058 JZG983058:JZH983058 KJC983058:KJD983058 KSY983058:KSZ983058 LCU983058:LCV983058 LMQ983058:LMR983058 LWM983058:LWN983058 MGI983058:MGJ983058 MQE983058:MQF983058 NAA983058:NAB983058 NJW983058:NJX983058 NTS983058:NTT983058 ODO983058:ODP983058 ONK983058:ONL983058 OXG983058:OXH983058 PHC983058:PHD983058 PQY983058:PQZ983058 QAU983058:QAV983058 QKQ983058:QKR983058 QUM983058:QUN983058 REI983058:REJ983058 ROE983058:ROF983058 RYA983058:RYB983058 SHW983058:SHX983058 SRS983058:SRT983058 TBO983058:TBP983058 TLK983058:TLL983058 TVG983058:TVH983058 UFC983058:UFD983058 UOY983058:UOZ983058 UYU983058:UYV983058 VIQ983058:VIR983058 VSM983058:VSN983058 WCI983058:WCJ983058 WME983058:WMF983058 WWA983058:WWB983058" xr:uid="{00000000-0002-0000-0300-000005000000}">
      <formula1>$AB$7:$AB$9</formula1>
    </dataValidation>
    <dataValidation type="list" allowBlank="1" showInputMessage="1" sqref="E13:I13 X65560 W65559 X131096 W131095 X196632 W196631 X262168 W262167 X327704 W327703 X393240 W393239 X458776 W458775 X524312 W524311 X589848 W589847 X655384 W655383 X720920 W720919 X786456 W786455 X851992 W851991 X917528 W917527 X983064 W983063 WWE983064:WWF983064 WMI983064:WMJ983064 WCM983064:WCN983064 VSQ983064:VSR983064 VIU983064:VIV983064 UYY983064:UYZ983064 UPC983064:UPD983064 UFG983064:UFH983064 TVK983064:TVL983064 TLO983064:TLP983064 TBS983064:TBT983064 SRW983064:SRX983064 SIA983064:SIB983064 RYE983064:RYF983064 ROI983064:ROJ983064 REM983064:REN983064 QUQ983064:QUR983064 QKU983064:QKV983064 QAY983064:QAZ983064 PRC983064:PRD983064 PHG983064:PHH983064 OXK983064:OXL983064 ONO983064:ONP983064 ODS983064:ODT983064 NTW983064:NTX983064 NKA983064:NKB983064 NAE983064:NAF983064 MQI983064:MQJ983064 MGM983064:MGN983064 LWQ983064:LWR983064 LMU983064:LMV983064 LCY983064:LCZ983064 KTC983064:KTD983064 KJG983064:KJH983064 JZK983064:JZL983064 JPO983064:JPP983064 JFS983064:JFT983064 IVW983064:IVX983064 IMA983064:IMB983064 ICE983064:ICF983064 HSI983064:HSJ983064 HIM983064:HIN983064 GYQ983064:GYR983064 GOU983064:GOV983064 GEY983064:GEZ983064 FVC983064:FVD983064 FLG983064:FLH983064 FBK983064:FBL983064 ERO983064:ERP983064 EHS983064:EHT983064 DXW983064:DXX983064 DOA983064:DOB983064 DEE983064:DEF983064 CUI983064:CUJ983064 CKM983064:CKN983064 CAQ983064:CAR983064 BQU983064:BQV983064 BGY983064:BGZ983064 AXC983064:AXD983064 ANG983064:ANH983064 ADK983064:ADL983064 TO983064:TP983064 JS983064:JT983064 WWE917528:WWF917528 WMI917528:WMJ917528 WCM917528:WCN917528 VSQ917528:VSR917528 VIU917528:VIV917528 UYY917528:UYZ917528 UPC917528:UPD917528 UFG917528:UFH917528 TVK917528:TVL917528 TLO917528:TLP917528 TBS917528:TBT917528 SRW917528:SRX917528 SIA917528:SIB917528 RYE917528:RYF917528 ROI917528:ROJ917528 REM917528:REN917528 QUQ917528:QUR917528 QKU917528:QKV917528 QAY917528:QAZ917528 PRC917528:PRD917528 PHG917528:PHH917528 OXK917528:OXL917528 ONO917528:ONP917528 ODS917528:ODT917528 NTW917528:NTX917528 NKA917528:NKB917528 NAE917528:NAF917528 MQI917528:MQJ917528 MGM917528:MGN917528 LWQ917528:LWR917528 LMU917528:LMV917528 LCY917528:LCZ917528 KTC917528:KTD917528 KJG917528:KJH917528 JZK917528:JZL917528 JPO917528:JPP917528 JFS917528:JFT917528 IVW917528:IVX917528 IMA917528:IMB917528 ICE917528:ICF917528 HSI917528:HSJ917528 HIM917528:HIN917528 GYQ917528:GYR917528 GOU917528:GOV917528 GEY917528:GEZ917528 FVC917528:FVD917528 FLG917528:FLH917528 FBK917528:FBL917528 ERO917528:ERP917528 EHS917528:EHT917528 DXW917528:DXX917528 DOA917528:DOB917528 DEE917528:DEF917528 CUI917528:CUJ917528 CKM917528:CKN917528 CAQ917528:CAR917528 BQU917528:BQV917528 BGY917528:BGZ917528 AXC917528:AXD917528 ANG917528:ANH917528 ADK917528:ADL917528 TO917528:TP917528 JS917528:JT917528 WWE851992:WWF851992 WMI851992:WMJ851992 WCM851992:WCN851992 VSQ851992:VSR851992 VIU851992:VIV851992 UYY851992:UYZ851992 UPC851992:UPD851992 UFG851992:UFH851992 TVK851992:TVL851992 TLO851992:TLP851992 TBS851992:TBT851992 SRW851992:SRX851992 SIA851992:SIB851992 RYE851992:RYF851992 ROI851992:ROJ851992 REM851992:REN851992 QUQ851992:QUR851992 QKU851992:QKV851992 QAY851992:QAZ851992 PRC851992:PRD851992 PHG851992:PHH851992 OXK851992:OXL851992 ONO851992:ONP851992 ODS851992:ODT851992 NTW851992:NTX851992 NKA851992:NKB851992 NAE851992:NAF851992 MQI851992:MQJ851992 MGM851992:MGN851992 LWQ851992:LWR851992 LMU851992:LMV851992 LCY851992:LCZ851992 KTC851992:KTD851992 KJG851992:KJH851992 JZK851992:JZL851992 JPO851992:JPP851992 JFS851992:JFT851992 IVW851992:IVX851992 IMA851992:IMB851992 ICE851992:ICF851992 HSI851992:HSJ851992 HIM851992:HIN851992 GYQ851992:GYR851992 GOU851992:GOV851992 GEY851992:GEZ851992 FVC851992:FVD851992 FLG851992:FLH851992 FBK851992:FBL851992 ERO851992:ERP851992 EHS851992:EHT851992 DXW851992:DXX851992 DOA851992:DOB851992 DEE851992:DEF851992 CUI851992:CUJ851992 CKM851992:CKN851992 CAQ851992:CAR851992 BQU851992:BQV851992 BGY851992:BGZ851992 AXC851992:AXD851992 ANG851992:ANH851992 ADK851992:ADL851992 TO851992:TP851992 JS851992:JT851992 WWE786456:WWF786456 WMI786456:WMJ786456 WCM786456:WCN786456 VSQ786456:VSR786456 VIU786456:VIV786456 UYY786456:UYZ786456 UPC786456:UPD786456 UFG786456:UFH786456 TVK786456:TVL786456 TLO786456:TLP786456 TBS786456:TBT786456 SRW786456:SRX786456 SIA786456:SIB786456 RYE786456:RYF786456 ROI786456:ROJ786456 REM786456:REN786456 QUQ786456:QUR786456 QKU786456:QKV786456 QAY786456:QAZ786456 PRC786456:PRD786456 PHG786456:PHH786456 OXK786456:OXL786456 ONO786456:ONP786456 ODS786456:ODT786456 NTW786456:NTX786456 NKA786456:NKB786456 NAE786456:NAF786456 MQI786456:MQJ786456 MGM786456:MGN786456 LWQ786456:LWR786456 LMU786456:LMV786456 LCY786456:LCZ786456 KTC786456:KTD786456 KJG786456:KJH786456 JZK786456:JZL786456 JPO786456:JPP786456 JFS786456:JFT786456 IVW786456:IVX786456 IMA786456:IMB786456 ICE786456:ICF786456 HSI786456:HSJ786456 HIM786456:HIN786456 GYQ786456:GYR786456 GOU786456:GOV786456 GEY786456:GEZ786456 FVC786456:FVD786456 FLG786456:FLH786456 FBK786456:FBL786456 ERO786456:ERP786456 EHS786456:EHT786456 DXW786456:DXX786456 DOA786456:DOB786456 DEE786456:DEF786456 CUI786456:CUJ786456 CKM786456:CKN786456 CAQ786456:CAR786456 BQU786456:BQV786456 BGY786456:BGZ786456 AXC786456:AXD786456 ANG786456:ANH786456 ADK786456:ADL786456 TO786456:TP786456 JS786456:JT786456 WWE720920:WWF720920 WMI720920:WMJ720920 WCM720920:WCN720920 VSQ720920:VSR720920 VIU720920:VIV720920 UYY720920:UYZ720920 UPC720920:UPD720920 UFG720920:UFH720920 TVK720920:TVL720920 TLO720920:TLP720920 TBS720920:TBT720920 SRW720920:SRX720920 SIA720920:SIB720920 RYE720920:RYF720920 ROI720920:ROJ720920 REM720920:REN720920 QUQ720920:QUR720920 QKU720920:QKV720920 QAY720920:QAZ720920 PRC720920:PRD720920 PHG720920:PHH720920 OXK720920:OXL720920 ONO720920:ONP720920 ODS720920:ODT720920 NTW720920:NTX720920 NKA720920:NKB720920 NAE720920:NAF720920 MQI720920:MQJ720920 MGM720920:MGN720920 LWQ720920:LWR720920 LMU720920:LMV720920 LCY720920:LCZ720920 KTC720920:KTD720920 KJG720920:KJH720920 JZK720920:JZL720920 JPO720920:JPP720920 JFS720920:JFT720920 IVW720920:IVX720920 IMA720920:IMB720920 ICE720920:ICF720920 HSI720920:HSJ720920 HIM720920:HIN720920 GYQ720920:GYR720920 GOU720920:GOV720920 GEY720920:GEZ720920 FVC720920:FVD720920 FLG720920:FLH720920 FBK720920:FBL720920 ERO720920:ERP720920 EHS720920:EHT720920 DXW720920:DXX720920 DOA720920:DOB720920 DEE720920:DEF720920 CUI720920:CUJ720920 CKM720920:CKN720920 CAQ720920:CAR720920 BQU720920:BQV720920 BGY720920:BGZ720920 AXC720920:AXD720920 ANG720920:ANH720920 ADK720920:ADL720920 TO720920:TP720920 JS720920:JT720920 WWE655384:WWF655384 WMI655384:WMJ655384 WCM655384:WCN655384 VSQ655384:VSR655384 VIU655384:VIV655384 UYY655384:UYZ655384 UPC655384:UPD655384 UFG655384:UFH655384 TVK655384:TVL655384 TLO655384:TLP655384 TBS655384:TBT655384 SRW655384:SRX655384 SIA655384:SIB655384 RYE655384:RYF655384 ROI655384:ROJ655384 REM655384:REN655384 QUQ655384:QUR655384 QKU655384:QKV655384 QAY655384:QAZ655384 PRC655384:PRD655384 PHG655384:PHH655384 OXK655384:OXL655384 ONO655384:ONP655384 ODS655384:ODT655384 NTW655384:NTX655384 NKA655384:NKB655384 NAE655384:NAF655384 MQI655384:MQJ655384 MGM655384:MGN655384 LWQ655384:LWR655384 LMU655384:LMV655384 LCY655384:LCZ655384 KTC655384:KTD655384 KJG655384:KJH655384 JZK655384:JZL655384 JPO655384:JPP655384 JFS655384:JFT655384 IVW655384:IVX655384 IMA655384:IMB655384 ICE655384:ICF655384 HSI655384:HSJ655384 HIM655384:HIN655384 GYQ655384:GYR655384 GOU655384:GOV655384 GEY655384:GEZ655384 FVC655384:FVD655384 FLG655384:FLH655384 FBK655384:FBL655384 ERO655384:ERP655384 EHS655384:EHT655384 DXW655384:DXX655384 DOA655384:DOB655384 DEE655384:DEF655384 CUI655384:CUJ655384 CKM655384:CKN655384 CAQ655384:CAR655384 BQU655384:BQV655384 BGY655384:BGZ655384 AXC655384:AXD655384 ANG655384:ANH655384 ADK655384:ADL655384 TO655384:TP655384 JS655384:JT655384 WWE589848:WWF589848 WMI589848:WMJ589848 WCM589848:WCN589848 VSQ589848:VSR589848 VIU589848:VIV589848 UYY589848:UYZ589848 UPC589848:UPD589848 UFG589848:UFH589848 TVK589848:TVL589848 TLO589848:TLP589848 TBS589848:TBT589848 SRW589848:SRX589848 SIA589848:SIB589848 RYE589848:RYF589848 ROI589848:ROJ589848 REM589848:REN589848 QUQ589848:QUR589848 QKU589848:QKV589848 QAY589848:QAZ589848 PRC589848:PRD589848 PHG589848:PHH589848 OXK589848:OXL589848 ONO589848:ONP589848 ODS589848:ODT589848 NTW589848:NTX589848 NKA589848:NKB589848 NAE589848:NAF589848 MQI589848:MQJ589848 MGM589848:MGN589848 LWQ589848:LWR589848 LMU589848:LMV589848 LCY589848:LCZ589848 KTC589848:KTD589848 KJG589848:KJH589848 JZK589848:JZL589848 JPO589848:JPP589848 JFS589848:JFT589848 IVW589848:IVX589848 IMA589848:IMB589848 ICE589848:ICF589848 HSI589848:HSJ589848 HIM589848:HIN589848 GYQ589848:GYR589848 GOU589848:GOV589848 GEY589848:GEZ589848 FVC589848:FVD589848 FLG589848:FLH589848 FBK589848:FBL589848 ERO589848:ERP589848 EHS589848:EHT589848 DXW589848:DXX589848 DOA589848:DOB589848 DEE589848:DEF589848 CUI589848:CUJ589848 CKM589848:CKN589848 CAQ589848:CAR589848 BQU589848:BQV589848 BGY589848:BGZ589848 AXC589848:AXD589848 ANG589848:ANH589848 ADK589848:ADL589848 TO589848:TP589848 JS589848:JT589848 WWE524312:WWF524312 WMI524312:WMJ524312 WCM524312:WCN524312 VSQ524312:VSR524312 VIU524312:VIV524312 UYY524312:UYZ524312 UPC524312:UPD524312 UFG524312:UFH524312 TVK524312:TVL524312 TLO524312:TLP524312 TBS524312:TBT524312 SRW524312:SRX524312 SIA524312:SIB524312 RYE524312:RYF524312 ROI524312:ROJ524312 REM524312:REN524312 QUQ524312:QUR524312 QKU524312:QKV524312 QAY524312:QAZ524312 PRC524312:PRD524312 PHG524312:PHH524312 OXK524312:OXL524312 ONO524312:ONP524312 ODS524312:ODT524312 NTW524312:NTX524312 NKA524312:NKB524312 NAE524312:NAF524312 MQI524312:MQJ524312 MGM524312:MGN524312 LWQ524312:LWR524312 LMU524312:LMV524312 LCY524312:LCZ524312 KTC524312:KTD524312 KJG524312:KJH524312 JZK524312:JZL524312 JPO524312:JPP524312 JFS524312:JFT524312 IVW524312:IVX524312 IMA524312:IMB524312 ICE524312:ICF524312 HSI524312:HSJ524312 HIM524312:HIN524312 GYQ524312:GYR524312 GOU524312:GOV524312 GEY524312:GEZ524312 FVC524312:FVD524312 FLG524312:FLH524312 FBK524312:FBL524312 ERO524312:ERP524312 EHS524312:EHT524312 DXW524312:DXX524312 DOA524312:DOB524312 DEE524312:DEF524312 CUI524312:CUJ524312 CKM524312:CKN524312 CAQ524312:CAR524312 BQU524312:BQV524312 BGY524312:BGZ524312 AXC524312:AXD524312 ANG524312:ANH524312 ADK524312:ADL524312 TO524312:TP524312 JS524312:JT524312 WWE458776:WWF458776 WMI458776:WMJ458776 WCM458776:WCN458776 VSQ458776:VSR458776 VIU458776:VIV458776 UYY458776:UYZ458776 UPC458776:UPD458776 UFG458776:UFH458776 TVK458776:TVL458776 TLO458776:TLP458776 TBS458776:TBT458776 SRW458776:SRX458776 SIA458776:SIB458776 RYE458776:RYF458776 ROI458776:ROJ458776 REM458776:REN458776 QUQ458776:QUR458776 QKU458776:QKV458776 QAY458776:QAZ458776 PRC458776:PRD458776 PHG458776:PHH458776 OXK458776:OXL458776 ONO458776:ONP458776 ODS458776:ODT458776 NTW458776:NTX458776 NKA458776:NKB458776 NAE458776:NAF458776 MQI458776:MQJ458776 MGM458776:MGN458776 LWQ458776:LWR458776 LMU458776:LMV458776 LCY458776:LCZ458776 KTC458776:KTD458776 KJG458776:KJH458776 JZK458776:JZL458776 JPO458776:JPP458776 JFS458776:JFT458776 IVW458776:IVX458776 IMA458776:IMB458776 ICE458776:ICF458776 HSI458776:HSJ458776 HIM458776:HIN458776 GYQ458776:GYR458776 GOU458776:GOV458776 GEY458776:GEZ458776 FVC458776:FVD458776 FLG458776:FLH458776 FBK458776:FBL458776 ERO458776:ERP458776 EHS458776:EHT458776 DXW458776:DXX458776 DOA458776:DOB458776 DEE458776:DEF458776 CUI458776:CUJ458776 CKM458776:CKN458776 CAQ458776:CAR458776 BQU458776:BQV458776 BGY458776:BGZ458776 AXC458776:AXD458776 ANG458776:ANH458776 ADK458776:ADL458776 TO458776:TP458776 JS458776:JT458776 WWE393240:WWF393240 WMI393240:WMJ393240 WCM393240:WCN393240 VSQ393240:VSR393240 VIU393240:VIV393240 UYY393240:UYZ393240 UPC393240:UPD393240 UFG393240:UFH393240 TVK393240:TVL393240 TLO393240:TLP393240 TBS393240:TBT393240 SRW393240:SRX393240 SIA393240:SIB393240 RYE393240:RYF393240 ROI393240:ROJ393240 REM393240:REN393240 QUQ393240:QUR393240 QKU393240:QKV393240 QAY393240:QAZ393240 PRC393240:PRD393240 PHG393240:PHH393240 OXK393240:OXL393240 ONO393240:ONP393240 ODS393240:ODT393240 NTW393240:NTX393240 NKA393240:NKB393240 NAE393240:NAF393240 MQI393240:MQJ393240 MGM393240:MGN393240 LWQ393240:LWR393240 LMU393240:LMV393240 LCY393240:LCZ393240 KTC393240:KTD393240 KJG393240:KJH393240 JZK393240:JZL393240 JPO393240:JPP393240 JFS393240:JFT393240 IVW393240:IVX393240 IMA393240:IMB393240 ICE393240:ICF393240 HSI393240:HSJ393240 HIM393240:HIN393240 GYQ393240:GYR393240 GOU393240:GOV393240 GEY393240:GEZ393240 FVC393240:FVD393240 FLG393240:FLH393240 FBK393240:FBL393240 ERO393240:ERP393240 EHS393240:EHT393240 DXW393240:DXX393240 DOA393240:DOB393240 DEE393240:DEF393240 CUI393240:CUJ393240 CKM393240:CKN393240 CAQ393240:CAR393240 BQU393240:BQV393240 BGY393240:BGZ393240 AXC393240:AXD393240 ANG393240:ANH393240 ADK393240:ADL393240 TO393240:TP393240 JS393240:JT393240 WWE327704:WWF327704 WMI327704:WMJ327704 WCM327704:WCN327704 VSQ327704:VSR327704 VIU327704:VIV327704 UYY327704:UYZ327704 UPC327704:UPD327704 UFG327704:UFH327704 TVK327704:TVL327704 TLO327704:TLP327704 TBS327704:TBT327704 SRW327704:SRX327704 SIA327704:SIB327704 RYE327704:RYF327704 ROI327704:ROJ327704 REM327704:REN327704 QUQ327704:QUR327704 QKU327704:QKV327704 QAY327704:QAZ327704 PRC327704:PRD327704 PHG327704:PHH327704 OXK327704:OXL327704 ONO327704:ONP327704 ODS327704:ODT327704 NTW327704:NTX327704 NKA327704:NKB327704 NAE327704:NAF327704 MQI327704:MQJ327704 MGM327704:MGN327704 LWQ327704:LWR327704 LMU327704:LMV327704 LCY327704:LCZ327704 KTC327704:KTD327704 KJG327704:KJH327704 JZK327704:JZL327704 JPO327704:JPP327704 JFS327704:JFT327704 IVW327704:IVX327704 IMA327704:IMB327704 ICE327704:ICF327704 HSI327704:HSJ327704 HIM327704:HIN327704 GYQ327704:GYR327704 GOU327704:GOV327704 GEY327704:GEZ327704 FVC327704:FVD327704 FLG327704:FLH327704 FBK327704:FBL327704 ERO327704:ERP327704 EHS327704:EHT327704 DXW327704:DXX327704 DOA327704:DOB327704 DEE327704:DEF327704 CUI327704:CUJ327704 CKM327704:CKN327704 CAQ327704:CAR327704 BQU327704:BQV327704 BGY327704:BGZ327704 AXC327704:AXD327704 ANG327704:ANH327704 ADK327704:ADL327704 TO327704:TP327704 JS327704:JT327704 WWE262168:WWF262168 WMI262168:WMJ262168 WCM262168:WCN262168 VSQ262168:VSR262168 VIU262168:VIV262168 UYY262168:UYZ262168 UPC262168:UPD262168 UFG262168:UFH262168 TVK262168:TVL262168 TLO262168:TLP262168 TBS262168:TBT262168 SRW262168:SRX262168 SIA262168:SIB262168 RYE262168:RYF262168 ROI262168:ROJ262168 REM262168:REN262168 QUQ262168:QUR262168 QKU262168:QKV262168 QAY262168:QAZ262168 PRC262168:PRD262168 PHG262168:PHH262168 OXK262168:OXL262168 ONO262168:ONP262168 ODS262168:ODT262168 NTW262168:NTX262168 NKA262168:NKB262168 NAE262168:NAF262168 MQI262168:MQJ262168 MGM262168:MGN262168 LWQ262168:LWR262168 LMU262168:LMV262168 LCY262168:LCZ262168 KTC262168:KTD262168 KJG262168:KJH262168 JZK262168:JZL262168 JPO262168:JPP262168 JFS262168:JFT262168 IVW262168:IVX262168 IMA262168:IMB262168 ICE262168:ICF262168 HSI262168:HSJ262168 HIM262168:HIN262168 GYQ262168:GYR262168 GOU262168:GOV262168 GEY262168:GEZ262168 FVC262168:FVD262168 FLG262168:FLH262168 FBK262168:FBL262168 ERO262168:ERP262168 EHS262168:EHT262168 DXW262168:DXX262168 DOA262168:DOB262168 DEE262168:DEF262168 CUI262168:CUJ262168 CKM262168:CKN262168 CAQ262168:CAR262168 BQU262168:BQV262168 BGY262168:BGZ262168 AXC262168:AXD262168 ANG262168:ANH262168 ADK262168:ADL262168 TO262168:TP262168 JS262168:JT262168 WWE196632:WWF196632 WMI196632:WMJ196632 WCM196632:WCN196632 VSQ196632:VSR196632 VIU196632:VIV196632 UYY196632:UYZ196632 UPC196632:UPD196632 UFG196632:UFH196632 TVK196632:TVL196632 TLO196632:TLP196632 TBS196632:TBT196632 SRW196632:SRX196632 SIA196632:SIB196632 RYE196632:RYF196632 ROI196632:ROJ196632 REM196632:REN196632 QUQ196632:QUR196632 QKU196632:QKV196632 QAY196632:QAZ196632 PRC196632:PRD196632 PHG196632:PHH196632 OXK196632:OXL196632 ONO196632:ONP196632 ODS196632:ODT196632 NTW196632:NTX196632 NKA196632:NKB196632 NAE196632:NAF196632 MQI196632:MQJ196632 MGM196632:MGN196632 LWQ196632:LWR196632 LMU196632:LMV196632 LCY196632:LCZ196632 KTC196632:KTD196632 KJG196632:KJH196632 JZK196632:JZL196632 JPO196632:JPP196632 JFS196632:JFT196632 IVW196632:IVX196632 IMA196632:IMB196632 ICE196632:ICF196632 HSI196632:HSJ196632 HIM196632:HIN196632 GYQ196632:GYR196632 GOU196632:GOV196632 GEY196632:GEZ196632 FVC196632:FVD196632 FLG196632:FLH196632 FBK196632:FBL196632 ERO196632:ERP196632 EHS196632:EHT196632 DXW196632:DXX196632 DOA196632:DOB196632 DEE196632:DEF196632 CUI196632:CUJ196632 CKM196632:CKN196632 CAQ196632:CAR196632 BQU196632:BQV196632 BGY196632:BGZ196632 AXC196632:AXD196632 ANG196632:ANH196632 ADK196632:ADL196632 TO196632:TP196632 JS196632:JT196632 WWE131096:WWF131096 WMI131096:WMJ131096 WCM131096:WCN131096 VSQ131096:VSR131096 VIU131096:VIV131096 UYY131096:UYZ131096 UPC131096:UPD131096 UFG131096:UFH131096 TVK131096:TVL131096 TLO131096:TLP131096 TBS131096:TBT131096 SRW131096:SRX131096 SIA131096:SIB131096 RYE131096:RYF131096 ROI131096:ROJ131096 REM131096:REN131096 QUQ131096:QUR131096 QKU131096:QKV131096 QAY131096:QAZ131096 PRC131096:PRD131096 PHG131096:PHH131096 OXK131096:OXL131096 ONO131096:ONP131096 ODS131096:ODT131096 NTW131096:NTX131096 NKA131096:NKB131096 NAE131096:NAF131096 MQI131096:MQJ131096 MGM131096:MGN131096 LWQ131096:LWR131096 LMU131096:LMV131096 LCY131096:LCZ131096 KTC131096:KTD131096 KJG131096:KJH131096 JZK131096:JZL131096 JPO131096:JPP131096 JFS131096:JFT131096 IVW131096:IVX131096 IMA131096:IMB131096 ICE131096:ICF131096 HSI131096:HSJ131096 HIM131096:HIN131096 GYQ131096:GYR131096 GOU131096:GOV131096 GEY131096:GEZ131096 FVC131096:FVD131096 FLG131096:FLH131096 FBK131096:FBL131096 ERO131096:ERP131096 EHS131096:EHT131096 DXW131096:DXX131096 DOA131096:DOB131096 DEE131096:DEF131096 CUI131096:CUJ131096 CKM131096:CKN131096 CAQ131096:CAR131096 BQU131096:BQV131096 BGY131096:BGZ131096 AXC131096:AXD131096 ANG131096:ANH131096 ADK131096:ADL131096 TO131096:TP131096 JS131096:JT131096 WWE65560:WWF65560 WMI65560:WMJ65560 WCM65560:WCN65560 VSQ65560:VSR65560 VIU65560:VIV65560 UYY65560:UYZ65560 UPC65560:UPD65560 UFG65560:UFH65560 TVK65560:TVL65560 TLO65560:TLP65560 TBS65560:TBT65560 SRW65560:SRX65560 SIA65560:SIB65560 RYE65560:RYF65560 ROI65560:ROJ65560 REM65560:REN65560 QUQ65560:QUR65560 QKU65560:QKV65560 QAY65560:QAZ65560 PRC65560:PRD65560 PHG65560:PHH65560 OXK65560:OXL65560 ONO65560:ONP65560 ODS65560:ODT65560 NTW65560:NTX65560 NKA65560:NKB65560 NAE65560:NAF65560 MQI65560:MQJ65560 MGM65560:MGN65560 LWQ65560:LWR65560 LMU65560:LMV65560 LCY65560:LCZ65560 KTC65560:KTD65560 KJG65560:KJH65560 JZK65560:JZL65560 JPO65560:JPP65560 JFS65560:JFT65560 IVW65560:IVX65560 IMA65560:IMB65560 ICE65560:ICF65560 HSI65560:HSJ65560 HIM65560:HIN65560 GYQ65560:GYR65560 GOU65560:GOV65560 GEY65560:GEZ65560 FVC65560:FVD65560 FLG65560:FLH65560 FBK65560:FBL65560 ERO65560:ERP65560 EHS65560:EHT65560 DXW65560:DXX65560 DOA65560:DOB65560 DEE65560:DEF65560 CUI65560:CUJ65560 CKM65560:CKN65560 CAQ65560:CAR65560 BQU65560:BQV65560 BGY65560:BGZ65560 AXC65560:AXD65560 ANG65560:ANH65560 ADK65560:ADL65560 TO65560:TP65560 JS65560:JT65560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4:WWB983064 WMD983064:WMF983064 WCH983064:WCJ983064 VSL983064:VSN983064 VIP983064:VIR983064 UYT983064:UYV983064 UOX983064:UOZ983064 UFB983064:UFD983064 TVF983064:TVH983064 TLJ983064:TLL983064 TBN983064:TBP983064 SRR983064:SRT983064 SHV983064:SHX983064 RXZ983064:RYB983064 ROD983064:ROF983064 REH983064:REJ983064 QUL983064:QUN983064 QKP983064:QKR983064 QAT983064:QAV983064 PQX983064:PQZ983064 PHB983064:PHD983064 OXF983064:OXH983064 ONJ983064:ONL983064 ODN983064:ODP983064 NTR983064:NTT983064 NJV983064:NJX983064 MZZ983064:NAB983064 MQD983064:MQF983064 MGH983064:MGJ983064 LWL983064:LWN983064 LMP983064:LMR983064 LCT983064:LCV983064 KSX983064:KSZ983064 KJB983064:KJD983064 JZF983064:JZH983064 JPJ983064:JPL983064 JFN983064:JFP983064 IVR983064:IVT983064 ILV983064:ILX983064 IBZ983064:ICB983064 HSD983064:HSF983064 HIH983064:HIJ983064 GYL983064:GYN983064 GOP983064:GOR983064 GET983064:GEV983064 FUX983064:FUZ983064 FLB983064:FLD983064 FBF983064:FBH983064 ERJ983064:ERL983064 EHN983064:EHP983064 DXR983064:DXT983064 DNV983064:DNX983064 DDZ983064:DEB983064 CUD983064:CUF983064 CKH983064:CKJ983064 CAL983064:CAN983064 BQP983064:BQR983064 BGT983064:BGV983064 AWX983064:AWZ983064 ANB983064:AND983064 ADF983064:ADH983064 TJ983064:TL983064 JN983064:JP983064 R983063:T983063 WVZ917528:WWB917528 WMD917528:WMF917528 WCH917528:WCJ917528 VSL917528:VSN917528 VIP917528:VIR917528 UYT917528:UYV917528 UOX917528:UOZ917528 UFB917528:UFD917528 TVF917528:TVH917528 TLJ917528:TLL917528 TBN917528:TBP917528 SRR917528:SRT917528 SHV917528:SHX917528 RXZ917528:RYB917528 ROD917528:ROF917528 REH917528:REJ917528 QUL917528:QUN917528 QKP917528:QKR917528 QAT917528:QAV917528 PQX917528:PQZ917528 PHB917528:PHD917528 OXF917528:OXH917528 ONJ917528:ONL917528 ODN917528:ODP917528 NTR917528:NTT917528 NJV917528:NJX917528 MZZ917528:NAB917528 MQD917528:MQF917528 MGH917528:MGJ917528 LWL917528:LWN917528 LMP917528:LMR917528 LCT917528:LCV917528 KSX917528:KSZ917528 KJB917528:KJD917528 JZF917528:JZH917528 JPJ917528:JPL917528 JFN917528:JFP917528 IVR917528:IVT917528 ILV917528:ILX917528 IBZ917528:ICB917528 HSD917528:HSF917528 HIH917528:HIJ917528 GYL917528:GYN917528 GOP917528:GOR917528 GET917528:GEV917528 FUX917528:FUZ917528 FLB917528:FLD917528 FBF917528:FBH917528 ERJ917528:ERL917528 EHN917528:EHP917528 DXR917528:DXT917528 DNV917528:DNX917528 DDZ917528:DEB917528 CUD917528:CUF917528 CKH917528:CKJ917528 CAL917528:CAN917528 BQP917528:BQR917528 BGT917528:BGV917528 AWX917528:AWZ917528 ANB917528:AND917528 ADF917528:ADH917528 TJ917528:TL917528 JN917528:JP917528 R917527:T917527 WVZ851992:WWB851992 WMD851992:WMF851992 WCH851992:WCJ851992 VSL851992:VSN851992 VIP851992:VIR851992 UYT851992:UYV851992 UOX851992:UOZ851992 UFB851992:UFD851992 TVF851992:TVH851992 TLJ851992:TLL851992 TBN851992:TBP851992 SRR851992:SRT851992 SHV851992:SHX851992 RXZ851992:RYB851992 ROD851992:ROF851992 REH851992:REJ851992 QUL851992:QUN851992 QKP851992:QKR851992 QAT851992:QAV851992 PQX851992:PQZ851992 PHB851992:PHD851992 OXF851992:OXH851992 ONJ851992:ONL851992 ODN851992:ODP851992 NTR851992:NTT851992 NJV851992:NJX851992 MZZ851992:NAB851992 MQD851992:MQF851992 MGH851992:MGJ851992 LWL851992:LWN851992 LMP851992:LMR851992 LCT851992:LCV851992 KSX851992:KSZ851992 KJB851992:KJD851992 JZF851992:JZH851992 JPJ851992:JPL851992 JFN851992:JFP851992 IVR851992:IVT851992 ILV851992:ILX851992 IBZ851992:ICB851992 HSD851992:HSF851992 HIH851992:HIJ851992 GYL851992:GYN851992 GOP851992:GOR851992 GET851992:GEV851992 FUX851992:FUZ851992 FLB851992:FLD851992 FBF851992:FBH851992 ERJ851992:ERL851992 EHN851992:EHP851992 DXR851992:DXT851992 DNV851992:DNX851992 DDZ851992:DEB851992 CUD851992:CUF851992 CKH851992:CKJ851992 CAL851992:CAN851992 BQP851992:BQR851992 BGT851992:BGV851992 AWX851992:AWZ851992 ANB851992:AND851992 ADF851992:ADH851992 TJ851992:TL851992 JN851992:JP851992 R851991:T851991 WVZ786456:WWB786456 WMD786456:WMF786456 WCH786456:WCJ786456 VSL786456:VSN786456 VIP786456:VIR786456 UYT786456:UYV786456 UOX786456:UOZ786456 UFB786456:UFD786456 TVF786456:TVH786456 TLJ786456:TLL786456 TBN786456:TBP786456 SRR786456:SRT786456 SHV786456:SHX786456 RXZ786456:RYB786456 ROD786456:ROF786456 REH786456:REJ786456 QUL786456:QUN786456 QKP786456:QKR786456 QAT786456:QAV786456 PQX786456:PQZ786456 PHB786456:PHD786456 OXF786456:OXH786456 ONJ786456:ONL786456 ODN786456:ODP786456 NTR786456:NTT786456 NJV786456:NJX786456 MZZ786456:NAB786456 MQD786456:MQF786456 MGH786456:MGJ786456 LWL786456:LWN786456 LMP786456:LMR786456 LCT786456:LCV786456 KSX786456:KSZ786456 KJB786456:KJD786456 JZF786456:JZH786456 JPJ786456:JPL786456 JFN786456:JFP786456 IVR786456:IVT786456 ILV786456:ILX786456 IBZ786456:ICB786456 HSD786456:HSF786456 HIH786456:HIJ786456 GYL786456:GYN786456 GOP786456:GOR786456 GET786456:GEV786456 FUX786456:FUZ786456 FLB786456:FLD786456 FBF786456:FBH786456 ERJ786456:ERL786456 EHN786456:EHP786456 DXR786456:DXT786456 DNV786456:DNX786456 DDZ786456:DEB786456 CUD786456:CUF786456 CKH786456:CKJ786456 CAL786456:CAN786456 BQP786456:BQR786456 BGT786456:BGV786456 AWX786456:AWZ786456 ANB786456:AND786456 ADF786456:ADH786456 TJ786456:TL786456 JN786456:JP786456 R786455:T786455 WVZ720920:WWB720920 WMD720920:WMF720920 WCH720920:WCJ720920 VSL720920:VSN720920 VIP720920:VIR720920 UYT720920:UYV720920 UOX720920:UOZ720920 UFB720920:UFD720920 TVF720920:TVH720920 TLJ720920:TLL720920 TBN720920:TBP720920 SRR720920:SRT720920 SHV720920:SHX720920 RXZ720920:RYB720920 ROD720920:ROF720920 REH720920:REJ720920 QUL720920:QUN720920 QKP720920:QKR720920 QAT720920:QAV720920 PQX720920:PQZ720920 PHB720920:PHD720920 OXF720920:OXH720920 ONJ720920:ONL720920 ODN720920:ODP720920 NTR720920:NTT720920 NJV720920:NJX720920 MZZ720920:NAB720920 MQD720920:MQF720920 MGH720920:MGJ720920 LWL720920:LWN720920 LMP720920:LMR720920 LCT720920:LCV720920 KSX720920:KSZ720920 KJB720920:KJD720920 JZF720920:JZH720920 JPJ720920:JPL720920 JFN720920:JFP720920 IVR720920:IVT720920 ILV720920:ILX720920 IBZ720920:ICB720920 HSD720920:HSF720920 HIH720920:HIJ720920 GYL720920:GYN720920 GOP720920:GOR720920 GET720920:GEV720920 FUX720920:FUZ720920 FLB720920:FLD720920 FBF720920:FBH720920 ERJ720920:ERL720920 EHN720920:EHP720920 DXR720920:DXT720920 DNV720920:DNX720920 DDZ720920:DEB720920 CUD720920:CUF720920 CKH720920:CKJ720920 CAL720920:CAN720920 BQP720920:BQR720920 BGT720920:BGV720920 AWX720920:AWZ720920 ANB720920:AND720920 ADF720920:ADH720920 TJ720920:TL720920 JN720920:JP720920 R720919:T720919 WVZ655384:WWB655384 WMD655384:WMF655384 WCH655384:WCJ655384 VSL655384:VSN655384 VIP655384:VIR655384 UYT655384:UYV655384 UOX655384:UOZ655384 UFB655384:UFD655384 TVF655384:TVH655384 TLJ655384:TLL655384 TBN655384:TBP655384 SRR655384:SRT655384 SHV655384:SHX655384 RXZ655384:RYB655384 ROD655384:ROF655384 REH655384:REJ655384 QUL655384:QUN655384 QKP655384:QKR655384 QAT655384:QAV655384 PQX655384:PQZ655384 PHB655384:PHD655384 OXF655384:OXH655384 ONJ655384:ONL655384 ODN655384:ODP655384 NTR655384:NTT655384 NJV655384:NJX655384 MZZ655384:NAB655384 MQD655384:MQF655384 MGH655384:MGJ655384 LWL655384:LWN655384 LMP655384:LMR655384 LCT655384:LCV655384 KSX655384:KSZ655384 KJB655384:KJD655384 JZF655384:JZH655384 JPJ655384:JPL655384 JFN655384:JFP655384 IVR655384:IVT655384 ILV655384:ILX655384 IBZ655384:ICB655384 HSD655384:HSF655384 HIH655384:HIJ655384 GYL655384:GYN655384 GOP655384:GOR655384 GET655384:GEV655384 FUX655384:FUZ655384 FLB655384:FLD655384 FBF655384:FBH655384 ERJ655384:ERL655384 EHN655384:EHP655384 DXR655384:DXT655384 DNV655384:DNX655384 DDZ655384:DEB655384 CUD655384:CUF655384 CKH655384:CKJ655384 CAL655384:CAN655384 BQP655384:BQR655384 BGT655384:BGV655384 AWX655384:AWZ655384 ANB655384:AND655384 ADF655384:ADH655384 TJ655384:TL655384 JN655384:JP655384 R655383:T655383 WVZ589848:WWB589848 WMD589848:WMF589848 WCH589848:WCJ589848 VSL589848:VSN589848 VIP589848:VIR589848 UYT589848:UYV589848 UOX589848:UOZ589848 UFB589848:UFD589848 TVF589848:TVH589848 TLJ589848:TLL589848 TBN589848:TBP589848 SRR589848:SRT589848 SHV589848:SHX589848 RXZ589848:RYB589848 ROD589848:ROF589848 REH589848:REJ589848 QUL589848:QUN589848 QKP589848:QKR589848 QAT589848:QAV589848 PQX589848:PQZ589848 PHB589848:PHD589848 OXF589848:OXH589848 ONJ589848:ONL589848 ODN589848:ODP589848 NTR589848:NTT589848 NJV589848:NJX589848 MZZ589848:NAB589848 MQD589848:MQF589848 MGH589848:MGJ589848 LWL589848:LWN589848 LMP589848:LMR589848 LCT589848:LCV589848 KSX589848:KSZ589848 KJB589848:KJD589848 JZF589848:JZH589848 JPJ589848:JPL589848 JFN589848:JFP589848 IVR589848:IVT589848 ILV589848:ILX589848 IBZ589848:ICB589848 HSD589848:HSF589848 HIH589848:HIJ589848 GYL589848:GYN589848 GOP589848:GOR589848 GET589848:GEV589848 FUX589848:FUZ589848 FLB589848:FLD589848 FBF589848:FBH589848 ERJ589848:ERL589848 EHN589848:EHP589848 DXR589848:DXT589848 DNV589848:DNX589848 DDZ589848:DEB589848 CUD589848:CUF589848 CKH589848:CKJ589848 CAL589848:CAN589848 BQP589848:BQR589848 BGT589848:BGV589848 AWX589848:AWZ589848 ANB589848:AND589848 ADF589848:ADH589848 TJ589848:TL589848 JN589848:JP589848 R589847:T589847 WVZ524312:WWB524312 WMD524312:WMF524312 WCH524312:WCJ524312 VSL524312:VSN524312 VIP524312:VIR524312 UYT524312:UYV524312 UOX524312:UOZ524312 UFB524312:UFD524312 TVF524312:TVH524312 TLJ524312:TLL524312 TBN524312:TBP524312 SRR524312:SRT524312 SHV524312:SHX524312 RXZ524312:RYB524312 ROD524312:ROF524312 REH524312:REJ524312 QUL524312:QUN524312 QKP524312:QKR524312 QAT524312:QAV524312 PQX524312:PQZ524312 PHB524312:PHD524312 OXF524312:OXH524312 ONJ524312:ONL524312 ODN524312:ODP524312 NTR524312:NTT524312 NJV524312:NJX524312 MZZ524312:NAB524312 MQD524312:MQF524312 MGH524312:MGJ524312 LWL524312:LWN524312 LMP524312:LMR524312 LCT524312:LCV524312 KSX524312:KSZ524312 KJB524312:KJD524312 JZF524312:JZH524312 JPJ524312:JPL524312 JFN524312:JFP524312 IVR524312:IVT524312 ILV524312:ILX524312 IBZ524312:ICB524312 HSD524312:HSF524312 HIH524312:HIJ524312 GYL524312:GYN524312 GOP524312:GOR524312 GET524312:GEV524312 FUX524312:FUZ524312 FLB524312:FLD524312 FBF524312:FBH524312 ERJ524312:ERL524312 EHN524312:EHP524312 DXR524312:DXT524312 DNV524312:DNX524312 DDZ524312:DEB524312 CUD524312:CUF524312 CKH524312:CKJ524312 CAL524312:CAN524312 BQP524312:BQR524312 BGT524312:BGV524312 AWX524312:AWZ524312 ANB524312:AND524312 ADF524312:ADH524312 TJ524312:TL524312 JN524312:JP524312 R524311:T524311 WVZ458776:WWB458776 WMD458776:WMF458776 WCH458776:WCJ458776 VSL458776:VSN458776 VIP458776:VIR458776 UYT458776:UYV458776 UOX458776:UOZ458776 UFB458776:UFD458776 TVF458776:TVH458776 TLJ458776:TLL458776 TBN458776:TBP458776 SRR458776:SRT458776 SHV458776:SHX458776 RXZ458776:RYB458776 ROD458776:ROF458776 REH458776:REJ458776 QUL458776:QUN458776 QKP458776:QKR458776 QAT458776:QAV458776 PQX458776:PQZ458776 PHB458776:PHD458776 OXF458776:OXH458776 ONJ458776:ONL458776 ODN458776:ODP458776 NTR458776:NTT458776 NJV458776:NJX458776 MZZ458776:NAB458776 MQD458776:MQF458776 MGH458776:MGJ458776 LWL458776:LWN458776 LMP458776:LMR458776 LCT458776:LCV458776 KSX458776:KSZ458776 KJB458776:KJD458776 JZF458776:JZH458776 JPJ458776:JPL458776 JFN458776:JFP458776 IVR458776:IVT458776 ILV458776:ILX458776 IBZ458776:ICB458776 HSD458776:HSF458776 HIH458776:HIJ458776 GYL458776:GYN458776 GOP458776:GOR458776 GET458776:GEV458776 FUX458776:FUZ458776 FLB458776:FLD458776 FBF458776:FBH458776 ERJ458776:ERL458776 EHN458776:EHP458776 DXR458776:DXT458776 DNV458776:DNX458776 DDZ458776:DEB458776 CUD458776:CUF458776 CKH458776:CKJ458776 CAL458776:CAN458776 BQP458776:BQR458776 BGT458776:BGV458776 AWX458776:AWZ458776 ANB458776:AND458776 ADF458776:ADH458776 TJ458776:TL458776 JN458776:JP458776 R458775:T458775 WVZ393240:WWB393240 WMD393240:WMF393240 WCH393240:WCJ393240 VSL393240:VSN393240 VIP393240:VIR393240 UYT393240:UYV393240 UOX393240:UOZ393240 UFB393240:UFD393240 TVF393240:TVH393240 TLJ393240:TLL393240 TBN393240:TBP393240 SRR393240:SRT393240 SHV393240:SHX393240 RXZ393240:RYB393240 ROD393240:ROF393240 REH393240:REJ393240 QUL393240:QUN393240 QKP393240:QKR393240 QAT393240:QAV393240 PQX393240:PQZ393240 PHB393240:PHD393240 OXF393240:OXH393240 ONJ393240:ONL393240 ODN393240:ODP393240 NTR393240:NTT393240 NJV393240:NJX393240 MZZ393240:NAB393240 MQD393240:MQF393240 MGH393240:MGJ393240 LWL393240:LWN393240 LMP393240:LMR393240 LCT393240:LCV393240 KSX393240:KSZ393240 KJB393240:KJD393240 JZF393240:JZH393240 JPJ393240:JPL393240 JFN393240:JFP393240 IVR393240:IVT393240 ILV393240:ILX393240 IBZ393240:ICB393240 HSD393240:HSF393240 HIH393240:HIJ393240 GYL393240:GYN393240 GOP393240:GOR393240 GET393240:GEV393240 FUX393240:FUZ393240 FLB393240:FLD393240 FBF393240:FBH393240 ERJ393240:ERL393240 EHN393240:EHP393240 DXR393240:DXT393240 DNV393240:DNX393240 DDZ393240:DEB393240 CUD393240:CUF393240 CKH393240:CKJ393240 CAL393240:CAN393240 BQP393240:BQR393240 BGT393240:BGV393240 AWX393240:AWZ393240 ANB393240:AND393240 ADF393240:ADH393240 TJ393240:TL393240 JN393240:JP393240 R393239:T393239 WVZ327704:WWB327704 WMD327704:WMF327704 WCH327704:WCJ327704 VSL327704:VSN327704 VIP327704:VIR327704 UYT327704:UYV327704 UOX327704:UOZ327704 UFB327704:UFD327704 TVF327704:TVH327704 TLJ327704:TLL327704 TBN327704:TBP327704 SRR327704:SRT327704 SHV327704:SHX327704 RXZ327704:RYB327704 ROD327704:ROF327704 REH327704:REJ327704 QUL327704:QUN327704 QKP327704:QKR327704 QAT327704:QAV327704 PQX327704:PQZ327704 PHB327704:PHD327704 OXF327704:OXH327704 ONJ327704:ONL327704 ODN327704:ODP327704 NTR327704:NTT327704 NJV327704:NJX327704 MZZ327704:NAB327704 MQD327704:MQF327704 MGH327704:MGJ327704 LWL327704:LWN327704 LMP327704:LMR327704 LCT327704:LCV327704 KSX327704:KSZ327704 KJB327704:KJD327704 JZF327704:JZH327704 JPJ327704:JPL327704 JFN327704:JFP327704 IVR327704:IVT327704 ILV327704:ILX327704 IBZ327704:ICB327704 HSD327704:HSF327704 HIH327704:HIJ327704 GYL327704:GYN327704 GOP327704:GOR327704 GET327704:GEV327704 FUX327704:FUZ327704 FLB327704:FLD327704 FBF327704:FBH327704 ERJ327704:ERL327704 EHN327704:EHP327704 DXR327704:DXT327704 DNV327704:DNX327704 DDZ327704:DEB327704 CUD327704:CUF327704 CKH327704:CKJ327704 CAL327704:CAN327704 BQP327704:BQR327704 BGT327704:BGV327704 AWX327704:AWZ327704 ANB327704:AND327704 ADF327704:ADH327704 TJ327704:TL327704 JN327704:JP327704 R327703:T327703 WVZ262168:WWB262168 WMD262168:WMF262168 WCH262168:WCJ262168 VSL262168:VSN262168 VIP262168:VIR262168 UYT262168:UYV262168 UOX262168:UOZ262168 UFB262168:UFD262168 TVF262168:TVH262168 TLJ262168:TLL262168 TBN262168:TBP262168 SRR262168:SRT262168 SHV262168:SHX262168 RXZ262168:RYB262168 ROD262168:ROF262168 REH262168:REJ262168 QUL262168:QUN262168 QKP262168:QKR262168 QAT262168:QAV262168 PQX262168:PQZ262168 PHB262168:PHD262168 OXF262168:OXH262168 ONJ262168:ONL262168 ODN262168:ODP262168 NTR262168:NTT262168 NJV262168:NJX262168 MZZ262168:NAB262168 MQD262168:MQF262168 MGH262168:MGJ262168 LWL262168:LWN262168 LMP262168:LMR262168 LCT262168:LCV262168 KSX262168:KSZ262168 KJB262168:KJD262168 JZF262168:JZH262168 JPJ262168:JPL262168 JFN262168:JFP262168 IVR262168:IVT262168 ILV262168:ILX262168 IBZ262168:ICB262168 HSD262168:HSF262168 HIH262168:HIJ262168 GYL262168:GYN262168 GOP262168:GOR262168 GET262168:GEV262168 FUX262168:FUZ262168 FLB262168:FLD262168 FBF262168:FBH262168 ERJ262168:ERL262168 EHN262168:EHP262168 DXR262168:DXT262168 DNV262168:DNX262168 DDZ262168:DEB262168 CUD262168:CUF262168 CKH262168:CKJ262168 CAL262168:CAN262168 BQP262168:BQR262168 BGT262168:BGV262168 AWX262168:AWZ262168 ANB262168:AND262168 ADF262168:ADH262168 TJ262168:TL262168 JN262168:JP262168 R262167:T262167 WVZ196632:WWB196632 WMD196632:WMF196632 WCH196632:WCJ196632 VSL196632:VSN196632 VIP196632:VIR196632 UYT196632:UYV196632 UOX196632:UOZ196632 UFB196632:UFD196632 TVF196632:TVH196632 TLJ196632:TLL196632 TBN196632:TBP196632 SRR196632:SRT196632 SHV196632:SHX196632 RXZ196632:RYB196632 ROD196632:ROF196632 REH196632:REJ196632 QUL196632:QUN196632 QKP196632:QKR196632 QAT196632:QAV196632 PQX196632:PQZ196632 PHB196632:PHD196632 OXF196632:OXH196632 ONJ196632:ONL196632 ODN196632:ODP196632 NTR196632:NTT196632 NJV196632:NJX196632 MZZ196632:NAB196632 MQD196632:MQF196632 MGH196632:MGJ196632 LWL196632:LWN196632 LMP196632:LMR196632 LCT196632:LCV196632 KSX196632:KSZ196632 KJB196632:KJD196632 JZF196632:JZH196632 JPJ196632:JPL196632 JFN196632:JFP196632 IVR196632:IVT196632 ILV196632:ILX196632 IBZ196632:ICB196632 HSD196632:HSF196632 HIH196632:HIJ196632 GYL196632:GYN196632 GOP196632:GOR196632 GET196632:GEV196632 FUX196632:FUZ196632 FLB196632:FLD196632 FBF196632:FBH196632 ERJ196632:ERL196632 EHN196632:EHP196632 DXR196632:DXT196632 DNV196632:DNX196632 DDZ196632:DEB196632 CUD196632:CUF196632 CKH196632:CKJ196632 CAL196632:CAN196632 BQP196632:BQR196632 BGT196632:BGV196632 AWX196632:AWZ196632 ANB196632:AND196632 ADF196632:ADH196632 TJ196632:TL196632 JN196632:JP196632 R196631:T196631 WVZ131096:WWB131096 WMD131096:WMF131096 WCH131096:WCJ131096 VSL131096:VSN131096 VIP131096:VIR131096 UYT131096:UYV131096 UOX131096:UOZ131096 UFB131096:UFD131096 TVF131096:TVH131096 TLJ131096:TLL131096 TBN131096:TBP131096 SRR131096:SRT131096 SHV131096:SHX131096 RXZ131096:RYB131096 ROD131096:ROF131096 REH131096:REJ131096 QUL131096:QUN131096 QKP131096:QKR131096 QAT131096:QAV131096 PQX131096:PQZ131096 PHB131096:PHD131096 OXF131096:OXH131096 ONJ131096:ONL131096 ODN131096:ODP131096 NTR131096:NTT131096 NJV131096:NJX131096 MZZ131096:NAB131096 MQD131096:MQF131096 MGH131096:MGJ131096 LWL131096:LWN131096 LMP131096:LMR131096 LCT131096:LCV131096 KSX131096:KSZ131096 KJB131096:KJD131096 JZF131096:JZH131096 JPJ131096:JPL131096 JFN131096:JFP131096 IVR131096:IVT131096 ILV131096:ILX131096 IBZ131096:ICB131096 HSD131096:HSF131096 HIH131096:HIJ131096 GYL131096:GYN131096 GOP131096:GOR131096 GET131096:GEV131096 FUX131096:FUZ131096 FLB131096:FLD131096 FBF131096:FBH131096 ERJ131096:ERL131096 EHN131096:EHP131096 DXR131096:DXT131096 DNV131096:DNX131096 DDZ131096:DEB131096 CUD131096:CUF131096 CKH131096:CKJ131096 CAL131096:CAN131096 BQP131096:BQR131096 BGT131096:BGV131096 AWX131096:AWZ131096 ANB131096:AND131096 ADF131096:ADH131096 TJ131096:TL131096 JN131096:JP131096 R131095:T131095 WVZ65560:WWB65560 WMD65560:WMF65560 WCH65560:WCJ65560 VSL65560:VSN65560 VIP65560:VIR65560 UYT65560:UYV65560 UOX65560:UOZ65560 UFB65560:UFD65560 TVF65560:TVH65560 TLJ65560:TLL65560 TBN65560:TBP65560 SRR65560:SRT65560 SHV65560:SHX65560 RXZ65560:RYB65560 ROD65560:ROF65560 REH65560:REJ65560 QUL65560:QUN65560 QKP65560:QKR65560 QAT65560:QAV65560 PQX65560:PQZ65560 PHB65560:PHD65560 OXF65560:OXH65560 ONJ65560:ONL65560 ODN65560:ODP65560 NTR65560:NTT65560 NJV65560:NJX65560 MZZ65560:NAB65560 MQD65560:MQF65560 MGH65560:MGJ65560 LWL65560:LWN65560 LMP65560:LMR65560 LCT65560:LCV65560 KSX65560:KSZ65560 KJB65560:KJD65560 JZF65560:JZH65560 JPJ65560:JPL65560 JFN65560:JFP65560 IVR65560:IVT65560 ILV65560:ILX65560 IBZ65560:ICB65560 HSD65560:HSF65560 HIH65560:HIJ65560 GYL65560:GYN65560 GOP65560:GOR65560 GET65560:GEV65560 FUX65560:FUZ65560 FLB65560:FLD65560 FBF65560:FBH65560 ERJ65560:ERL65560 EHN65560:EHP65560 DXR65560:DXT65560 DNV65560:DNX65560 DDZ65560:DEB65560 CUD65560:CUF65560 CKH65560:CKJ65560 CAL65560:CAN65560 BQP65560:BQR65560 BGT65560:BGV65560 AWX65560:AWZ65560 ANB65560:AND65560 ADF65560:ADH65560 TJ65560:TL65560 JN65560:JP65560 R65559:T65559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R13:T13 WVM983064:WVQ983064 WLQ983064:WLU983064 WBU983064:WBY983064 VRY983064:VSC983064 VIC983064:VIG983064 UYG983064:UYK983064 UOK983064:UOO983064 UEO983064:UES983064 TUS983064:TUW983064 TKW983064:TLA983064 TBA983064:TBE983064 SRE983064:SRI983064 SHI983064:SHM983064 RXM983064:RXQ983064 RNQ983064:RNU983064 RDU983064:RDY983064 QTY983064:QUC983064 QKC983064:QKG983064 QAG983064:QAK983064 PQK983064:PQO983064 PGO983064:PGS983064 OWS983064:OWW983064 OMW983064:ONA983064 ODA983064:ODE983064 NTE983064:NTI983064 NJI983064:NJM983064 MZM983064:MZQ983064 MPQ983064:MPU983064 MFU983064:MFY983064 LVY983064:LWC983064 LMC983064:LMG983064 LCG983064:LCK983064 KSK983064:KSO983064 KIO983064:KIS983064 JYS983064:JYW983064 JOW983064:JPA983064 JFA983064:JFE983064 IVE983064:IVI983064 ILI983064:ILM983064 IBM983064:IBQ983064 HRQ983064:HRU983064 HHU983064:HHY983064 GXY983064:GYC983064 GOC983064:GOG983064 GEG983064:GEK983064 FUK983064:FUO983064 FKO983064:FKS983064 FAS983064:FAW983064 EQW983064:ERA983064 EHA983064:EHE983064 DXE983064:DXI983064 DNI983064:DNM983064 DDM983064:DDQ983064 CTQ983064:CTU983064 CJU983064:CJY983064 BZY983064:CAC983064 BQC983064:BQG983064 BGG983064:BGK983064 AWK983064:AWO983064 AMO983064:AMS983064 ACS983064:ACW983064 SW983064:TA983064 JA983064:JE983064 E983064:I983064 WVM917528:WVQ917528 WLQ917528:WLU917528 WBU917528:WBY917528 VRY917528:VSC917528 VIC917528:VIG917528 UYG917528:UYK917528 UOK917528:UOO917528 UEO917528:UES917528 TUS917528:TUW917528 TKW917528:TLA917528 TBA917528:TBE917528 SRE917528:SRI917528 SHI917528:SHM917528 RXM917528:RXQ917528 RNQ917528:RNU917528 RDU917528:RDY917528 QTY917528:QUC917528 QKC917528:QKG917528 QAG917528:QAK917528 PQK917528:PQO917528 PGO917528:PGS917528 OWS917528:OWW917528 OMW917528:ONA917528 ODA917528:ODE917528 NTE917528:NTI917528 NJI917528:NJM917528 MZM917528:MZQ917528 MPQ917528:MPU917528 MFU917528:MFY917528 LVY917528:LWC917528 LMC917528:LMG917528 LCG917528:LCK917528 KSK917528:KSO917528 KIO917528:KIS917528 JYS917528:JYW917528 JOW917528:JPA917528 JFA917528:JFE917528 IVE917528:IVI917528 ILI917528:ILM917528 IBM917528:IBQ917528 HRQ917528:HRU917528 HHU917528:HHY917528 GXY917528:GYC917528 GOC917528:GOG917528 GEG917528:GEK917528 FUK917528:FUO917528 FKO917528:FKS917528 FAS917528:FAW917528 EQW917528:ERA917528 EHA917528:EHE917528 DXE917528:DXI917528 DNI917528:DNM917528 DDM917528:DDQ917528 CTQ917528:CTU917528 CJU917528:CJY917528 BZY917528:CAC917528 BQC917528:BQG917528 BGG917528:BGK917528 AWK917528:AWO917528 AMO917528:AMS917528 ACS917528:ACW917528 SW917528:TA917528 JA917528:JE917528 E917528:I917528 WVM851992:WVQ851992 WLQ851992:WLU851992 WBU851992:WBY851992 VRY851992:VSC851992 VIC851992:VIG851992 UYG851992:UYK851992 UOK851992:UOO851992 UEO851992:UES851992 TUS851992:TUW851992 TKW851992:TLA851992 TBA851992:TBE851992 SRE851992:SRI851992 SHI851992:SHM851992 RXM851992:RXQ851992 RNQ851992:RNU851992 RDU851992:RDY851992 QTY851992:QUC851992 QKC851992:QKG851992 QAG851992:QAK851992 PQK851992:PQO851992 PGO851992:PGS851992 OWS851992:OWW851992 OMW851992:ONA851992 ODA851992:ODE851992 NTE851992:NTI851992 NJI851992:NJM851992 MZM851992:MZQ851992 MPQ851992:MPU851992 MFU851992:MFY851992 LVY851992:LWC851992 LMC851992:LMG851992 LCG851992:LCK851992 KSK851992:KSO851992 KIO851992:KIS851992 JYS851992:JYW851992 JOW851992:JPA851992 JFA851992:JFE851992 IVE851992:IVI851992 ILI851992:ILM851992 IBM851992:IBQ851992 HRQ851992:HRU851992 HHU851992:HHY851992 GXY851992:GYC851992 GOC851992:GOG851992 GEG851992:GEK851992 FUK851992:FUO851992 FKO851992:FKS851992 FAS851992:FAW851992 EQW851992:ERA851992 EHA851992:EHE851992 DXE851992:DXI851992 DNI851992:DNM851992 DDM851992:DDQ851992 CTQ851992:CTU851992 CJU851992:CJY851992 BZY851992:CAC851992 BQC851992:BQG851992 BGG851992:BGK851992 AWK851992:AWO851992 AMO851992:AMS851992 ACS851992:ACW851992 SW851992:TA851992 JA851992:JE851992 E851992:I851992 WVM786456:WVQ786456 WLQ786456:WLU786456 WBU786456:WBY786456 VRY786456:VSC786456 VIC786456:VIG786456 UYG786456:UYK786456 UOK786456:UOO786456 UEO786456:UES786456 TUS786456:TUW786456 TKW786456:TLA786456 TBA786456:TBE786456 SRE786456:SRI786456 SHI786456:SHM786456 RXM786456:RXQ786456 RNQ786456:RNU786456 RDU786456:RDY786456 QTY786456:QUC786456 QKC786456:QKG786456 QAG786456:QAK786456 PQK786456:PQO786456 PGO786456:PGS786456 OWS786456:OWW786456 OMW786456:ONA786456 ODA786456:ODE786456 NTE786456:NTI786456 NJI786456:NJM786456 MZM786456:MZQ786456 MPQ786456:MPU786456 MFU786456:MFY786456 LVY786456:LWC786456 LMC786456:LMG786456 LCG786456:LCK786456 KSK786456:KSO786456 KIO786456:KIS786456 JYS786456:JYW786456 JOW786456:JPA786456 JFA786456:JFE786456 IVE786456:IVI786456 ILI786456:ILM786456 IBM786456:IBQ786456 HRQ786456:HRU786456 HHU786456:HHY786456 GXY786456:GYC786456 GOC786456:GOG786456 GEG786456:GEK786456 FUK786456:FUO786456 FKO786456:FKS786456 FAS786456:FAW786456 EQW786456:ERA786456 EHA786456:EHE786456 DXE786456:DXI786456 DNI786456:DNM786456 DDM786456:DDQ786456 CTQ786456:CTU786456 CJU786456:CJY786456 BZY786456:CAC786456 BQC786456:BQG786456 BGG786456:BGK786456 AWK786456:AWO786456 AMO786456:AMS786456 ACS786456:ACW786456 SW786456:TA786456 JA786456:JE786456 E786456:I786456 WVM720920:WVQ720920 WLQ720920:WLU720920 WBU720920:WBY720920 VRY720920:VSC720920 VIC720920:VIG720920 UYG720920:UYK720920 UOK720920:UOO720920 UEO720920:UES720920 TUS720920:TUW720920 TKW720920:TLA720920 TBA720920:TBE720920 SRE720920:SRI720920 SHI720920:SHM720920 RXM720920:RXQ720920 RNQ720920:RNU720920 RDU720920:RDY720920 QTY720920:QUC720920 QKC720920:QKG720920 QAG720920:QAK720920 PQK720920:PQO720920 PGO720920:PGS720920 OWS720920:OWW720920 OMW720920:ONA720920 ODA720920:ODE720920 NTE720920:NTI720920 NJI720920:NJM720920 MZM720920:MZQ720920 MPQ720920:MPU720920 MFU720920:MFY720920 LVY720920:LWC720920 LMC720920:LMG720920 LCG720920:LCK720920 KSK720920:KSO720920 KIO720920:KIS720920 JYS720920:JYW720920 JOW720920:JPA720920 JFA720920:JFE720920 IVE720920:IVI720920 ILI720920:ILM720920 IBM720920:IBQ720920 HRQ720920:HRU720920 HHU720920:HHY720920 GXY720920:GYC720920 GOC720920:GOG720920 GEG720920:GEK720920 FUK720920:FUO720920 FKO720920:FKS720920 FAS720920:FAW720920 EQW720920:ERA720920 EHA720920:EHE720920 DXE720920:DXI720920 DNI720920:DNM720920 DDM720920:DDQ720920 CTQ720920:CTU720920 CJU720920:CJY720920 BZY720920:CAC720920 BQC720920:BQG720920 BGG720920:BGK720920 AWK720920:AWO720920 AMO720920:AMS720920 ACS720920:ACW720920 SW720920:TA720920 JA720920:JE720920 E720920:I720920 WVM655384:WVQ655384 WLQ655384:WLU655384 WBU655384:WBY655384 VRY655384:VSC655384 VIC655384:VIG655384 UYG655384:UYK655384 UOK655384:UOO655384 UEO655384:UES655384 TUS655384:TUW655384 TKW655384:TLA655384 TBA655384:TBE655384 SRE655384:SRI655384 SHI655384:SHM655384 RXM655384:RXQ655384 RNQ655384:RNU655384 RDU655384:RDY655384 QTY655384:QUC655384 QKC655384:QKG655384 QAG655384:QAK655384 PQK655384:PQO655384 PGO655384:PGS655384 OWS655384:OWW655384 OMW655384:ONA655384 ODA655384:ODE655384 NTE655384:NTI655384 NJI655384:NJM655384 MZM655384:MZQ655384 MPQ655384:MPU655384 MFU655384:MFY655384 LVY655384:LWC655384 LMC655384:LMG655384 LCG655384:LCK655384 KSK655384:KSO655384 KIO655384:KIS655384 JYS655384:JYW655384 JOW655384:JPA655384 JFA655384:JFE655384 IVE655384:IVI655384 ILI655384:ILM655384 IBM655384:IBQ655384 HRQ655384:HRU655384 HHU655384:HHY655384 GXY655384:GYC655384 GOC655384:GOG655384 GEG655384:GEK655384 FUK655384:FUO655384 FKO655384:FKS655384 FAS655384:FAW655384 EQW655384:ERA655384 EHA655384:EHE655384 DXE655384:DXI655384 DNI655384:DNM655384 DDM655384:DDQ655384 CTQ655384:CTU655384 CJU655384:CJY655384 BZY655384:CAC655384 BQC655384:BQG655384 BGG655384:BGK655384 AWK655384:AWO655384 AMO655384:AMS655384 ACS655384:ACW655384 SW655384:TA655384 JA655384:JE655384 E655384:I655384 WVM589848:WVQ589848 WLQ589848:WLU589848 WBU589848:WBY589848 VRY589848:VSC589848 VIC589848:VIG589848 UYG589848:UYK589848 UOK589848:UOO589848 UEO589848:UES589848 TUS589848:TUW589848 TKW589848:TLA589848 TBA589848:TBE589848 SRE589848:SRI589848 SHI589848:SHM589848 RXM589848:RXQ589848 RNQ589848:RNU589848 RDU589848:RDY589848 QTY589848:QUC589848 QKC589848:QKG589848 QAG589848:QAK589848 PQK589848:PQO589848 PGO589848:PGS589848 OWS589848:OWW589848 OMW589848:ONA589848 ODA589848:ODE589848 NTE589848:NTI589848 NJI589848:NJM589848 MZM589848:MZQ589848 MPQ589848:MPU589848 MFU589848:MFY589848 LVY589848:LWC589848 LMC589848:LMG589848 LCG589848:LCK589848 KSK589848:KSO589848 KIO589848:KIS589848 JYS589848:JYW589848 JOW589848:JPA589848 JFA589848:JFE589848 IVE589848:IVI589848 ILI589848:ILM589848 IBM589848:IBQ589848 HRQ589848:HRU589848 HHU589848:HHY589848 GXY589848:GYC589848 GOC589848:GOG589848 GEG589848:GEK589848 FUK589848:FUO589848 FKO589848:FKS589848 FAS589848:FAW589848 EQW589848:ERA589848 EHA589848:EHE589848 DXE589848:DXI589848 DNI589848:DNM589848 DDM589848:DDQ589848 CTQ589848:CTU589848 CJU589848:CJY589848 BZY589848:CAC589848 BQC589848:BQG589848 BGG589848:BGK589848 AWK589848:AWO589848 AMO589848:AMS589848 ACS589848:ACW589848 SW589848:TA589848 JA589848:JE589848 E589848:I589848 WVM524312:WVQ524312 WLQ524312:WLU524312 WBU524312:WBY524312 VRY524312:VSC524312 VIC524312:VIG524312 UYG524312:UYK524312 UOK524312:UOO524312 UEO524312:UES524312 TUS524312:TUW524312 TKW524312:TLA524312 TBA524312:TBE524312 SRE524312:SRI524312 SHI524312:SHM524312 RXM524312:RXQ524312 RNQ524312:RNU524312 RDU524312:RDY524312 QTY524312:QUC524312 QKC524312:QKG524312 QAG524312:QAK524312 PQK524312:PQO524312 PGO524312:PGS524312 OWS524312:OWW524312 OMW524312:ONA524312 ODA524312:ODE524312 NTE524312:NTI524312 NJI524312:NJM524312 MZM524312:MZQ524312 MPQ524312:MPU524312 MFU524312:MFY524312 LVY524312:LWC524312 LMC524312:LMG524312 LCG524312:LCK524312 KSK524312:KSO524312 KIO524312:KIS524312 JYS524312:JYW524312 JOW524312:JPA524312 JFA524312:JFE524312 IVE524312:IVI524312 ILI524312:ILM524312 IBM524312:IBQ524312 HRQ524312:HRU524312 HHU524312:HHY524312 GXY524312:GYC524312 GOC524312:GOG524312 GEG524312:GEK524312 FUK524312:FUO524312 FKO524312:FKS524312 FAS524312:FAW524312 EQW524312:ERA524312 EHA524312:EHE524312 DXE524312:DXI524312 DNI524312:DNM524312 DDM524312:DDQ524312 CTQ524312:CTU524312 CJU524312:CJY524312 BZY524312:CAC524312 BQC524312:BQG524312 BGG524312:BGK524312 AWK524312:AWO524312 AMO524312:AMS524312 ACS524312:ACW524312 SW524312:TA524312 JA524312:JE524312 E524312:I524312 WVM458776:WVQ458776 WLQ458776:WLU458776 WBU458776:WBY458776 VRY458776:VSC458776 VIC458776:VIG458776 UYG458776:UYK458776 UOK458776:UOO458776 UEO458776:UES458776 TUS458776:TUW458776 TKW458776:TLA458776 TBA458776:TBE458776 SRE458776:SRI458776 SHI458776:SHM458776 RXM458776:RXQ458776 RNQ458776:RNU458776 RDU458776:RDY458776 QTY458776:QUC458776 QKC458776:QKG458776 QAG458776:QAK458776 PQK458776:PQO458776 PGO458776:PGS458776 OWS458776:OWW458776 OMW458776:ONA458776 ODA458776:ODE458776 NTE458776:NTI458776 NJI458776:NJM458776 MZM458776:MZQ458776 MPQ458776:MPU458776 MFU458776:MFY458776 LVY458776:LWC458776 LMC458776:LMG458776 LCG458776:LCK458776 KSK458776:KSO458776 KIO458776:KIS458776 JYS458776:JYW458776 JOW458776:JPA458776 JFA458776:JFE458776 IVE458776:IVI458776 ILI458776:ILM458776 IBM458776:IBQ458776 HRQ458776:HRU458776 HHU458776:HHY458776 GXY458776:GYC458776 GOC458776:GOG458776 GEG458776:GEK458776 FUK458776:FUO458776 FKO458776:FKS458776 FAS458776:FAW458776 EQW458776:ERA458776 EHA458776:EHE458776 DXE458776:DXI458776 DNI458776:DNM458776 DDM458776:DDQ458776 CTQ458776:CTU458776 CJU458776:CJY458776 BZY458776:CAC458776 BQC458776:BQG458776 BGG458776:BGK458776 AWK458776:AWO458776 AMO458776:AMS458776 ACS458776:ACW458776 SW458776:TA458776 JA458776:JE458776 E458776:I458776 WVM393240:WVQ393240 WLQ393240:WLU393240 WBU393240:WBY393240 VRY393240:VSC393240 VIC393240:VIG393240 UYG393240:UYK393240 UOK393240:UOO393240 UEO393240:UES393240 TUS393240:TUW393240 TKW393240:TLA393240 TBA393240:TBE393240 SRE393240:SRI393240 SHI393240:SHM393240 RXM393240:RXQ393240 RNQ393240:RNU393240 RDU393240:RDY393240 QTY393240:QUC393240 QKC393240:QKG393240 QAG393240:QAK393240 PQK393240:PQO393240 PGO393240:PGS393240 OWS393240:OWW393240 OMW393240:ONA393240 ODA393240:ODE393240 NTE393240:NTI393240 NJI393240:NJM393240 MZM393240:MZQ393240 MPQ393240:MPU393240 MFU393240:MFY393240 LVY393240:LWC393240 LMC393240:LMG393240 LCG393240:LCK393240 KSK393240:KSO393240 KIO393240:KIS393240 JYS393240:JYW393240 JOW393240:JPA393240 JFA393240:JFE393240 IVE393240:IVI393240 ILI393240:ILM393240 IBM393240:IBQ393240 HRQ393240:HRU393240 HHU393240:HHY393240 GXY393240:GYC393240 GOC393240:GOG393240 GEG393240:GEK393240 FUK393240:FUO393240 FKO393240:FKS393240 FAS393240:FAW393240 EQW393240:ERA393240 EHA393240:EHE393240 DXE393240:DXI393240 DNI393240:DNM393240 DDM393240:DDQ393240 CTQ393240:CTU393240 CJU393240:CJY393240 BZY393240:CAC393240 BQC393240:BQG393240 BGG393240:BGK393240 AWK393240:AWO393240 AMO393240:AMS393240 ACS393240:ACW393240 SW393240:TA393240 JA393240:JE393240 E393240:I393240 WVM327704:WVQ327704 WLQ327704:WLU327704 WBU327704:WBY327704 VRY327704:VSC327704 VIC327704:VIG327704 UYG327704:UYK327704 UOK327704:UOO327704 UEO327704:UES327704 TUS327704:TUW327704 TKW327704:TLA327704 TBA327704:TBE327704 SRE327704:SRI327704 SHI327704:SHM327704 RXM327704:RXQ327704 RNQ327704:RNU327704 RDU327704:RDY327704 QTY327704:QUC327704 QKC327704:QKG327704 QAG327704:QAK327704 PQK327704:PQO327704 PGO327704:PGS327704 OWS327704:OWW327704 OMW327704:ONA327704 ODA327704:ODE327704 NTE327704:NTI327704 NJI327704:NJM327704 MZM327704:MZQ327704 MPQ327704:MPU327704 MFU327704:MFY327704 LVY327704:LWC327704 LMC327704:LMG327704 LCG327704:LCK327704 KSK327704:KSO327704 KIO327704:KIS327704 JYS327704:JYW327704 JOW327704:JPA327704 JFA327704:JFE327704 IVE327704:IVI327704 ILI327704:ILM327704 IBM327704:IBQ327704 HRQ327704:HRU327704 HHU327704:HHY327704 GXY327704:GYC327704 GOC327704:GOG327704 GEG327704:GEK327704 FUK327704:FUO327704 FKO327704:FKS327704 FAS327704:FAW327704 EQW327704:ERA327704 EHA327704:EHE327704 DXE327704:DXI327704 DNI327704:DNM327704 DDM327704:DDQ327704 CTQ327704:CTU327704 CJU327704:CJY327704 BZY327704:CAC327704 BQC327704:BQG327704 BGG327704:BGK327704 AWK327704:AWO327704 AMO327704:AMS327704 ACS327704:ACW327704 SW327704:TA327704 JA327704:JE327704 E327704:I327704 WVM262168:WVQ262168 WLQ262168:WLU262168 WBU262168:WBY262168 VRY262168:VSC262168 VIC262168:VIG262168 UYG262168:UYK262168 UOK262168:UOO262168 UEO262168:UES262168 TUS262168:TUW262168 TKW262168:TLA262168 TBA262168:TBE262168 SRE262168:SRI262168 SHI262168:SHM262168 RXM262168:RXQ262168 RNQ262168:RNU262168 RDU262168:RDY262168 QTY262168:QUC262168 QKC262168:QKG262168 QAG262168:QAK262168 PQK262168:PQO262168 PGO262168:PGS262168 OWS262168:OWW262168 OMW262168:ONA262168 ODA262168:ODE262168 NTE262168:NTI262168 NJI262168:NJM262168 MZM262168:MZQ262168 MPQ262168:MPU262168 MFU262168:MFY262168 LVY262168:LWC262168 LMC262168:LMG262168 LCG262168:LCK262168 KSK262168:KSO262168 KIO262168:KIS262168 JYS262168:JYW262168 JOW262168:JPA262168 JFA262168:JFE262168 IVE262168:IVI262168 ILI262168:ILM262168 IBM262168:IBQ262168 HRQ262168:HRU262168 HHU262168:HHY262168 GXY262168:GYC262168 GOC262168:GOG262168 GEG262168:GEK262168 FUK262168:FUO262168 FKO262168:FKS262168 FAS262168:FAW262168 EQW262168:ERA262168 EHA262168:EHE262168 DXE262168:DXI262168 DNI262168:DNM262168 DDM262168:DDQ262168 CTQ262168:CTU262168 CJU262168:CJY262168 BZY262168:CAC262168 BQC262168:BQG262168 BGG262168:BGK262168 AWK262168:AWO262168 AMO262168:AMS262168 ACS262168:ACW262168 SW262168:TA262168 JA262168:JE262168 E262168:I262168 WVM196632:WVQ196632 WLQ196632:WLU196632 WBU196632:WBY196632 VRY196632:VSC196632 VIC196632:VIG196632 UYG196632:UYK196632 UOK196632:UOO196632 UEO196632:UES196632 TUS196632:TUW196632 TKW196632:TLA196632 TBA196632:TBE196632 SRE196632:SRI196632 SHI196632:SHM196632 RXM196632:RXQ196632 RNQ196632:RNU196632 RDU196632:RDY196632 QTY196632:QUC196632 QKC196632:QKG196632 QAG196632:QAK196632 PQK196632:PQO196632 PGO196632:PGS196632 OWS196632:OWW196632 OMW196632:ONA196632 ODA196632:ODE196632 NTE196632:NTI196632 NJI196632:NJM196632 MZM196632:MZQ196632 MPQ196632:MPU196632 MFU196632:MFY196632 LVY196632:LWC196632 LMC196632:LMG196632 LCG196632:LCK196632 KSK196632:KSO196632 KIO196632:KIS196632 JYS196632:JYW196632 JOW196632:JPA196632 JFA196632:JFE196632 IVE196632:IVI196632 ILI196632:ILM196632 IBM196632:IBQ196632 HRQ196632:HRU196632 HHU196632:HHY196632 GXY196632:GYC196632 GOC196632:GOG196632 GEG196632:GEK196632 FUK196632:FUO196632 FKO196632:FKS196632 FAS196632:FAW196632 EQW196632:ERA196632 EHA196632:EHE196632 DXE196632:DXI196632 DNI196632:DNM196632 DDM196632:DDQ196632 CTQ196632:CTU196632 CJU196632:CJY196632 BZY196632:CAC196632 BQC196632:BQG196632 BGG196632:BGK196632 AWK196632:AWO196632 AMO196632:AMS196632 ACS196632:ACW196632 SW196632:TA196632 JA196632:JE196632 E196632:I196632 WVM131096:WVQ131096 WLQ131096:WLU131096 WBU131096:WBY131096 VRY131096:VSC131096 VIC131096:VIG131096 UYG131096:UYK131096 UOK131096:UOO131096 UEO131096:UES131096 TUS131096:TUW131096 TKW131096:TLA131096 TBA131096:TBE131096 SRE131096:SRI131096 SHI131096:SHM131096 RXM131096:RXQ131096 RNQ131096:RNU131096 RDU131096:RDY131096 QTY131096:QUC131096 QKC131096:QKG131096 QAG131096:QAK131096 PQK131096:PQO131096 PGO131096:PGS131096 OWS131096:OWW131096 OMW131096:ONA131096 ODA131096:ODE131096 NTE131096:NTI131096 NJI131096:NJM131096 MZM131096:MZQ131096 MPQ131096:MPU131096 MFU131096:MFY131096 LVY131096:LWC131096 LMC131096:LMG131096 LCG131096:LCK131096 KSK131096:KSO131096 KIO131096:KIS131096 JYS131096:JYW131096 JOW131096:JPA131096 JFA131096:JFE131096 IVE131096:IVI131096 ILI131096:ILM131096 IBM131096:IBQ131096 HRQ131096:HRU131096 HHU131096:HHY131096 GXY131096:GYC131096 GOC131096:GOG131096 GEG131096:GEK131096 FUK131096:FUO131096 FKO131096:FKS131096 FAS131096:FAW131096 EQW131096:ERA131096 EHA131096:EHE131096 DXE131096:DXI131096 DNI131096:DNM131096 DDM131096:DDQ131096 CTQ131096:CTU131096 CJU131096:CJY131096 BZY131096:CAC131096 BQC131096:BQG131096 BGG131096:BGK131096 AWK131096:AWO131096 AMO131096:AMS131096 ACS131096:ACW131096 SW131096:TA131096 JA131096:JE131096 E131096:I131096 WVM65560:WVQ65560 WLQ65560:WLU65560 WBU65560:WBY65560 VRY65560:VSC65560 VIC65560:VIG65560 UYG65560:UYK65560 UOK65560:UOO65560 UEO65560:UES65560 TUS65560:TUW65560 TKW65560:TLA65560 TBA65560:TBE65560 SRE65560:SRI65560 SHI65560:SHM65560 RXM65560:RXQ65560 RNQ65560:RNU65560 RDU65560:RDY65560 QTY65560:QUC65560 QKC65560:QKG65560 QAG65560:QAK65560 PQK65560:PQO65560 PGO65560:PGS65560 OWS65560:OWW65560 OMW65560:ONA65560 ODA65560:ODE65560 NTE65560:NTI65560 NJI65560:NJM65560 MZM65560:MZQ65560 MPQ65560:MPU65560 MFU65560:MFY65560 LVY65560:LWC65560 LMC65560:LMG65560 LCG65560:LCK65560 KSK65560:KSO65560 KIO65560:KIS65560 JYS65560:JYW65560 JOW65560:JPA65560 JFA65560:JFE65560 IVE65560:IVI65560 ILI65560:ILM65560 IBM65560:IBQ65560 HRQ65560:HRU65560 HHU65560:HHY65560 GXY65560:GYC65560 GOC65560:GOG65560 GEG65560:GEK65560 FUK65560:FUO65560 FKO65560:FKS65560 FAS65560:FAW65560 EQW65560:ERA65560 EHA65560:EHE65560 DXE65560:DXI65560 DNI65560:DNM65560 DDM65560:DDQ65560 CTQ65560:CTU65560 CJU65560:CJY65560 BZY65560:CAC65560 BQC65560:BQG65560 BGG65560:BGK65560 AWK65560:AWO65560 AMO65560:AMS65560 ACS65560:ACW65560 SW65560:TA65560 JA65560:JE65560 E65560:I65560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300-000006000000}">
      <formula1>$AC$24:$AC$32</formula1>
    </dataValidation>
    <dataValidation allowBlank="1" showInputMessage="1" showErrorMessage="1" prompt="卒業した学校名をご記入下さい" sqref="F11:H11" xr:uid="{00000000-0002-0000-0300-000007000000}"/>
  </dataValidations>
  <printOptions horizontalCentered="1"/>
  <pageMargins left="0.23622047244094491" right="0.23622047244094491" top="0.74803149606299213" bottom="0.74803149606299213" header="0.31496062992125984" footer="0.31496062992125984"/>
  <pageSetup paperSize="9" scale="53" orientation="portrait" r:id="rId3"/>
  <headerFooter alignWithMargins="0"/>
  <drawing r:id="rId4"/>
  <legacyDrawing r:id="rId5"/>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CFF"/>
    <pageSetUpPr fitToPage="1"/>
  </sheetPr>
  <dimension ref="A1:WWH90"/>
  <sheetViews>
    <sheetView showGridLines="0" showZeros="0" view="pageBreakPreview" zoomScale="70" zoomScaleNormal="75" zoomScaleSheetLayoutView="70" zoomScalePageLayoutView="90" workbookViewId="0">
      <selection activeCell="C6" sqref="C6:T6"/>
    </sheetView>
  </sheetViews>
  <sheetFormatPr defaultColWidth="8.88671875" defaultRowHeight="16.2"/>
  <cols>
    <col min="1" max="1" width="8.88671875" style="204"/>
    <col min="2" max="2" width="25.33203125" style="204" customWidth="1"/>
    <col min="3" max="3" width="3.6640625" style="204" customWidth="1"/>
    <col min="4" max="4" width="10.6640625" style="204" customWidth="1"/>
    <col min="5" max="5" width="3.33203125" style="204" customWidth="1"/>
    <col min="6" max="6" width="7" style="204" customWidth="1"/>
    <col min="7" max="7" width="3.6640625" style="204" customWidth="1"/>
    <col min="8" max="8" width="22.109375" style="204" customWidth="1"/>
    <col min="9" max="17" width="3.6640625" style="204" customWidth="1"/>
    <col min="18" max="18" width="5.109375" style="204" customWidth="1"/>
    <col min="19" max="20" width="3.6640625" style="204" customWidth="1"/>
    <col min="21" max="21" width="9" style="204" customWidth="1"/>
    <col min="22" max="22" width="11.6640625" style="204" customWidth="1"/>
    <col min="23" max="23" width="6" style="204" customWidth="1"/>
    <col min="24" max="24" width="9.6640625" style="204" customWidth="1"/>
    <col min="25" max="25" width="10.44140625" style="204" customWidth="1"/>
    <col min="26" max="26" width="8.33203125" style="204" customWidth="1"/>
    <col min="27" max="27" width="2.88671875" style="204" customWidth="1"/>
    <col min="28" max="28" width="10.44140625" style="204" customWidth="1"/>
    <col min="29" max="29" width="19.109375" style="204" customWidth="1"/>
    <col min="30" max="257" width="8.88671875" style="204"/>
    <col min="258" max="258" width="15" style="204" customWidth="1"/>
    <col min="259" max="259" width="3.6640625" style="204" customWidth="1"/>
    <col min="260" max="260" width="10.6640625" style="204" customWidth="1"/>
    <col min="261" max="261" width="3.33203125" style="204" customWidth="1"/>
    <col min="262" max="262" width="4.6640625" style="204" customWidth="1"/>
    <col min="263" max="263" width="4.88671875" style="204" customWidth="1"/>
    <col min="264" max="264" width="4.44140625" style="204" customWidth="1"/>
    <col min="265" max="265" width="3.33203125" style="204" customWidth="1"/>
    <col min="266" max="266" width="6.109375" style="204" customWidth="1"/>
    <col min="267" max="268" width="5.33203125" style="204" customWidth="1"/>
    <col min="269" max="269" width="7.33203125" style="204" customWidth="1"/>
    <col min="270" max="270" width="7.6640625" style="204" customWidth="1"/>
    <col min="271" max="271" width="3.33203125" style="204" customWidth="1"/>
    <col min="272" max="272" width="10.33203125" style="204" customWidth="1"/>
    <col min="273" max="273" width="3.88671875" style="204" customWidth="1"/>
    <col min="274" max="274" width="4.44140625" style="204" customWidth="1"/>
    <col min="275" max="275" width="3.33203125" style="204" customWidth="1"/>
    <col min="276" max="276" width="7.109375" style="204" customWidth="1"/>
    <col min="277" max="277" width="7.33203125" style="204" customWidth="1"/>
    <col min="278" max="278" width="11.6640625" style="204" customWidth="1"/>
    <col min="279" max="279" width="6" style="204" customWidth="1"/>
    <col min="280" max="280" width="9.33203125" style="204" customWidth="1"/>
    <col min="281" max="281" width="7.109375" style="204" customWidth="1"/>
    <col min="282" max="282" width="8.88671875" style="204" hidden="1" customWidth="1"/>
    <col min="283" max="283" width="2.88671875" style="204" customWidth="1"/>
    <col min="284" max="284" width="10.44140625" style="204" customWidth="1"/>
    <col min="285" max="285" width="19.109375" style="204" customWidth="1"/>
    <col min="286" max="513" width="8.88671875" style="204"/>
    <col min="514" max="514" width="15" style="204" customWidth="1"/>
    <col min="515" max="515" width="3.6640625" style="204" customWidth="1"/>
    <col min="516" max="516" width="10.6640625" style="204" customWidth="1"/>
    <col min="517" max="517" width="3.33203125" style="204" customWidth="1"/>
    <col min="518" max="518" width="4.6640625" style="204" customWidth="1"/>
    <col min="519" max="519" width="4.88671875" style="204" customWidth="1"/>
    <col min="520" max="520" width="4.44140625" style="204" customWidth="1"/>
    <col min="521" max="521" width="3.33203125" style="204" customWidth="1"/>
    <col min="522" max="522" width="6.109375" style="204" customWidth="1"/>
    <col min="523" max="524" width="5.33203125" style="204" customWidth="1"/>
    <col min="525" max="525" width="7.33203125" style="204" customWidth="1"/>
    <col min="526" max="526" width="7.6640625" style="204" customWidth="1"/>
    <col min="527" max="527" width="3.33203125" style="204" customWidth="1"/>
    <col min="528" max="528" width="10.33203125" style="204" customWidth="1"/>
    <col min="529" max="529" width="3.88671875" style="204" customWidth="1"/>
    <col min="530" max="530" width="4.44140625" style="204" customWidth="1"/>
    <col min="531" max="531" width="3.33203125" style="204" customWidth="1"/>
    <col min="532" max="532" width="7.109375" style="204" customWidth="1"/>
    <col min="533" max="533" width="7.33203125" style="204" customWidth="1"/>
    <col min="534" max="534" width="11.6640625" style="204" customWidth="1"/>
    <col min="535" max="535" width="6" style="204" customWidth="1"/>
    <col min="536" max="536" width="9.33203125" style="204" customWidth="1"/>
    <col min="537" max="537" width="7.109375" style="204" customWidth="1"/>
    <col min="538" max="538" width="8.88671875" style="204" hidden="1" customWidth="1"/>
    <col min="539" max="539" width="2.88671875" style="204" customWidth="1"/>
    <col min="540" max="540" width="10.44140625" style="204" customWidth="1"/>
    <col min="541" max="541" width="19.109375" style="204" customWidth="1"/>
    <col min="542" max="769" width="8.88671875" style="204"/>
    <col min="770" max="770" width="15" style="204" customWidth="1"/>
    <col min="771" max="771" width="3.6640625" style="204" customWidth="1"/>
    <col min="772" max="772" width="10.6640625" style="204" customWidth="1"/>
    <col min="773" max="773" width="3.33203125" style="204" customWidth="1"/>
    <col min="774" max="774" width="4.6640625" style="204" customWidth="1"/>
    <col min="775" max="775" width="4.88671875" style="204" customWidth="1"/>
    <col min="776" max="776" width="4.44140625" style="204" customWidth="1"/>
    <col min="777" max="777" width="3.33203125" style="204" customWidth="1"/>
    <col min="778" max="778" width="6.109375" style="204" customWidth="1"/>
    <col min="779" max="780" width="5.33203125" style="204" customWidth="1"/>
    <col min="781" max="781" width="7.33203125" style="204" customWidth="1"/>
    <col min="782" max="782" width="7.6640625" style="204" customWidth="1"/>
    <col min="783" max="783" width="3.33203125" style="204" customWidth="1"/>
    <col min="784" max="784" width="10.33203125" style="204" customWidth="1"/>
    <col min="785" max="785" width="3.88671875" style="204" customWidth="1"/>
    <col min="786" max="786" width="4.44140625" style="204" customWidth="1"/>
    <col min="787" max="787" width="3.33203125" style="204" customWidth="1"/>
    <col min="788" max="788" width="7.109375" style="204" customWidth="1"/>
    <col min="789" max="789" width="7.33203125" style="204" customWidth="1"/>
    <col min="790" max="790" width="11.6640625" style="204" customWidth="1"/>
    <col min="791" max="791" width="6" style="204" customWidth="1"/>
    <col min="792" max="792" width="9.33203125" style="204" customWidth="1"/>
    <col min="793" max="793" width="7.109375" style="204" customWidth="1"/>
    <col min="794" max="794" width="8.88671875" style="204" hidden="1" customWidth="1"/>
    <col min="795" max="795" width="2.88671875" style="204" customWidth="1"/>
    <col min="796" max="796" width="10.44140625" style="204" customWidth="1"/>
    <col min="797" max="797" width="19.109375" style="204" customWidth="1"/>
    <col min="798" max="1025" width="8.88671875" style="204"/>
    <col min="1026" max="1026" width="15" style="204" customWidth="1"/>
    <col min="1027" max="1027" width="3.6640625" style="204" customWidth="1"/>
    <col min="1028" max="1028" width="10.6640625" style="204" customWidth="1"/>
    <col min="1029" max="1029" width="3.33203125" style="204" customWidth="1"/>
    <col min="1030" max="1030" width="4.6640625" style="204" customWidth="1"/>
    <col min="1031" max="1031" width="4.88671875" style="204" customWidth="1"/>
    <col min="1032" max="1032" width="4.44140625" style="204" customWidth="1"/>
    <col min="1033" max="1033" width="3.33203125" style="204" customWidth="1"/>
    <col min="1034" max="1034" width="6.109375" style="204" customWidth="1"/>
    <col min="1035" max="1036" width="5.33203125" style="204" customWidth="1"/>
    <col min="1037" max="1037" width="7.33203125" style="204" customWidth="1"/>
    <col min="1038" max="1038" width="7.6640625" style="204" customWidth="1"/>
    <col min="1039" max="1039" width="3.33203125" style="204" customWidth="1"/>
    <col min="1040" max="1040" width="10.33203125" style="204" customWidth="1"/>
    <col min="1041" max="1041" width="3.88671875" style="204" customWidth="1"/>
    <col min="1042" max="1042" width="4.44140625" style="204" customWidth="1"/>
    <col min="1043" max="1043" width="3.33203125" style="204" customWidth="1"/>
    <col min="1044" max="1044" width="7.109375" style="204" customWidth="1"/>
    <col min="1045" max="1045" width="7.33203125" style="204" customWidth="1"/>
    <col min="1046" max="1046" width="11.6640625" style="204" customWidth="1"/>
    <col min="1047" max="1047" width="6" style="204" customWidth="1"/>
    <col min="1048" max="1048" width="9.33203125" style="204" customWidth="1"/>
    <col min="1049" max="1049" width="7.109375" style="204" customWidth="1"/>
    <col min="1050" max="1050" width="8.88671875" style="204" hidden="1" customWidth="1"/>
    <col min="1051" max="1051" width="2.88671875" style="204" customWidth="1"/>
    <col min="1052" max="1052" width="10.44140625" style="204" customWidth="1"/>
    <col min="1053" max="1053" width="19.109375" style="204" customWidth="1"/>
    <col min="1054" max="1281" width="8.88671875" style="204"/>
    <col min="1282" max="1282" width="15" style="204" customWidth="1"/>
    <col min="1283" max="1283" width="3.6640625" style="204" customWidth="1"/>
    <col min="1284" max="1284" width="10.6640625" style="204" customWidth="1"/>
    <col min="1285" max="1285" width="3.33203125" style="204" customWidth="1"/>
    <col min="1286" max="1286" width="4.6640625" style="204" customWidth="1"/>
    <col min="1287" max="1287" width="4.88671875" style="204" customWidth="1"/>
    <col min="1288" max="1288" width="4.44140625" style="204" customWidth="1"/>
    <col min="1289" max="1289" width="3.33203125" style="204" customWidth="1"/>
    <col min="1290" max="1290" width="6.109375" style="204" customWidth="1"/>
    <col min="1291" max="1292" width="5.33203125" style="204" customWidth="1"/>
    <col min="1293" max="1293" width="7.33203125" style="204" customWidth="1"/>
    <col min="1294" max="1294" width="7.6640625" style="204" customWidth="1"/>
    <col min="1295" max="1295" width="3.33203125" style="204" customWidth="1"/>
    <col min="1296" max="1296" width="10.33203125" style="204" customWidth="1"/>
    <col min="1297" max="1297" width="3.88671875" style="204" customWidth="1"/>
    <col min="1298" max="1298" width="4.44140625" style="204" customWidth="1"/>
    <col min="1299" max="1299" width="3.33203125" style="204" customWidth="1"/>
    <col min="1300" max="1300" width="7.109375" style="204" customWidth="1"/>
    <col min="1301" max="1301" width="7.33203125" style="204" customWidth="1"/>
    <col min="1302" max="1302" width="11.6640625" style="204" customWidth="1"/>
    <col min="1303" max="1303" width="6" style="204" customWidth="1"/>
    <col min="1304" max="1304" width="9.33203125" style="204" customWidth="1"/>
    <col min="1305" max="1305" width="7.109375" style="204" customWidth="1"/>
    <col min="1306" max="1306" width="8.88671875" style="204" hidden="1" customWidth="1"/>
    <col min="1307" max="1307" width="2.88671875" style="204" customWidth="1"/>
    <col min="1308" max="1308" width="10.44140625" style="204" customWidth="1"/>
    <col min="1309" max="1309" width="19.109375" style="204" customWidth="1"/>
    <col min="1310" max="1537" width="8.88671875" style="204"/>
    <col min="1538" max="1538" width="15" style="204" customWidth="1"/>
    <col min="1539" max="1539" width="3.6640625" style="204" customWidth="1"/>
    <col min="1540" max="1540" width="10.6640625" style="204" customWidth="1"/>
    <col min="1541" max="1541" width="3.33203125" style="204" customWidth="1"/>
    <col min="1542" max="1542" width="4.6640625" style="204" customWidth="1"/>
    <col min="1543" max="1543" width="4.88671875" style="204" customWidth="1"/>
    <col min="1544" max="1544" width="4.44140625" style="204" customWidth="1"/>
    <col min="1545" max="1545" width="3.33203125" style="204" customWidth="1"/>
    <col min="1546" max="1546" width="6.109375" style="204" customWidth="1"/>
    <col min="1547" max="1548" width="5.33203125" style="204" customWidth="1"/>
    <col min="1549" max="1549" width="7.33203125" style="204" customWidth="1"/>
    <col min="1550" max="1550" width="7.6640625" style="204" customWidth="1"/>
    <col min="1551" max="1551" width="3.33203125" style="204" customWidth="1"/>
    <col min="1552" max="1552" width="10.33203125" style="204" customWidth="1"/>
    <col min="1553" max="1553" width="3.88671875" style="204" customWidth="1"/>
    <col min="1554" max="1554" width="4.44140625" style="204" customWidth="1"/>
    <col min="1555" max="1555" width="3.33203125" style="204" customWidth="1"/>
    <col min="1556" max="1556" width="7.109375" style="204" customWidth="1"/>
    <col min="1557" max="1557" width="7.33203125" style="204" customWidth="1"/>
    <col min="1558" max="1558" width="11.6640625" style="204" customWidth="1"/>
    <col min="1559" max="1559" width="6" style="204" customWidth="1"/>
    <col min="1560" max="1560" width="9.33203125" style="204" customWidth="1"/>
    <col min="1561" max="1561" width="7.109375" style="204" customWidth="1"/>
    <col min="1562" max="1562" width="8.88671875" style="204" hidden="1" customWidth="1"/>
    <col min="1563" max="1563" width="2.88671875" style="204" customWidth="1"/>
    <col min="1564" max="1564" width="10.44140625" style="204" customWidth="1"/>
    <col min="1565" max="1565" width="19.109375" style="204" customWidth="1"/>
    <col min="1566" max="1793" width="8.88671875" style="204"/>
    <col min="1794" max="1794" width="15" style="204" customWidth="1"/>
    <col min="1795" max="1795" width="3.6640625" style="204" customWidth="1"/>
    <col min="1796" max="1796" width="10.6640625" style="204" customWidth="1"/>
    <col min="1797" max="1797" width="3.33203125" style="204" customWidth="1"/>
    <col min="1798" max="1798" width="4.6640625" style="204" customWidth="1"/>
    <col min="1799" max="1799" width="4.88671875" style="204" customWidth="1"/>
    <col min="1800" max="1800" width="4.44140625" style="204" customWidth="1"/>
    <col min="1801" max="1801" width="3.33203125" style="204" customWidth="1"/>
    <col min="1802" max="1802" width="6.109375" style="204" customWidth="1"/>
    <col min="1803" max="1804" width="5.33203125" style="204" customWidth="1"/>
    <col min="1805" max="1805" width="7.33203125" style="204" customWidth="1"/>
    <col min="1806" max="1806" width="7.6640625" style="204" customWidth="1"/>
    <col min="1807" max="1807" width="3.33203125" style="204" customWidth="1"/>
    <col min="1808" max="1808" width="10.33203125" style="204" customWidth="1"/>
    <col min="1809" max="1809" width="3.88671875" style="204" customWidth="1"/>
    <col min="1810" max="1810" width="4.44140625" style="204" customWidth="1"/>
    <col min="1811" max="1811" width="3.33203125" style="204" customWidth="1"/>
    <col min="1812" max="1812" width="7.109375" style="204" customWidth="1"/>
    <col min="1813" max="1813" width="7.33203125" style="204" customWidth="1"/>
    <col min="1814" max="1814" width="11.6640625" style="204" customWidth="1"/>
    <col min="1815" max="1815" width="6" style="204" customWidth="1"/>
    <col min="1816" max="1816" width="9.33203125" style="204" customWidth="1"/>
    <col min="1817" max="1817" width="7.109375" style="204" customWidth="1"/>
    <col min="1818" max="1818" width="8.88671875" style="204" hidden="1" customWidth="1"/>
    <col min="1819" max="1819" width="2.88671875" style="204" customWidth="1"/>
    <col min="1820" max="1820" width="10.44140625" style="204" customWidth="1"/>
    <col min="1821" max="1821" width="19.109375" style="204" customWidth="1"/>
    <col min="1822" max="2049" width="8.88671875" style="204"/>
    <col min="2050" max="2050" width="15" style="204" customWidth="1"/>
    <col min="2051" max="2051" width="3.6640625" style="204" customWidth="1"/>
    <col min="2052" max="2052" width="10.6640625" style="204" customWidth="1"/>
    <col min="2053" max="2053" width="3.33203125" style="204" customWidth="1"/>
    <col min="2054" max="2054" width="4.6640625" style="204" customWidth="1"/>
    <col min="2055" max="2055" width="4.88671875" style="204" customWidth="1"/>
    <col min="2056" max="2056" width="4.44140625" style="204" customWidth="1"/>
    <col min="2057" max="2057" width="3.33203125" style="204" customWidth="1"/>
    <col min="2058" max="2058" width="6.109375" style="204" customWidth="1"/>
    <col min="2059" max="2060" width="5.33203125" style="204" customWidth="1"/>
    <col min="2061" max="2061" width="7.33203125" style="204" customWidth="1"/>
    <col min="2062" max="2062" width="7.6640625" style="204" customWidth="1"/>
    <col min="2063" max="2063" width="3.33203125" style="204" customWidth="1"/>
    <col min="2064" max="2064" width="10.33203125" style="204" customWidth="1"/>
    <col min="2065" max="2065" width="3.88671875" style="204" customWidth="1"/>
    <col min="2066" max="2066" width="4.44140625" style="204" customWidth="1"/>
    <col min="2067" max="2067" width="3.33203125" style="204" customWidth="1"/>
    <col min="2068" max="2068" width="7.109375" style="204" customWidth="1"/>
    <col min="2069" max="2069" width="7.33203125" style="204" customWidth="1"/>
    <col min="2070" max="2070" width="11.6640625" style="204" customWidth="1"/>
    <col min="2071" max="2071" width="6" style="204" customWidth="1"/>
    <col min="2072" max="2072" width="9.33203125" style="204" customWidth="1"/>
    <col min="2073" max="2073" width="7.109375" style="204" customWidth="1"/>
    <col min="2074" max="2074" width="8.88671875" style="204" hidden="1" customWidth="1"/>
    <col min="2075" max="2075" width="2.88671875" style="204" customWidth="1"/>
    <col min="2076" max="2076" width="10.44140625" style="204" customWidth="1"/>
    <col min="2077" max="2077" width="19.109375" style="204" customWidth="1"/>
    <col min="2078" max="2305" width="8.88671875" style="204"/>
    <col min="2306" max="2306" width="15" style="204" customWidth="1"/>
    <col min="2307" max="2307" width="3.6640625" style="204" customWidth="1"/>
    <col min="2308" max="2308" width="10.6640625" style="204" customWidth="1"/>
    <col min="2309" max="2309" width="3.33203125" style="204" customWidth="1"/>
    <col min="2310" max="2310" width="4.6640625" style="204" customWidth="1"/>
    <col min="2311" max="2311" width="4.88671875" style="204" customWidth="1"/>
    <col min="2312" max="2312" width="4.44140625" style="204" customWidth="1"/>
    <col min="2313" max="2313" width="3.33203125" style="204" customWidth="1"/>
    <col min="2314" max="2314" width="6.109375" style="204" customWidth="1"/>
    <col min="2315" max="2316" width="5.33203125" style="204" customWidth="1"/>
    <col min="2317" max="2317" width="7.33203125" style="204" customWidth="1"/>
    <col min="2318" max="2318" width="7.6640625" style="204" customWidth="1"/>
    <col min="2319" max="2319" width="3.33203125" style="204" customWidth="1"/>
    <col min="2320" max="2320" width="10.33203125" style="204" customWidth="1"/>
    <col min="2321" max="2321" width="3.88671875" style="204" customWidth="1"/>
    <col min="2322" max="2322" width="4.44140625" style="204" customWidth="1"/>
    <col min="2323" max="2323" width="3.33203125" style="204" customWidth="1"/>
    <col min="2324" max="2324" width="7.109375" style="204" customWidth="1"/>
    <col min="2325" max="2325" width="7.33203125" style="204" customWidth="1"/>
    <col min="2326" max="2326" width="11.6640625" style="204" customWidth="1"/>
    <col min="2327" max="2327" width="6" style="204" customWidth="1"/>
    <col min="2328" max="2328" width="9.33203125" style="204" customWidth="1"/>
    <col min="2329" max="2329" width="7.109375" style="204" customWidth="1"/>
    <col min="2330" max="2330" width="8.88671875" style="204" hidden="1" customWidth="1"/>
    <col min="2331" max="2331" width="2.88671875" style="204" customWidth="1"/>
    <col min="2332" max="2332" width="10.44140625" style="204" customWidth="1"/>
    <col min="2333" max="2333" width="19.109375" style="204" customWidth="1"/>
    <col min="2334" max="2561" width="8.88671875" style="204"/>
    <col min="2562" max="2562" width="15" style="204" customWidth="1"/>
    <col min="2563" max="2563" width="3.6640625" style="204" customWidth="1"/>
    <col min="2564" max="2564" width="10.6640625" style="204" customWidth="1"/>
    <col min="2565" max="2565" width="3.33203125" style="204" customWidth="1"/>
    <col min="2566" max="2566" width="4.6640625" style="204" customWidth="1"/>
    <col min="2567" max="2567" width="4.88671875" style="204" customWidth="1"/>
    <col min="2568" max="2568" width="4.44140625" style="204" customWidth="1"/>
    <col min="2569" max="2569" width="3.33203125" style="204" customWidth="1"/>
    <col min="2570" max="2570" width="6.109375" style="204" customWidth="1"/>
    <col min="2571" max="2572" width="5.33203125" style="204" customWidth="1"/>
    <col min="2573" max="2573" width="7.33203125" style="204" customWidth="1"/>
    <col min="2574" max="2574" width="7.6640625" style="204" customWidth="1"/>
    <col min="2575" max="2575" width="3.33203125" style="204" customWidth="1"/>
    <col min="2576" max="2576" width="10.33203125" style="204" customWidth="1"/>
    <col min="2577" max="2577" width="3.88671875" style="204" customWidth="1"/>
    <col min="2578" max="2578" width="4.44140625" style="204" customWidth="1"/>
    <col min="2579" max="2579" width="3.33203125" style="204" customWidth="1"/>
    <col min="2580" max="2580" width="7.109375" style="204" customWidth="1"/>
    <col min="2581" max="2581" width="7.33203125" style="204" customWidth="1"/>
    <col min="2582" max="2582" width="11.6640625" style="204" customWidth="1"/>
    <col min="2583" max="2583" width="6" style="204" customWidth="1"/>
    <col min="2584" max="2584" width="9.33203125" style="204" customWidth="1"/>
    <col min="2585" max="2585" width="7.109375" style="204" customWidth="1"/>
    <col min="2586" max="2586" width="8.88671875" style="204" hidden="1" customWidth="1"/>
    <col min="2587" max="2587" width="2.88671875" style="204" customWidth="1"/>
    <col min="2588" max="2588" width="10.44140625" style="204" customWidth="1"/>
    <col min="2589" max="2589" width="19.109375" style="204" customWidth="1"/>
    <col min="2590" max="2817" width="8.88671875" style="204"/>
    <col min="2818" max="2818" width="15" style="204" customWidth="1"/>
    <col min="2819" max="2819" width="3.6640625" style="204" customWidth="1"/>
    <col min="2820" max="2820" width="10.6640625" style="204" customWidth="1"/>
    <col min="2821" max="2821" width="3.33203125" style="204" customWidth="1"/>
    <col min="2822" max="2822" width="4.6640625" style="204" customWidth="1"/>
    <col min="2823" max="2823" width="4.88671875" style="204" customWidth="1"/>
    <col min="2824" max="2824" width="4.44140625" style="204" customWidth="1"/>
    <col min="2825" max="2825" width="3.33203125" style="204" customWidth="1"/>
    <col min="2826" max="2826" width="6.109375" style="204" customWidth="1"/>
    <col min="2827" max="2828" width="5.33203125" style="204" customWidth="1"/>
    <col min="2829" max="2829" width="7.33203125" style="204" customWidth="1"/>
    <col min="2830" max="2830" width="7.6640625" style="204" customWidth="1"/>
    <col min="2831" max="2831" width="3.33203125" style="204" customWidth="1"/>
    <col min="2832" max="2832" width="10.33203125" style="204" customWidth="1"/>
    <col min="2833" max="2833" width="3.88671875" style="204" customWidth="1"/>
    <col min="2834" max="2834" width="4.44140625" style="204" customWidth="1"/>
    <col min="2835" max="2835" width="3.33203125" style="204" customWidth="1"/>
    <col min="2836" max="2836" width="7.109375" style="204" customWidth="1"/>
    <col min="2837" max="2837" width="7.33203125" style="204" customWidth="1"/>
    <col min="2838" max="2838" width="11.6640625" style="204" customWidth="1"/>
    <col min="2839" max="2839" width="6" style="204" customWidth="1"/>
    <col min="2840" max="2840" width="9.33203125" style="204" customWidth="1"/>
    <col min="2841" max="2841" width="7.109375" style="204" customWidth="1"/>
    <col min="2842" max="2842" width="8.88671875" style="204" hidden="1" customWidth="1"/>
    <col min="2843" max="2843" width="2.88671875" style="204" customWidth="1"/>
    <col min="2844" max="2844" width="10.44140625" style="204" customWidth="1"/>
    <col min="2845" max="2845" width="19.109375" style="204" customWidth="1"/>
    <col min="2846" max="3073" width="8.88671875" style="204"/>
    <col min="3074" max="3074" width="15" style="204" customWidth="1"/>
    <col min="3075" max="3075" width="3.6640625" style="204" customWidth="1"/>
    <col min="3076" max="3076" width="10.6640625" style="204" customWidth="1"/>
    <col min="3077" max="3077" width="3.33203125" style="204" customWidth="1"/>
    <col min="3078" max="3078" width="4.6640625" style="204" customWidth="1"/>
    <col min="3079" max="3079" width="4.88671875" style="204" customWidth="1"/>
    <col min="3080" max="3080" width="4.44140625" style="204" customWidth="1"/>
    <col min="3081" max="3081" width="3.33203125" style="204" customWidth="1"/>
    <col min="3082" max="3082" width="6.109375" style="204" customWidth="1"/>
    <col min="3083" max="3084" width="5.33203125" style="204" customWidth="1"/>
    <col min="3085" max="3085" width="7.33203125" style="204" customWidth="1"/>
    <col min="3086" max="3086" width="7.6640625" style="204" customWidth="1"/>
    <col min="3087" max="3087" width="3.33203125" style="204" customWidth="1"/>
    <col min="3088" max="3088" width="10.33203125" style="204" customWidth="1"/>
    <col min="3089" max="3089" width="3.88671875" style="204" customWidth="1"/>
    <col min="3090" max="3090" width="4.44140625" style="204" customWidth="1"/>
    <col min="3091" max="3091" width="3.33203125" style="204" customWidth="1"/>
    <col min="3092" max="3092" width="7.109375" style="204" customWidth="1"/>
    <col min="3093" max="3093" width="7.33203125" style="204" customWidth="1"/>
    <col min="3094" max="3094" width="11.6640625" style="204" customWidth="1"/>
    <col min="3095" max="3095" width="6" style="204" customWidth="1"/>
    <col min="3096" max="3096" width="9.33203125" style="204" customWidth="1"/>
    <col min="3097" max="3097" width="7.109375" style="204" customWidth="1"/>
    <col min="3098" max="3098" width="8.88671875" style="204" hidden="1" customWidth="1"/>
    <col min="3099" max="3099" width="2.88671875" style="204" customWidth="1"/>
    <col min="3100" max="3100" width="10.44140625" style="204" customWidth="1"/>
    <col min="3101" max="3101" width="19.109375" style="204" customWidth="1"/>
    <col min="3102" max="3329" width="8.88671875" style="204"/>
    <col min="3330" max="3330" width="15" style="204" customWidth="1"/>
    <col min="3331" max="3331" width="3.6640625" style="204" customWidth="1"/>
    <col min="3332" max="3332" width="10.6640625" style="204" customWidth="1"/>
    <col min="3333" max="3333" width="3.33203125" style="204" customWidth="1"/>
    <col min="3334" max="3334" width="4.6640625" style="204" customWidth="1"/>
    <col min="3335" max="3335" width="4.88671875" style="204" customWidth="1"/>
    <col min="3336" max="3336" width="4.44140625" style="204" customWidth="1"/>
    <col min="3337" max="3337" width="3.33203125" style="204" customWidth="1"/>
    <col min="3338" max="3338" width="6.109375" style="204" customWidth="1"/>
    <col min="3339" max="3340" width="5.33203125" style="204" customWidth="1"/>
    <col min="3341" max="3341" width="7.33203125" style="204" customWidth="1"/>
    <col min="3342" max="3342" width="7.6640625" style="204" customWidth="1"/>
    <col min="3343" max="3343" width="3.33203125" style="204" customWidth="1"/>
    <col min="3344" max="3344" width="10.33203125" style="204" customWidth="1"/>
    <col min="3345" max="3345" width="3.88671875" style="204" customWidth="1"/>
    <col min="3346" max="3346" width="4.44140625" style="204" customWidth="1"/>
    <col min="3347" max="3347" width="3.33203125" style="204" customWidth="1"/>
    <col min="3348" max="3348" width="7.109375" style="204" customWidth="1"/>
    <col min="3349" max="3349" width="7.33203125" style="204" customWidth="1"/>
    <col min="3350" max="3350" width="11.6640625" style="204" customWidth="1"/>
    <col min="3351" max="3351" width="6" style="204" customWidth="1"/>
    <col min="3352" max="3352" width="9.33203125" style="204" customWidth="1"/>
    <col min="3353" max="3353" width="7.109375" style="204" customWidth="1"/>
    <col min="3354" max="3354" width="8.88671875" style="204" hidden="1" customWidth="1"/>
    <col min="3355" max="3355" width="2.88671875" style="204" customWidth="1"/>
    <col min="3356" max="3356" width="10.44140625" style="204" customWidth="1"/>
    <col min="3357" max="3357" width="19.109375" style="204" customWidth="1"/>
    <col min="3358" max="3585" width="8.88671875" style="204"/>
    <col min="3586" max="3586" width="15" style="204" customWidth="1"/>
    <col min="3587" max="3587" width="3.6640625" style="204" customWidth="1"/>
    <col min="3588" max="3588" width="10.6640625" style="204" customWidth="1"/>
    <col min="3589" max="3589" width="3.33203125" style="204" customWidth="1"/>
    <col min="3590" max="3590" width="4.6640625" style="204" customWidth="1"/>
    <col min="3591" max="3591" width="4.88671875" style="204" customWidth="1"/>
    <col min="3592" max="3592" width="4.44140625" style="204" customWidth="1"/>
    <col min="3593" max="3593" width="3.33203125" style="204" customWidth="1"/>
    <col min="3594" max="3594" width="6.109375" style="204" customWidth="1"/>
    <col min="3595" max="3596" width="5.33203125" style="204" customWidth="1"/>
    <col min="3597" max="3597" width="7.33203125" style="204" customWidth="1"/>
    <col min="3598" max="3598" width="7.6640625" style="204" customWidth="1"/>
    <col min="3599" max="3599" width="3.33203125" style="204" customWidth="1"/>
    <col min="3600" max="3600" width="10.33203125" style="204" customWidth="1"/>
    <col min="3601" max="3601" width="3.88671875" style="204" customWidth="1"/>
    <col min="3602" max="3602" width="4.44140625" style="204" customWidth="1"/>
    <col min="3603" max="3603" width="3.33203125" style="204" customWidth="1"/>
    <col min="3604" max="3604" width="7.109375" style="204" customWidth="1"/>
    <col min="3605" max="3605" width="7.33203125" style="204" customWidth="1"/>
    <col min="3606" max="3606" width="11.6640625" style="204" customWidth="1"/>
    <col min="3607" max="3607" width="6" style="204" customWidth="1"/>
    <col min="3608" max="3608" width="9.33203125" style="204" customWidth="1"/>
    <col min="3609" max="3609" width="7.109375" style="204" customWidth="1"/>
    <col min="3610" max="3610" width="8.88671875" style="204" hidden="1" customWidth="1"/>
    <col min="3611" max="3611" width="2.88671875" style="204" customWidth="1"/>
    <col min="3612" max="3612" width="10.44140625" style="204" customWidth="1"/>
    <col min="3613" max="3613" width="19.109375" style="204" customWidth="1"/>
    <col min="3614" max="3841" width="8.88671875" style="204"/>
    <col min="3842" max="3842" width="15" style="204" customWidth="1"/>
    <col min="3843" max="3843" width="3.6640625" style="204" customWidth="1"/>
    <col min="3844" max="3844" width="10.6640625" style="204" customWidth="1"/>
    <col min="3845" max="3845" width="3.33203125" style="204" customWidth="1"/>
    <col min="3846" max="3846" width="4.6640625" style="204" customWidth="1"/>
    <col min="3847" max="3847" width="4.88671875" style="204" customWidth="1"/>
    <col min="3848" max="3848" width="4.44140625" style="204" customWidth="1"/>
    <col min="3849" max="3849" width="3.33203125" style="204" customWidth="1"/>
    <col min="3850" max="3850" width="6.109375" style="204" customWidth="1"/>
    <col min="3851" max="3852" width="5.33203125" style="204" customWidth="1"/>
    <col min="3853" max="3853" width="7.33203125" style="204" customWidth="1"/>
    <col min="3854" max="3854" width="7.6640625" style="204" customWidth="1"/>
    <col min="3855" max="3855" width="3.33203125" style="204" customWidth="1"/>
    <col min="3856" max="3856" width="10.33203125" style="204" customWidth="1"/>
    <col min="3857" max="3857" width="3.88671875" style="204" customWidth="1"/>
    <col min="3858" max="3858" width="4.44140625" style="204" customWidth="1"/>
    <col min="3859" max="3859" width="3.33203125" style="204" customWidth="1"/>
    <col min="3860" max="3860" width="7.109375" style="204" customWidth="1"/>
    <col min="3861" max="3861" width="7.33203125" style="204" customWidth="1"/>
    <col min="3862" max="3862" width="11.6640625" style="204" customWidth="1"/>
    <col min="3863" max="3863" width="6" style="204" customWidth="1"/>
    <col min="3864" max="3864" width="9.33203125" style="204" customWidth="1"/>
    <col min="3865" max="3865" width="7.109375" style="204" customWidth="1"/>
    <col min="3866" max="3866" width="8.88671875" style="204" hidden="1" customWidth="1"/>
    <col min="3867" max="3867" width="2.88671875" style="204" customWidth="1"/>
    <col min="3868" max="3868" width="10.44140625" style="204" customWidth="1"/>
    <col min="3869" max="3869" width="19.109375" style="204" customWidth="1"/>
    <col min="3870" max="4097" width="8.88671875" style="204"/>
    <col min="4098" max="4098" width="15" style="204" customWidth="1"/>
    <col min="4099" max="4099" width="3.6640625" style="204" customWidth="1"/>
    <col min="4100" max="4100" width="10.6640625" style="204" customWidth="1"/>
    <col min="4101" max="4101" width="3.33203125" style="204" customWidth="1"/>
    <col min="4102" max="4102" width="4.6640625" style="204" customWidth="1"/>
    <col min="4103" max="4103" width="4.88671875" style="204" customWidth="1"/>
    <col min="4104" max="4104" width="4.44140625" style="204" customWidth="1"/>
    <col min="4105" max="4105" width="3.33203125" style="204" customWidth="1"/>
    <col min="4106" max="4106" width="6.109375" style="204" customWidth="1"/>
    <col min="4107" max="4108" width="5.33203125" style="204" customWidth="1"/>
    <col min="4109" max="4109" width="7.33203125" style="204" customWidth="1"/>
    <col min="4110" max="4110" width="7.6640625" style="204" customWidth="1"/>
    <col min="4111" max="4111" width="3.33203125" style="204" customWidth="1"/>
    <col min="4112" max="4112" width="10.33203125" style="204" customWidth="1"/>
    <col min="4113" max="4113" width="3.88671875" style="204" customWidth="1"/>
    <col min="4114" max="4114" width="4.44140625" style="204" customWidth="1"/>
    <col min="4115" max="4115" width="3.33203125" style="204" customWidth="1"/>
    <col min="4116" max="4116" width="7.109375" style="204" customWidth="1"/>
    <col min="4117" max="4117" width="7.33203125" style="204" customWidth="1"/>
    <col min="4118" max="4118" width="11.6640625" style="204" customWidth="1"/>
    <col min="4119" max="4119" width="6" style="204" customWidth="1"/>
    <col min="4120" max="4120" width="9.33203125" style="204" customWidth="1"/>
    <col min="4121" max="4121" width="7.109375" style="204" customWidth="1"/>
    <col min="4122" max="4122" width="8.88671875" style="204" hidden="1" customWidth="1"/>
    <col min="4123" max="4123" width="2.88671875" style="204" customWidth="1"/>
    <col min="4124" max="4124" width="10.44140625" style="204" customWidth="1"/>
    <col min="4125" max="4125" width="19.109375" style="204" customWidth="1"/>
    <col min="4126" max="4353" width="8.88671875" style="204"/>
    <col min="4354" max="4354" width="15" style="204" customWidth="1"/>
    <col min="4355" max="4355" width="3.6640625" style="204" customWidth="1"/>
    <col min="4356" max="4356" width="10.6640625" style="204" customWidth="1"/>
    <col min="4357" max="4357" width="3.33203125" style="204" customWidth="1"/>
    <col min="4358" max="4358" width="4.6640625" style="204" customWidth="1"/>
    <col min="4359" max="4359" width="4.88671875" style="204" customWidth="1"/>
    <col min="4360" max="4360" width="4.44140625" style="204" customWidth="1"/>
    <col min="4361" max="4361" width="3.33203125" style="204" customWidth="1"/>
    <col min="4362" max="4362" width="6.109375" style="204" customWidth="1"/>
    <col min="4363" max="4364" width="5.33203125" style="204" customWidth="1"/>
    <col min="4365" max="4365" width="7.33203125" style="204" customWidth="1"/>
    <col min="4366" max="4366" width="7.6640625" style="204" customWidth="1"/>
    <col min="4367" max="4367" width="3.33203125" style="204" customWidth="1"/>
    <col min="4368" max="4368" width="10.33203125" style="204" customWidth="1"/>
    <col min="4369" max="4369" width="3.88671875" style="204" customWidth="1"/>
    <col min="4370" max="4370" width="4.44140625" style="204" customWidth="1"/>
    <col min="4371" max="4371" width="3.33203125" style="204" customWidth="1"/>
    <col min="4372" max="4372" width="7.109375" style="204" customWidth="1"/>
    <col min="4373" max="4373" width="7.33203125" style="204" customWidth="1"/>
    <col min="4374" max="4374" width="11.6640625" style="204" customWidth="1"/>
    <col min="4375" max="4375" width="6" style="204" customWidth="1"/>
    <col min="4376" max="4376" width="9.33203125" style="204" customWidth="1"/>
    <col min="4377" max="4377" width="7.109375" style="204" customWidth="1"/>
    <col min="4378" max="4378" width="8.88671875" style="204" hidden="1" customWidth="1"/>
    <col min="4379" max="4379" width="2.88671875" style="204" customWidth="1"/>
    <col min="4380" max="4380" width="10.44140625" style="204" customWidth="1"/>
    <col min="4381" max="4381" width="19.109375" style="204" customWidth="1"/>
    <col min="4382" max="4609" width="8.88671875" style="204"/>
    <col min="4610" max="4610" width="15" style="204" customWidth="1"/>
    <col min="4611" max="4611" width="3.6640625" style="204" customWidth="1"/>
    <col min="4612" max="4612" width="10.6640625" style="204" customWidth="1"/>
    <col min="4613" max="4613" width="3.33203125" style="204" customWidth="1"/>
    <col min="4614" max="4614" width="4.6640625" style="204" customWidth="1"/>
    <col min="4615" max="4615" width="4.88671875" style="204" customWidth="1"/>
    <col min="4616" max="4616" width="4.44140625" style="204" customWidth="1"/>
    <col min="4617" max="4617" width="3.33203125" style="204" customWidth="1"/>
    <col min="4618" max="4618" width="6.109375" style="204" customWidth="1"/>
    <col min="4619" max="4620" width="5.33203125" style="204" customWidth="1"/>
    <col min="4621" max="4621" width="7.33203125" style="204" customWidth="1"/>
    <col min="4622" max="4622" width="7.6640625" style="204" customWidth="1"/>
    <col min="4623" max="4623" width="3.33203125" style="204" customWidth="1"/>
    <col min="4624" max="4624" width="10.33203125" style="204" customWidth="1"/>
    <col min="4625" max="4625" width="3.88671875" style="204" customWidth="1"/>
    <col min="4626" max="4626" width="4.44140625" style="204" customWidth="1"/>
    <col min="4627" max="4627" width="3.33203125" style="204" customWidth="1"/>
    <col min="4628" max="4628" width="7.109375" style="204" customWidth="1"/>
    <col min="4629" max="4629" width="7.33203125" style="204" customWidth="1"/>
    <col min="4630" max="4630" width="11.6640625" style="204" customWidth="1"/>
    <col min="4631" max="4631" width="6" style="204" customWidth="1"/>
    <col min="4632" max="4632" width="9.33203125" style="204" customWidth="1"/>
    <col min="4633" max="4633" width="7.109375" style="204" customWidth="1"/>
    <col min="4634" max="4634" width="8.88671875" style="204" hidden="1" customWidth="1"/>
    <col min="4635" max="4635" width="2.88671875" style="204" customWidth="1"/>
    <col min="4636" max="4636" width="10.44140625" style="204" customWidth="1"/>
    <col min="4637" max="4637" width="19.109375" style="204" customWidth="1"/>
    <col min="4638" max="4865" width="8.88671875" style="204"/>
    <col min="4866" max="4866" width="15" style="204" customWidth="1"/>
    <col min="4867" max="4867" width="3.6640625" style="204" customWidth="1"/>
    <col min="4868" max="4868" width="10.6640625" style="204" customWidth="1"/>
    <col min="4869" max="4869" width="3.33203125" style="204" customWidth="1"/>
    <col min="4870" max="4870" width="4.6640625" style="204" customWidth="1"/>
    <col min="4871" max="4871" width="4.88671875" style="204" customWidth="1"/>
    <col min="4872" max="4872" width="4.44140625" style="204" customWidth="1"/>
    <col min="4873" max="4873" width="3.33203125" style="204" customWidth="1"/>
    <col min="4874" max="4874" width="6.109375" style="204" customWidth="1"/>
    <col min="4875" max="4876" width="5.33203125" style="204" customWidth="1"/>
    <col min="4877" max="4877" width="7.33203125" style="204" customWidth="1"/>
    <col min="4878" max="4878" width="7.6640625" style="204" customWidth="1"/>
    <col min="4879" max="4879" width="3.33203125" style="204" customWidth="1"/>
    <col min="4880" max="4880" width="10.33203125" style="204" customWidth="1"/>
    <col min="4881" max="4881" width="3.88671875" style="204" customWidth="1"/>
    <col min="4882" max="4882" width="4.44140625" style="204" customWidth="1"/>
    <col min="4883" max="4883" width="3.33203125" style="204" customWidth="1"/>
    <col min="4884" max="4884" width="7.109375" style="204" customWidth="1"/>
    <col min="4885" max="4885" width="7.33203125" style="204" customWidth="1"/>
    <col min="4886" max="4886" width="11.6640625" style="204" customWidth="1"/>
    <col min="4887" max="4887" width="6" style="204" customWidth="1"/>
    <col min="4888" max="4888" width="9.33203125" style="204" customWidth="1"/>
    <col min="4889" max="4889" width="7.109375" style="204" customWidth="1"/>
    <col min="4890" max="4890" width="8.88671875" style="204" hidden="1" customWidth="1"/>
    <col min="4891" max="4891" width="2.88671875" style="204" customWidth="1"/>
    <col min="4892" max="4892" width="10.44140625" style="204" customWidth="1"/>
    <col min="4893" max="4893" width="19.109375" style="204" customWidth="1"/>
    <col min="4894" max="5121" width="8.88671875" style="204"/>
    <col min="5122" max="5122" width="15" style="204" customWidth="1"/>
    <col min="5123" max="5123" width="3.6640625" style="204" customWidth="1"/>
    <col min="5124" max="5124" width="10.6640625" style="204" customWidth="1"/>
    <col min="5125" max="5125" width="3.33203125" style="204" customWidth="1"/>
    <col min="5126" max="5126" width="4.6640625" style="204" customWidth="1"/>
    <col min="5127" max="5127" width="4.88671875" style="204" customWidth="1"/>
    <col min="5128" max="5128" width="4.44140625" style="204" customWidth="1"/>
    <col min="5129" max="5129" width="3.33203125" style="204" customWidth="1"/>
    <col min="5130" max="5130" width="6.109375" style="204" customWidth="1"/>
    <col min="5131" max="5132" width="5.33203125" style="204" customWidth="1"/>
    <col min="5133" max="5133" width="7.33203125" style="204" customWidth="1"/>
    <col min="5134" max="5134" width="7.6640625" style="204" customWidth="1"/>
    <col min="5135" max="5135" width="3.33203125" style="204" customWidth="1"/>
    <col min="5136" max="5136" width="10.33203125" style="204" customWidth="1"/>
    <col min="5137" max="5137" width="3.88671875" style="204" customWidth="1"/>
    <col min="5138" max="5138" width="4.44140625" style="204" customWidth="1"/>
    <col min="5139" max="5139" width="3.33203125" style="204" customWidth="1"/>
    <col min="5140" max="5140" width="7.109375" style="204" customWidth="1"/>
    <col min="5141" max="5141" width="7.33203125" style="204" customWidth="1"/>
    <col min="5142" max="5142" width="11.6640625" style="204" customWidth="1"/>
    <col min="5143" max="5143" width="6" style="204" customWidth="1"/>
    <col min="5144" max="5144" width="9.33203125" style="204" customWidth="1"/>
    <col min="5145" max="5145" width="7.109375" style="204" customWidth="1"/>
    <col min="5146" max="5146" width="8.88671875" style="204" hidden="1" customWidth="1"/>
    <col min="5147" max="5147" width="2.88671875" style="204" customWidth="1"/>
    <col min="5148" max="5148" width="10.44140625" style="204" customWidth="1"/>
    <col min="5149" max="5149" width="19.109375" style="204" customWidth="1"/>
    <col min="5150" max="5377" width="8.88671875" style="204"/>
    <col min="5378" max="5378" width="15" style="204" customWidth="1"/>
    <col min="5379" max="5379" width="3.6640625" style="204" customWidth="1"/>
    <col min="5380" max="5380" width="10.6640625" style="204" customWidth="1"/>
    <col min="5381" max="5381" width="3.33203125" style="204" customWidth="1"/>
    <col min="5382" max="5382" width="4.6640625" style="204" customWidth="1"/>
    <col min="5383" max="5383" width="4.88671875" style="204" customWidth="1"/>
    <col min="5384" max="5384" width="4.44140625" style="204" customWidth="1"/>
    <col min="5385" max="5385" width="3.33203125" style="204" customWidth="1"/>
    <col min="5386" max="5386" width="6.109375" style="204" customWidth="1"/>
    <col min="5387" max="5388" width="5.33203125" style="204" customWidth="1"/>
    <col min="5389" max="5389" width="7.33203125" style="204" customWidth="1"/>
    <col min="5390" max="5390" width="7.6640625" style="204" customWidth="1"/>
    <col min="5391" max="5391" width="3.33203125" style="204" customWidth="1"/>
    <col min="5392" max="5392" width="10.33203125" style="204" customWidth="1"/>
    <col min="5393" max="5393" width="3.88671875" style="204" customWidth="1"/>
    <col min="5394" max="5394" width="4.44140625" style="204" customWidth="1"/>
    <col min="5395" max="5395" width="3.33203125" style="204" customWidth="1"/>
    <col min="5396" max="5396" width="7.109375" style="204" customWidth="1"/>
    <col min="5397" max="5397" width="7.33203125" style="204" customWidth="1"/>
    <col min="5398" max="5398" width="11.6640625" style="204" customWidth="1"/>
    <col min="5399" max="5399" width="6" style="204" customWidth="1"/>
    <col min="5400" max="5400" width="9.33203125" style="204" customWidth="1"/>
    <col min="5401" max="5401" width="7.109375" style="204" customWidth="1"/>
    <col min="5402" max="5402" width="8.88671875" style="204" hidden="1" customWidth="1"/>
    <col min="5403" max="5403" width="2.88671875" style="204" customWidth="1"/>
    <col min="5404" max="5404" width="10.44140625" style="204" customWidth="1"/>
    <col min="5405" max="5405" width="19.109375" style="204" customWidth="1"/>
    <col min="5406" max="5633" width="8.88671875" style="204"/>
    <col min="5634" max="5634" width="15" style="204" customWidth="1"/>
    <col min="5635" max="5635" width="3.6640625" style="204" customWidth="1"/>
    <col min="5636" max="5636" width="10.6640625" style="204" customWidth="1"/>
    <col min="5637" max="5637" width="3.33203125" style="204" customWidth="1"/>
    <col min="5638" max="5638" width="4.6640625" style="204" customWidth="1"/>
    <col min="5639" max="5639" width="4.88671875" style="204" customWidth="1"/>
    <col min="5640" max="5640" width="4.44140625" style="204" customWidth="1"/>
    <col min="5641" max="5641" width="3.33203125" style="204" customWidth="1"/>
    <col min="5642" max="5642" width="6.109375" style="204" customWidth="1"/>
    <col min="5643" max="5644" width="5.33203125" style="204" customWidth="1"/>
    <col min="5645" max="5645" width="7.33203125" style="204" customWidth="1"/>
    <col min="5646" max="5646" width="7.6640625" style="204" customWidth="1"/>
    <col min="5647" max="5647" width="3.33203125" style="204" customWidth="1"/>
    <col min="5648" max="5648" width="10.33203125" style="204" customWidth="1"/>
    <col min="5649" max="5649" width="3.88671875" style="204" customWidth="1"/>
    <col min="5650" max="5650" width="4.44140625" style="204" customWidth="1"/>
    <col min="5651" max="5651" width="3.33203125" style="204" customWidth="1"/>
    <col min="5652" max="5652" width="7.109375" style="204" customWidth="1"/>
    <col min="5653" max="5653" width="7.33203125" style="204" customWidth="1"/>
    <col min="5654" max="5654" width="11.6640625" style="204" customWidth="1"/>
    <col min="5655" max="5655" width="6" style="204" customWidth="1"/>
    <col min="5656" max="5656" width="9.33203125" style="204" customWidth="1"/>
    <col min="5657" max="5657" width="7.109375" style="204" customWidth="1"/>
    <col min="5658" max="5658" width="8.88671875" style="204" hidden="1" customWidth="1"/>
    <col min="5659" max="5659" width="2.88671875" style="204" customWidth="1"/>
    <col min="5660" max="5660" width="10.44140625" style="204" customWidth="1"/>
    <col min="5661" max="5661" width="19.109375" style="204" customWidth="1"/>
    <col min="5662" max="5889" width="8.88671875" style="204"/>
    <col min="5890" max="5890" width="15" style="204" customWidth="1"/>
    <col min="5891" max="5891" width="3.6640625" style="204" customWidth="1"/>
    <col min="5892" max="5892" width="10.6640625" style="204" customWidth="1"/>
    <col min="5893" max="5893" width="3.33203125" style="204" customWidth="1"/>
    <col min="5894" max="5894" width="4.6640625" style="204" customWidth="1"/>
    <col min="5895" max="5895" width="4.88671875" style="204" customWidth="1"/>
    <col min="5896" max="5896" width="4.44140625" style="204" customWidth="1"/>
    <col min="5897" max="5897" width="3.33203125" style="204" customWidth="1"/>
    <col min="5898" max="5898" width="6.109375" style="204" customWidth="1"/>
    <col min="5899" max="5900" width="5.33203125" style="204" customWidth="1"/>
    <col min="5901" max="5901" width="7.33203125" style="204" customWidth="1"/>
    <col min="5902" max="5902" width="7.6640625" style="204" customWidth="1"/>
    <col min="5903" max="5903" width="3.33203125" style="204" customWidth="1"/>
    <col min="5904" max="5904" width="10.33203125" style="204" customWidth="1"/>
    <col min="5905" max="5905" width="3.88671875" style="204" customWidth="1"/>
    <col min="5906" max="5906" width="4.44140625" style="204" customWidth="1"/>
    <col min="5907" max="5907" width="3.33203125" style="204" customWidth="1"/>
    <col min="5908" max="5908" width="7.109375" style="204" customWidth="1"/>
    <col min="5909" max="5909" width="7.33203125" style="204" customWidth="1"/>
    <col min="5910" max="5910" width="11.6640625" style="204" customWidth="1"/>
    <col min="5911" max="5911" width="6" style="204" customWidth="1"/>
    <col min="5912" max="5912" width="9.33203125" style="204" customWidth="1"/>
    <col min="5913" max="5913" width="7.109375" style="204" customWidth="1"/>
    <col min="5914" max="5914" width="8.88671875" style="204" hidden="1" customWidth="1"/>
    <col min="5915" max="5915" width="2.88671875" style="204" customWidth="1"/>
    <col min="5916" max="5916" width="10.44140625" style="204" customWidth="1"/>
    <col min="5917" max="5917" width="19.109375" style="204" customWidth="1"/>
    <col min="5918" max="6145" width="8.88671875" style="204"/>
    <col min="6146" max="6146" width="15" style="204" customWidth="1"/>
    <col min="6147" max="6147" width="3.6640625" style="204" customWidth="1"/>
    <col min="6148" max="6148" width="10.6640625" style="204" customWidth="1"/>
    <col min="6149" max="6149" width="3.33203125" style="204" customWidth="1"/>
    <col min="6150" max="6150" width="4.6640625" style="204" customWidth="1"/>
    <col min="6151" max="6151" width="4.88671875" style="204" customWidth="1"/>
    <col min="6152" max="6152" width="4.44140625" style="204" customWidth="1"/>
    <col min="6153" max="6153" width="3.33203125" style="204" customWidth="1"/>
    <col min="6154" max="6154" width="6.109375" style="204" customWidth="1"/>
    <col min="6155" max="6156" width="5.33203125" style="204" customWidth="1"/>
    <col min="6157" max="6157" width="7.33203125" style="204" customWidth="1"/>
    <col min="6158" max="6158" width="7.6640625" style="204" customWidth="1"/>
    <col min="6159" max="6159" width="3.33203125" style="204" customWidth="1"/>
    <col min="6160" max="6160" width="10.33203125" style="204" customWidth="1"/>
    <col min="6161" max="6161" width="3.88671875" style="204" customWidth="1"/>
    <col min="6162" max="6162" width="4.44140625" style="204" customWidth="1"/>
    <col min="6163" max="6163" width="3.33203125" style="204" customWidth="1"/>
    <col min="6164" max="6164" width="7.109375" style="204" customWidth="1"/>
    <col min="6165" max="6165" width="7.33203125" style="204" customWidth="1"/>
    <col min="6166" max="6166" width="11.6640625" style="204" customWidth="1"/>
    <col min="6167" max="6167" width="6" style="204" customWidth="1"/>
    <col min="6168" max="6168" width="9.33203125" style="204" customWidth="1"/>
    <col min="6169" max="6169" width="7.109375" style="204" customWidth="1"/>
    <col min="6170" max="6170" width="8.88671875" style="204" hidden="1" customWidth="1"/>
    <col min="6171" max="6171" width="2.88671875" style="204" customWidth="1"/>
    <col min="6172" max="6172" width="10.44140625" style="204" customWidth="1"/>
    <col min="6173" max="6173" width="19.109375" style="204" customWidth="1"/>
    <col min="6174" max="6401" width="8.88671875" style="204"/>
    <col min="6402" max="6402" width="15" style="204" customWidth="1"/>
    <col min="6403" max="6403" width="3.6640625" style="204" customWidth="1"/>
    <col min="6404" max="6404" width="10.6640625" style="204" customWidth="1"/>
    <col min="6405" max="6405" width="3.33203125" style="204" customWidth="1"/>
    <col min="6406" max="6406" width="4.6640625" style="204" customWidth="1"/>
    <col min="6407" max="6407" width="4.88671875" style="204" customWidth="1"/>
    <col min="6408" max="6408" width="4.44140625" style="204" customWidth="1"/>
    <col min="6409" max="6409" width="3.33203125" style="204" customWidth="1"/>
    <col min="6410" max="6410" width="6.109375" style="204" customWidth="1"/>
    <col min="6411" max="6412" width="5.33203125" style="204" customWidth="1"/>
    <col min="6413" max="6413" width="7.33203125" style="204" customWidth="1"/>
    <col min="6414" max="6414" width="7.6640625" style="204" customWidth="1"/>
    <col min="6415" max="6415" width="3.33203125" style="204" customWidth="1"/>
    <col min="6416" max="6416" width="10.33203125" style="204" customWidth="1"/>
    <col min="6417" max="6417" width="3.88671875" style="204" customWidth="1"/>
    <col min="6418" max="6418" width="4.44140625" style="204" customWidth="1"/>
    <col min="6419" max="6419" width="3.33203125" style="204" customWidth="1"/>
    <col min="6420" max="6420" width="7.109375" style="204" customWidth="1"/>
    <col min="6421" max="6421" width="7.33203125" style="204" customWidth="1"/>
    <col min="6422" max="6422" width="11.6640625" style="204" customWidth="1"/>
    <col min="6423" max="6423" width="6" style="204" customWidth="1"/>
    <col min="6424" max="6424" width="9.33203125" style="204" customWidth="1"/>
    <col min="6425" max="6425" width="7.109375" style="204" customWidth="1"/>
    <col min="6426" max="6426" width="8.88671875" style="204" hidden="1" customWidth="1"/>
    <col min="6427" max="6427" width="2.88671875" style="204" customWidth="1"/>
    <col min="6428" max="6428" width="10.44140625" style="204" customWidth="1"/>
    <col min="6429" max="6429" width="19.109375" style="204" customWidth="1"/>
    <col min="6430" max="6657" width="8.88671875" style="204"/>
    <col min="6658" max="6658" width="15" style="204" customWidth="1"/>
    <col min="6659" max="6659" width="3.6640625" style="204" customWidth="1"/>
    <col min="6660" max="6660" width="10.6640625" style="204" customWidth="1"/>
    <col min="6661" max="6661" width="3.33203125" style="204" customWidth="1"/>
    <col min="6662" max="6662" width="4.6640625" style="204" customWidth="1"/>
    <col min="6663" max="6663" width="4.88671875" style="204" customWidth="1"/>
    <col min="6664" max="6664" width="4.44140625" style="204" customWidth="1"/>
    <col min="6665" max="6665" width="3.33203125" style="204" customWidth="1"/>
    <col min="6666" max="6666" width="6.109375" style="204" customWidth="1"/>
    <col min="6667" max="6668" width="5.33203125" style="204" customWidth="1"/>
    <col min="6669" max="6669" width="7.33203125" style="204" customWidth="1"/>
    <col min="6670" max="6670" width="7.6640625" style="204" customWidth="1"/>
    <col min="6671" max="6671" width="3.33203125" style="204" customWidth="1"/>
    <col min="6672" max="6672" width="10.33203125" style="204" customWidth="1"/>
    <col min="6673" max="6673" width="3.88671875" style="204" customWidth="1"/>
    <col min="6674" max="6674" width="4.44140625" style="204" customWidth="1"/>
    <col min="6675" max="6675" width="3.33203125" style="204" customWidth="1"/>
    <col min="6676" max="6676" width="7.109375" style="204" customWidth="1"/>
    <col min="6677" max="6677" width="7.33203125" style="204" customWidth="1"/>
    <col min="6678" max="6678" width="11.6640625" style="204" customWidth="1"/>
    <col min="6679" max="6679" width="6" style="204" customWidth="1"/>
    <col min="6680" max="6680" width="9.33203125" style="204" customWidth="1"/>
    <col min="6681" max="6681" width="7.109375" style="204" customWidth="1"/>
    <col min="6682" max="6682" width="8.88671875" style="204" hidden="1" customWidth="1"/>
    <col min="6683" max="6683" width="2.88671875" style="204" customWidth="1"/>
    <col min="6684" max="6684" width="10.44140625" style="204" customWidth="1"/>
    <col min="6685" max="6685" width="19.109375" style="204" customWidth="1"/>
    <col min="6686" max="6913" width="8.88671875" style="204"/>
    <col min="6914" max="6914" width="15" style="204" customWidth="1"/>
    <col min="6915" max="6915" width="3.6640625" style="204" customWidth="1"/>
    <col min="6916" max="6916" width="10.6640625" style="204" customWidth="1"/>
    <col min="6917" max="6917" width="3.33203125" style="204" customWidth="1"/>
    <col min="6918" max="6918" width="4.6640625" style="204" customWidth="1"/>
    <col min="6919" max="6919" width="4.88671875" style="204" customWidth="1"/>
    <col min="6920" max="6920" width="4.44140625" style="204" customWidth="1"/>
    <col min="6921" max="6921" width="3.33203125" style="204" customWidth="1"/>
    <col min="6922" max="6922" width="6.109375" style="204" customWidth="1"/>
    <col min="6923" max="6924" width="5.33203125" style="204" customWidth="1"/>
    <col min="6925" max="6925" width="7.33203125" style="204" customWidth="1"/>
    <col min="6926" max="6926" width="7.6640625" style="204" customWidth="1"/>
    <col min="6927" max="6927" width="3.33203125" style="204" customWidth="1"/>
    <col min="6928" max="6928" width="10.33203125" style="204" customWidth="1"/>
    <col min="6929" max="6929" width="3.88671875" style="204" customWidth="1"/>
    <col min="6930" max="6930" width="4.44140625" style="204" customWidth="1"/>
    <col min="6931" max="6931" width="3.33203125" style="204" customWidth="1"/>
    <col min="6932" max="6932" width="7.109375" style="204" customWidth="1"/>
    <col min="6933" max="6933" width="7.33203125" style="204" customWidth="1"/>
    <col min="6934" max="6934" width="11.6640625" style="204" customWidth="1"/>
    <col min="6935" max="6935" width="6" style="204" customWidth="1"/>
    <col min="6936" max="6936" width="9.33203125" style="204" customWidth="1"/>
    <col min="6937" max="6937" width="7.109375" style="204" customWidth="1"/>
    <col min="6938" max="6938" width="8.88671875" style="204" hidden="1" customWidth="1"/>
    <col min="6939" max="6939" width="2.88671875" style="204" customWidth="1"/>
    <col min="6940" max="6940" width="10.44140625" style="204" customWidth="1"/>
    <col min="6941" max="6941" width="19.109375" style="204" customWidth="1"/>
    <col min="6942" max="7169" width="8.88671875" style="204"/>
    <col min="7170" max="7170" width="15" style="204" customWidth="1"/>
    <col min="7171" max="7171" width="3.6640625" style="204" customWidth="1"/>
    <col min="7172" max="7172" width="10.6640625" style="204" customWidth="1"/>
    <col min="7173" max="7173" width="3.33203125" style="204" customWidth="1"/>
    <col min="7174" max="7174" width="4.6640625" style="204" customWidth="1"/>
    <col min="7175" max="7175" width="4.88671875" style="204" customWidth="1"/>
    <col min="7176" max="7176" width="4.44140625" style="204" customWidth="1"/>
    <col min="7177" max="7177" width="3.33203125" style="204" customWidth="1"/>
    <col min="7178" max="7178" width="6.109375" style="204" customWidth="1"/>
    <col min="7179" max="7180" width="5.33203125" style="204" customWidth="1"/>
    <col min="7181" max="7181" width="7.33203125" style="204" customWidth="1"/>
    <col min="7182" max="7182" width="7.6640625" style="204" customWidth="1"/>
    <col min="7183" max="7183" width="3.33203125" style="204" customWidth="1"/>
    <col min="7184" max="7184" width="10.33203125" style="204" customWidth="1"/>
    <col min="7185" max="7185" width="3.88671875" style="204" customWidth="1"/>
    <col min="7186" max="7186" width="4.44140625" style="204" customWidth="1"/>
    <col min="7187" max="7187" width="3.33203125" style="204" customWidth="1"/>
    <col min="7188" max="7188" width="7.109375" style="204" customWidth="1"/>
    <col min="7189" max="7189" width="7.33203125" style="204" customWidth="1"/>
    <col min="7190" max="7190" width="11.6640625" style="204" customWidth="1"/>
    <col min="7191" max="7191" width="6" style="204" customWidth="1"/>
    <col min="7192" max="7192" width="9.33203125" style="204" customWidth="1"/>
    <col min="7193" max="7193" width="7.109375" style="204" customWidth="1"/>
    <col min="7194" max="7194" width="8.88671875" style="204" hidden="1" customWidth="1"/>
    <col min="7195" max="7195" width="2.88671875" style="204" customWidth="1"/>
    <col min="7196" max="7196" width="10.44140625" style="204" customWidth="1"/>
    <col min="7197" max="7197" width="19.109375" style="204" customWidth="1"/>
    <col min="7198" max="7425" width="8.88671875" style="204"/>
    <col min="7426" max="7426" width="15" style="204" customWidth="1"/>
    <col min="7427" max="7427" width="3.6640625" style="204" customWidth="1"/>
    <col min="7428" max="7428" width="10.6640625" style="204" customWidth="1"/>
    <col min="7429" max="7429" width="3.33203125" style="204" customWidth="1"/>
    <col min="7430" max="7430" width="4.6640625" style="204" customWidth="1"/>
    <col min="7431" max="7431" width="4.88671875" style="204" customWidth="1"/>
    <col min="7432" max="7432" width="4.44140625" style="204" customWidth="1"/>
    <col min="7433" max="7433" width="3.33203125" style="204" customWidth="1"/>
    <col min="7434" max="7434" width="6.109375" style="204" customWidth="1"/>
    <col min="7435" max="7436" width="5.33203125" style="204" customWidth="1"/>
    <col min="7437" max="7437" width="7.33203125" style="204" customWidth="1"/>
    <col min="7438" max="7438" width="7.6640625" style="204" customWidth="1"/>
    <col min="7439" max="7439" width="3.33203125" style="204" customWidth="1"/>
    <col min="7440" max="7440" width="10.33203125" style="204" customWidth="1"/>
    <col min="7441" max="7441" width="3.88671875" style="204" customWidth="1"/>
    <col min="7442" max="7442" width="4.44140625" style="204" customWidth="1"/>
    <col min="7443" max="7443" width="3.33203125" style="204" customWidth="1"/>
    <col min="7444" max="7444" width="7.109375" style="204" customWidth="1"/>
    <col min="7445" max="7445" width="7.33203125" style="204" customWidth="1"/>
    <col min="7446" max="7446" width="11.6640625" style="204" customWidth="1"/>
    <col min="7447" max="7447" width="6" style="204" customWidth="1"/>
    <col min="7448" max="7448" width="9.33203125" style="204" customWidth="1"/>
    <col min="7449" max="7449" width="7.109375" style="204" customWidth="1"/>
    <col min="7450" max="7450" width="8.88671875" style="204" hidden="1" customWidth="1"/>
    <col min="7451" max="7451" width="2.88671875" style="204" customWidth="1"/>
    <col min="7452" max="7452" width="10.44140625" style="204" customWidth="1"/>
    <col min="7453" max="7453" width="19.109375" style="204" customWidth="1"/>
    <col min="7454" max="7681" width="8.88671875" style="204"/>
    <col min="7682" max="7682" width="15" style="204" customWidth="1"/>
    <col min="7683" max="7683" width="3.6640625" style="204" customWidth="1"/>
    <col min="7684" max="7684" width="10.6640625" style="204" customWidth="1"/>
    <col min="7685" max="7685" width="3.33203125" style="204" customWidth="1"/>
    <col min="7686" max="7686" width="4.6640625" style="204" customWidth="1"/>
    <col min="7687" max="7687" width="4.88671875" style="204" customWidth="1"/>
    <col min="7688" max="7688" width="4.44140625" style="204" customWidth="1"/>
    <col min="7689" max="7689" width="3.33203125" style="204" customWidth="1"/>
    <col min="7690" max="7690" width="6.109375" style="204" customWidth="1"/>
    <col min="7691" max="7692" width="5.33203125" style="204" customWidth="1"/>
    <col min="7693" max="7693" width="7.33203125" style="204" customWidth="1"/>
    <col min="7694" max="7694" width="7.6640625" style="204" customWidth="1"/>
    <col min="7695" max="7695" width="3.33203125" style="204" customWidth="1"/>
    <col min="7696" max="7696" width="10.33203125" style="204" customWidth="1"/>
    <col min="7697" max="7697" width="3.88671875" style="204" customWidth="1"/>
    <col min="7698" max="7698" width="4.44140625" style="204" customWidth="1"/>
    <col min="7699" max="7699" width="3.33203125" style="204" customWidth="1"/>
    <col min="7700" max="7700" width="7.109375" style="204" customWidth="1"/>
    <col min="7701" max="7701" width="7.33203125" style="204" customWidth="1"/>
    <col min="7702" max="7702" width="11.6640625" style="204" customWidth="1"/>
    <col min="7703" max="7703" width="6" style="204" customWidth="1"/>
    <col min="7704" max="7704" width="9.33203125" style="204" customWidth="1"/>
    <col min="7705" max="7705" width="7.109375" style="204" customWidth="1"/>
    <col min="7706" max="7706" width="8.88671875" style="204" hidden="1" customWidth="1"/>
    <col min="7707" max="7707" width="2.88671875" style="204" customWidth="1"/>
    <col min="7708" max="7708" width="10.44140625" style="204" customWidth="1"/>
    <col min="7709" max="7709" width="19.109375" style="204" customWidth="1"/>
    <col min="7710" max="7937" width="8.88671875" style="204"/>
    <col min="7938" max="7938" width="15" style="204" customWidth="1"/>
    <col min="7939" max="7939" width="3.6640625" style="204" customWidth="1"/>
    <col min="7940" max="7940" width="10.6640625" style="204" customWidth="1"/>
    <col min="7941" max="7941" width="3.33203125" style="204" customWidth="1"/>
    <col min="7942" max="7942" width="4.6640625" style="204" customWidth="1"/>
    <col min="7943" max="7943" width="4.88671875" style="204" customWidth="1"/>
    <col min="7944" max="7944" width="4.44140625" style="204" customWidth="1"/>
    <col min="7945" max="7945" width="3.33203125" style="204" customWidth="1"/>
    <col min="7946" max="7946" width="6.109375" style="204" customWidth="1"/>
    <col min="7947" max="7948" width="5.33203125" style="204" customWidth="1"/>
    <col min="7949" max="7949" width="7.33203125" style="204" customWidth="1"/>
    <col min="7950" max="7950" width="7.6640625" style="204" customWidth="1"/>
    <col min="7951" max="7951" width="3.33203125" style="204" customWidth="1"/>
    <col min="7952" max="7952" width="10.33203125" style="204" customWidth="1"/>
    <col min="7953" max="7953" width="3.88671875" style="204" customWidth="1"/>
    <col min="7954" max="7954" width="4.44140625" style="204" customWidth="1"/>
    <col min="7955" max="7955" width="3.33203125" style="204" customWidth="1"/>
    <col min="7956" max="7956" width="7.109375" style="204" customWidth="1"/>
    <col min="7957" max="7957" width="7.33203125" style="204" customWidth="1"/>
    <col min="7958" max="7958" width="11.6640625" style="204" customWidth="1"/>
    <col min="7959" max="7959" width="6" style="204" customWidth="1"/>
    <col min="7960" max="7960" width="9.33203125" style="204" customWidth="1"/>
    <col min="7961" max="7961" width="7.109375" style="204" customWidth="1"/>
    <col min="7962" max="7962" width="8.88671875" style="204" hidden="1" customWidth="1"/>
    <col min="7963" max="7963" width="2.88671875" style="204" customWidth="1"/>
    <col min="7964" max="7964" width="10.44140625" style="204" customWidth="1"/>
    <col min="7965" max="7965" width="19.109375" style="204" customWidth="1"/>
    <col min="7966" max="8193" width="8.88671875" style="204"/>
    <col min="8194" max="8194" width="15" style="204" customWidth="1"/>
    <col min="8195" max="8195" width="3.6640625" style="204" customWidth="1"/>
    <col min="8196" max="8196" width="10.6640625" style="204" customWidth="1"/>
    <col min="8197" max="8197" width="3.33203125" style="204" customWidth="1"/>
    <col min="8198" max="8198" width="4.6640625" style="204" customWidth="1"/>
    <col min="8199" max="8199" width="4.88671875" style="204" customWidth="1"/>
    <col min="8200" max="8200" width="4.44140625" style="204" customWidth="1"/>
    <col min="8201" max="8201" width="3.33203125" style="204" customWidth="1"/>
    <col min="8202" max="8202" width="6.109375" style="204" customWidth="1"/>
    <col min="8203" max="8204" width="5.33203125" style="204" customWidth="1"/>
    <col min="8205" max="8205" width="7.33203125" style="204" customWidth="1"/>
    <col min="8206" max="8206" width="7.6640625" style="204" customWidth="1"/>
    <col min="8207" max="8207" width="3.33203125" style="204" customWidth="1"/>
    <col min="8208" max="8208" width="10.33203125" style="204" customWidth="1"/>
    <col min="8209" max="8209" width="3.88671875" style="204" customWidth="1"/>
    <col min="8210" max="8210" width="4.44140625" style="204" customWidth="1"/>
    <col min="8211" max="8211" width="3.33203125" style="204" customWidth="1"/>
    <col min="8212" max="8212" width="7.109375" style="204" customWidth="1"/>
    <col min="8213" max="8213" width="7.33203125" style="204" customWidth="1"/>
    <col min="8214" max="8214" width="11.6640625" style="204" customWidth="1"/>
    <col min="8215" max="8215" width="6" style="204" customWidth="1"/>
    <col min="8216" max="8216" width="9.33203125" style="204" customWidth="1"/>
    <col min="8217" max="8217" width="7.109375" style="204" customWidth="1"/>
    <col min="8218" max="8218" width="8.88671875" style="204" hidden="1" customWidth="1"/>
    <col min="8219" max="8219" width="2.88671875" style="204" customWidth="1"/>
    <col min="8220" max="8220" width="10.44140625" style="204" customWidth="1"/>
    <col min="8221" max="8221" width="19.109375" style="204" customWidth="1"/>
    <col min="8222" max="8449" width="8.88671875" style="204"/>
    <col min="8450" max="8450" width="15" style="204" customWidth="1"/>
    <col min="8451" max="8451" width="3.6640625" style="204" customWidth="1"/>
    <col min="8452" max="8452" width="10.6640625" style="204" customWidth="1"/>
    <col min="8453" max="8453" width="3.33203125" style="204" customWidth="1"/>
    <col min="8454" max="8454" width="4.6640625" style="204" customWidth="1"/>
    <col min="8455" max="8455" width="4.88671875" style="204" customWidth="1"/>
    <col min="8456" max="8456" width="4.44140625" style="204" customWidth="1"/>
    <col min="8457" max="8457" width="3.33203125" style="204" customWidth="1"/>
    <col min="8458" max="8458" width="6.109375" style="204" customWidth="1"/>
    <col min="8459" max="8460" width="5.33203125" style="204" customWidth="1"/>
    <col min="8461" max="8461" width="7.33203125" style="204" customWidth="1"/>
    <col min="8462" max="8462" width="7.6640625" style="204" customWidth="1"/>
    <col min="8463" max="8463" width="3.33203125" style="204" customWidth="1"/>
    <col min="8464" max="8464" width="10.33203125" style="204" customWidth="1"/>
    <col min="8465" max="8465" width="3.88671875" style="204" customWidth="1"/>
    <col min="8466" max="8466" width="4.44140625" style="204" customWidth="1"/>
    <col min="8467" max="8467" width="3.33203125" style="204" customWidth="1"/>
    <col min="8468" max="8468" width="7.109375" style="204" customWidth="1"/>
    <col min="8469" max="8469" width="7.33203125" style="204" customWidth="1"/>
    <col min="8470" max="8470" width="11.6640625" style="204" customWidth="1"/>
    <col min="8471" max="8471" width="6" style="204" customWidth="1"/>
    <col min="8472" max="8472" width="9.33203125" style="204" customWidth="1"/>
    <col min="8473" max="8473" width="7.109375" style="204" customWidth="1"/>
    <col min="8474" max="8474" width="8.88671875" style="204" hidden="1" customWidth="1"/>
    <col min="8475" max="8475" width="2.88671875" style="204" customWidth="1"/>
    <col min="8476" max="8476" width="10.44140625" style="204" customWidth="1"/>
    <col min="8477" max="8477" width="19.109375" style="204" customWidth="1"/>
    <col min="8478" max="8705" width="8.88671875" style="204"/>
    <col min="8706" max="8706" width="15" style="204" customWidth="1"/>
    <col min="8707" max="8707" width="3.6640625" style="204" customWidth="1"/>
    <col min="8708" max="8708" width="10.6640625" style="204" customWidth="1"/>
    <col min="8709" max="8709" width="3.33203125" style="204" customWidth="1"/>
    <col min="8710" max="8710" width="4.6640625" style="204" customWidth="1"/>
    <col min="8711" max="8711" width="4.88671875" style="204" customWidth="1"/>
    <col min="8712" max="8712" width="4.44140625" style="204" customWidth="1"/>
    <col min="8713" max="8713" width="3.33203125" style="204" customWidth="1"/>
    <col min="8714" max="8714" width="6.109375" style="204" customWidth="1"/>
    <col min="8715" max="8716" width="5.33203125" style="204" customWidth="1"/>
    <col min="8717" max="8717" width="7.33203125" style="204" customWidth="1"/>
    <col min="8718" max="8718" width="7.6640625" style="204" customWidth="1"/>
    <col min="8719" max="8719" width="3.33203125" style="204" customWidth="1"/>
    <col min="8720" max="8720" width="10.33203125" style="204" customWidth="1"/>
    <col min="8721" max="8721" width="3.88671875" style="204" customWidth="1"/>
    <col min="8722" max="8722" width="4.44140625" style="204" customWidth="1"/>
    <col min="8723" max="8723" width="3.33203125" style="204" customWidth="1"/>
    <col min="8724" max="8724" width="7.109375" style="204" customWidth="1"/>
    <col min="8725" max="8725" width="7.33203125" style="204" customWidth="1"/>
    <col min="8726" max="8726" width="11.6640625" style="204" customWidth="1"/>
    <col min="8727" max="8727" width="6" style="204" customWidth="1"/>
    <col min="8728" max="8728" width="9.33203125" style="204" customWidth="1"/>
    <col min="8729" max="8729" width="7.109375" style="204" customWidth="1"/>
    <col min="8730" max="8730" width="8.88671875" style="204" hidden="1" customWidth="1"/>
    <col min="8731" max="8731" width="2.88671875" style="204" customWidth="1"/>
    <col min="8732" max="8732" width="10.44140625" style="204" customWidth="1"/>
    <col min="8733" max="8733" width="19.109375" style="204" customWidth="1"/>
    <col min="8734" max="8961" width="8.88671875" style="204"/>
    <col min="8962" max="8962" width="15" style="204" customWidth="1"/>
    <col min="8963" max="8963" width="3.6640625" style="204" customWidth="1"/>
    <col min="8964" max="8964" width="10.6640625" style="204" customWidth="1"/>
    <col min="8965" max="8965" width="3.33203125" style="204" customWidth="1"/>
    <col min="8966" max="8966" width="4.6640625" style="204" customWidth="1"/>
    <col min="8967" max="8967" width="4.88671875" style="204" customWidth="1"/>
    <col min="8968" max="8968" width="4.44140625" style="204" customWidth="1"/>
    <col min="8969" max="8969" width="3.33203125" style="204" customWidth="1"/>
    <col min="8970" max="8970" width="6.109375" style="204" customWidth="1"/>
    <col min="8971" max="8972" width="5.33203125" style="204" customWidth="1"/>
    <col min="8973" max="8973" width="7.33203125" style="204" customWidth="1"/>
    <col min="8974" max="8974" width="7.6640625" style="204" customWidth="1"/>
    <col min="8975" max="8975" width="3.33203125" style="204" customWidth="1"/>
    <col min="8976" max="8976" width="10.33203125" style="204" customWidth="1"/>
    <col min="8977" max="8977" width="3.88671875" style="204" customWidth="1"/>
    <col min="8978" max="8978" width="4.44140625" style="204" customWidth="1"/>
    <col min="8979" max="8979" width="3.33203125" style="204" customWidth="1"/>
    <col min="8980" max="8980" width="7.109375" style="204" customWidth="1"/>
    <col min="8981" max="8981" width="7.33203125" style="204" customWidth="1"/>
    <col min="8982" max="8982" width="11.6640625" style="204" customWidth="1"/>
    <col min="8983" max="8983" width="6" style="204" customWidth="1"/>
    <col min="8984" max="8984" width="9.33203125" style="204" customWidth="1"/>
    <col min="8985" max="8985" width="7.109375" style="204" customWidth="1"/>
    <col min="8986" max="8986" width="8.88671875" style="204" hidden="1" customWidth="1"/>
    <col min="8987" max="8987" width="2.88671875" style="204" customWidth="1"/>
    <col min="8988" max="8988" width="10.44140625" style="204" customWidth="1"/>
    <col min="8989" max="8989" width="19.109375" style="204" customWidth="1"/>
    <col min="8990" max="9217" width="8.88671875" style="204"/>
    <col min="9218" max="9218" width="15" style="204" customWidth="1"/>
    <col min="9219" max="9219" width="3.6640625" style="204" customWidth="1"/>
    <col min="9220" max="9220" width="10.6640625" style="204" customWidth="1"/>
    <col min="9221" max="9221" width="3.33203125" style="204" customWidth="1"/>
    <col min="9222" max="9222" width="4.6640625" style="204" customWidth="1"/>
    <col min="9223" max="9223" width="4.88671875" style="204" customWidth="1"/>
    <col min="9224" max="9224" width="4.44140625" style="204" customWidth="1"/>
    <col min="9225" max="9225" width="3.33203125" style="204" customWidth="1"/>
    <col min="9226" max="9226" width="6.109375" style="204" customWidth="1"/>
    <col min="9227" max="9228" width="5.33203125" style="204" customWidth="1"/>
    <col min="9229" max="9229" width="7.33203125" style="204" customWidth="1"/>
    <col min="9230" max="9230" width="7.6640625" style="204" customWidth="1"/>
    <col min="9231" max="9231" width="3.33203125" style="204" customWidth="1"/>
    <col min="9232" max="9232" width="10.33203125" style="204" customWidth="1"/>
    <col min="9233" max="9233" width="3.88671875" style="204" customWidth="1"/>
    <col min="9234" max="9234" width="4.44140625" style="204" customWidth="1"/>
    <col min="9235" max="9235" width="3.33203125" style="204" customWidth="1"/>
    <col min="9236" max="9236" width="7.109375" style="204" customWidth="1"/>
    <col min="9237" max="9237" width="7.33203125" style="204" customWidth="1"/>
    <col min="9238" max="9238" width="11.6640625" style="204" customWidth="1"/>
    <col min="9239" max="9239" width="6" style="204" customWidth="1"/>
    <col min="9240" max="9240" width="9.33203125" style="204" customWidth="1"/>
    <col min="9241" max="9241" width="7.109375" style="204" customWidth="1"/>
    <col min="9242" max="9242" width="8.88671875" style="204" hidden="1" customWidth="1"/>
    <col min="9243" max="9243" width="2.88671875" style="204" customWidth="1"/>
    <col min="9244" max="9244" width="10.44140625" style="204" customWidth="1"/>
    <col min="9245" max="9245" width="19.109375" style="204" customWidth="1"/>
    <col min="9246" max="9473" width="8.88671875" style="204"/>
    <col min="9474" max="9474" width="15" style="204" customWidth="1"/>
    <col min="9475" max="9475" width="3.6640625" style="204" customWidth="1"/>
    <col min="9476" max="9476" width="10.6640625" style="204" customWidth="1"/>
    <col min="9477" max="9477" width="3.33203125" style="204" customWidth="1"/>
    <col min="9478" max="9478" width="4.6640625" style="204" customWidth="1"/>
    <col min="9479" max="9479" width="4.88671875" style="204" customWidth="1"/>
    <col min="9480" max="9480" width="4.44140625" style="204" customWidth="1"/>
    <col min="9481" max="9481" width="3.33203125" style="204" customWidth="1"/>
    <col min="9482" max="9482" width="6.109375" style="204" customWidth="1"/>
    <col min="9483" max="9484" width="5.33203125" style="204" customWidth="1"/>
    <col min="9485" max="9485" width="7.33203125" style="204" customWidth="1"/>
    <col min="9486" max="9486" width="7.6640625" style="204" customWidth="1"/>
    <col min="9487" max="9487" width="3.33203125" style="204" customWidth="1"/>
    <col min="9488" max="9488" width="10.33203125" style="204" customWidth="1"/>
    <col min="9489" max="9489" width="3.88671875" style="204" customWidth="1"/>
    <col min="9490" max="9490" width="4.44140625" style="204" customWidth="1"/>
    <col min="9491" max="9491" width="3.33203125" style="204" customWidth="1"/>
    <col min="9492" max="9492" width="7.109375" style="204" customWidth="1"/>
    <col min="9493" max="9493" width="7.33203125" style="204" customWidth="1"/>
    <col min="9494" max="9494" width="11.6640625" style="204" customWidth="1"/>
    <col min="9495" max="9495" width="6" style="204" customWidth="1"/>
    <col min="9496" max="9496" width="9.33203125" style="204" customWidth="1"/>
    <col min="9497" max="9497" width="7.109375" style="204" customWidth="1"/>
    <col min="9498" max="9498" width="8.88671875" style="204" hidden="1" customWidth="1"/>
    <col min="9499" max="9499" width="2.88671875" style="204" customWidth="1"/>
    <col min="9500" max="9500" width="10.44140625" style="204" customWidth="1"/>
    <col min="9501" max="9501" width="19.109375" style="204" customWidth="1"/>
    <col min="9502" max="9729" width="8.88671875" style="204"/>
    <col min="9730" max="9730" width="15" style="204" customWidth="1"/>
    <col min="9731" max="9731" width="3.6640625" style="204" customWidth="1"/>
    <col min="9732" max="9732" width="10.6640625" style="204" customWidth="1"/>
    <col min="9733" max="9733" width="3.33203125" style="204" customWidth="1"/>
    <col min="9734" max="9734" width="4.6640625" style="204" customWidth="1"/>
    <col min="9735" max="9735" width="4.88671875" style="204" customWidth="1"/>
    <col min="9736" max="9736" width="4.44140625" style="204" customWidth="1"/>
    <col min="9737" max="9737" width="3.33203125" style="204" customWidth="1"/>
    <col min="9738" max="9738" width="6.109375" style="204" customWidth="1"/>
    <col min="9739" max="9740" width="5.33203125" style="204" customWidth="1"/>
    <col min="9741" max="9741" width="7.33203125" style="204" customWidth="1"/>
    <col min="9742" max="9742" width="7.6640625" style="204" customWidth="1"/>
    <col min="9743" max="9743" width="3.33203125" style="204" customWidth="1"/>
    <col min="9744" max="9744" width="10.33203125" style="204" customWidth="1"/>
    <col min="9745" max="9745" width="3.88671875" style="204" customWidth="1"/>
    <col min="9746" max="9746" width="4.44140625" style="204" customWidth="1"/>
    <col min="9747" max="9747" width="3.33203125" style="204" customWidth="1"/>
    <col min="9748" max="9748" width="7.109375" style="204" customWidth="1"/>
    <col min="9749" max="9749" width="7.33203125" style="204" customWidth="1"/>
    <col min="9750" max="9750" width="11.6640625" style="204" customWidth="1"/>
    <col min="9751" max="9751" width="6" style="204" customWidth="1"/>
    <col min="9752" max="9752" width="9.33203125" style="204" customWidth="1"/>
    <col min="9753" max="9753" width="7.109375" style="204" customWidth="1"/>
    <col min="9754" max="9754" width="8.88671875" style="204" hidden="1" customWidth="1"/>
    <col min="9755" max="9755" width="2.88671875" style="204" customWidth="1"/>
    <col min="9756" max="9756" width="10.44140625" style="204" customWidth="1"/>
    <col min="9757" max="9757" width="19.109375" style="204" customWidth="1"/>
    <col min="9758" max="9985" width="8.88671875" style="204"/>
    <col min="9986" max="9986" width="15" style="204" customWidth="1"/>
    <col min="9987" max="9987" width="3.6640625" style="204" customWidth="1"/>
    <col min="9988" max="9988" width="10.6640625" style="204" customWidth="1"/>
    <col min="9989" max="9989" width="3.33203125" style="204" customWidth="1"/>
    <col min="9990" max="9990" width="4.6640625" style="204" customWidth="1"/>
    <col min="9991" max="9991" width="4.88671875" style="204" customWidth="1"/>
    <col min="9992" max="9992" width="4.44140625" style="204" customWidth="1"/>
    <col min="9993" max="9993" width="3.33203125" style="204" customWidth="1"/>
    <col min="9994" max="9994" width="6.109375" style="204" customWidth="1"/>
    <col min="9995" max="9996" width="5.33203125" style="204" customWidth="1"/>
    <col min="9997" max="9997" width="7.33203125" style="204" customWidth="1"/>
    <col min="9998" max="9998" width="7.6640625" style="204" customWidth="1"/>
    <col min="9999" max="9999" width="3.33203125" style="204" customWidth="1"/>
    <col min="10000" max="10000" width="10.33203125" style="204" customWidth="1"/>
    <col min="10001" max="10001" width="3.88671875" style="204" customWidth="1"/>
    <col min="10002" max="10002" width="4.44140625" style="204" customWidth="1"/>
    <col min="10003" max="10003" width="3.33203125" style="204" customWidth="1"/>
    <col min="10004" max="10004" width="7.109375" style="204" customWidth="1"/>
    <col min="10005" max="10005" width="7.33203125" style="204" customWidth="1"/>
    <col min="10006" max="10006" width="11.6640625" style="204" customWidth="1"/>
    <col min="10007" max="10007" width="6" style="204" customWidth="1"/>
    <col min="10008" max="10008" width="9.33203125" style="204" customWidth="1"/>
    <col min="10009" max="10009" width="7.109375" style="204" customWidth="1"/>
    <col min="10010" max="10010" width="8.88671875" style="204" hidden="1" customWidth="1"/>
    <col min="10011" max="10011" width="2.88671875" style="204" customWidth="1"/>
    <col min="10012" max="10012" width="10.44140625" style="204" customWidth="1"/>
    <col min="10013" max="10013" width="19.109375" style="204" customWidth="1"/>
    <col min="10014" max="10241" width="8.88671875" style="204"/>
    <col min="10242" max="10242" width="15" style="204" customWidth="1"/>
    <col min="10243" max="10243" width="3.6640625" style="204" customWidth="1"/>
    <col min="10244" max="10244" width="10.6640625" style="204" customWidth="1"/>
    <col min="10245" max="10245" width="3.33203125" style="204" customWidth="1"/>
    <col min="10246" max="10246" width="4.6640625" style="204" customWidth="1"/>
    <col min="10247" max="10247" width="4.88671875" style="204" customWidth="1"/>
    <col min="10248" max="10248" width="4.44140625" style="204" customWidth="1"/>
    <col min="10249" max="10249" width="3.33203125" style="204" customWidth="1"/>
    <col min="10250" max="10250" width="6.109375" style="204" customWidth="1"/>
    <col min="10251" max="10252" width="5.33203125" style="204" customWidth="1"/>
    <col min="10253" max="10253" width="7.33203125" style="204" customWidth="1"/>
    <col min="10254" max="10254" width="7.6640625" style="204" customWidth="1"/>
    <col min="10255" max="10255" width="3.33203125" style="204" customWidth="1"/>
    <col min="10256" max="10256" width="10.33203125" style="204" customWidth="1"/>
    <col min="10257" max="10257" width="3.88671875" style="204" customWidth="1"/>
    <col min="10258" max="10258" width="4.44140625" style="204" customWidth="1"/>
    <col min="10259" max="10259" width="3.33203125" style="204" customWidth="1"/>
    <col min="10260" max="10260" width="7.109375" style="204" customWidth="1"/>
    <col min="10261" max="10261" width="7.33203125" style="204" customWidth="1"/>
    <col min="10262" max="10262" width="11.6640625" style="204" customWidth="1"/>
    <col min="10263" max="10263" width="6" style="204" customWidth="1"/>
    <col min="10264" max="10264" width="9.33203125" style="204" customWidth="1"/>
    <col min="10265" max="10265" width="7.109375" style="204" customWidth="1"/>
    <col min="10266" max="10266" width="8.88671875" style="204" hidden="1" customWidth="1"/>
    <col min="10267" max="10267" width="2.88671875" style="204" customWidth="1"/>
    <col min="10268" max="10268" width="10.44140625" style="204" customWidth="1"/>
    <col min="10269" max="10269" width="19.109375" style="204" customWidth="1"/>
    <col min="10270" max="10497" width="8.88671875" style="204"/>
    <col min="10498" max="10498" width="15" style="204" customWidth="1"/>
    <col min="10499" max="10499" width="3.6640625" style="204" customWidth="1"/>
    <col min="10500" max="10500" width="10.6640625" style="204" customWidth="1"/>
    <col min="10501" max="10501" width="3.33203125" style="204" customWidth="1"/>
    <col min="10502" max="10502" width="4.6640625" style="204" customWidth="1"/>
    <col min="10503" max="10503" width="4.88671875" style="204" customWidth="1"/>
    <col min="10504" max="10504" width="4.44140625" style="204" customWidth="1"/>
    <col min="10505" max="10505" width="3.33203125" style="204" customWidth="1"/>
    <col min="10506" max="10506" width="6.109375" style="204" customWidth="1"/>
    <col min="10507" max="10508" width="5.33203125" style="204" customWidth="1"/>
    <col min="10509" max="10509" width="7.33203125" style="204" customWidth="1"/>
    <col min="10510" max="10510" width="7.6640625" style="204" customWidth="1"/>
    <col min="10511" max="10511" width="3.33203125" style="204" customWidth="1"/>
    <col min="10512" max="10512" width="10.33203125" style="204" customWidth="1"/>
    <col min="10513" max="10513" width="3.88671875" style="204" customWidth="1"/>
    <col min="10514" max="10514" width="4.44140625" style="204" customWidth="1"/>
    <col min="10515" max="10515" width="3.33203125" style="204" customWidth="1"/>
    <col min="10516" max="10516" width="7.109375" style="204" customWidth="1"/>
    <col min="10517" max="10517" width="7.33203125" style="204" customWidth="1"/>
    <col min="10518" max="10518" width="11.6640625" style="204" customWidth="1"/>
    <col min="10519" max="10519" width="6" style="204" customWidth="1"/>
    <col min="10520" max="10520" width="9.33203125" style="204" customWidth="1"/>
    <col min="10521" max="10521" width="7.109375" style="204" customWidth="1"/>
    <col min="10522" max="10522" width="8.88671875" style="204" hidden="1" customWidth="1"/>
    <col min="10523" max="10523" width="2.88671875" style="204" customWidth="1"/>
    <col min="10524" max="10524" width="10.44140625" style="204" customWidth="1"/>
    <col min="10525" max="10525" width="19.109375" style="204" customWidth="1"/>
    <col min="10526" max="10753" width="8.88671875" style="204"/>
    <col min="10754" max="10754" width="15" style="204" customWidth="1"/>
    <col min="10755" max="10755" width="3.6640625" style="204" customWidth="1"/>
    <col min="10756" max="10756" width="10.6640625" style="204" customWidth="1"/>
    <col min="10757" max="10757" width="3.33203125" style="204" customWidth="1"/>
    <col min="10758" max="10758" width="4.6640625" style="204" customWidth="1"/>
    <col min="10759" max="10759" width="4.88671875" style="204" customWidth="1"/>
    <col min="10760" max="10760" width="4.44140625" style="204" customWidth="1"/>
    <col min="10761" max="10761" width="3.33203125" style="204" customWidth="1"/>
    <col min="10762" max="10762" width="6.109375" style="204" customWidth="1"/>
    <col min="10763" max="10764" width="5.33203125" style="204" customWidth="1"/>
    <col min="10765" max="10765" width="7.33203125" style="204" customWidth="1"/>
    <col min="10766" max="10766" width="7.6640625" style="204" customWidth="1"/>
    <col min="10767" max="10767" width="3.33203125" style="204" customWidth="1"/>
    <col min="10768" max="10768" width="10.33203125" style="204" customWidth="1"/>
    <col min="10769" max="10769" width="3.88671875" style="204" customWidth="1"/>
    <col min="10770" max="10770" width="4.44140625" style="204" customWidth="1"/>
    <col min="10771" max="10771" width="3.33203125" style="204" customWidth="1"/>
    <col min="10772" max="10772" width="7.109375" style="204" customWidth="1"/>
    <col min="10773" max="10773" width="7.33203125" style="204" customWidth="1"/>
    <col min="10774" max="10774" width="11.6640625" style="204" customWidth="1"/>
    <col min="10775" max="10775" width="6" style="204" customWidth="1"/>
    <col min="10776" max="10776" width="9.33203125" style="204" customWidth="1"/>
    <col min="10777" max="10777" width="7.109375" style="204" customWidth="1"/>
    <col min="10778" max="10778" width="8.88671875" style="204" hidden="1" customWidth="1"/>
    <col min="10779" max="10779" width="2.88671875" style="204" customWidth="1"/>
    <col min="10780" max="10780" width="10.44140625" style="204" customWidth="1"/>
    <col min="10781" max="10781" width="19.109375" style="204" customWidth="1"/>
    <col min="10782" max="11009" width="8.88671875" style="204"/>
    <col min="11010" max="11010" width="15" style="204" customWidth="1"/>
    <col min="11011" max="11011" width="3.6640625" style="204" customWidth="1"/>
    <col min="11012" max="11012" width="10.6640625" style="204" customWidth="1"/>
    <col min="11013" max="11013" width="3.33203125" style="204" customWidth="1"/>
    <col min="11014" max="11014" width="4.6640625" style="204" customWidth="1"/>
    <col min="11015" max="11015" width="4.88671875" style="204" customWidth="1"/>
    <col min="11016" max="11016" width="4.44140625" style="204" customWidth="1"/>
    <col min="11017" max="11017" width="3.33203125" style="204" customWidth="1"/>
    <col min="11018" max="11018" width="6.109375" style="204" customWidth="1"/>
    <col min="11019" max="11020" width="5.33203125" style="204" customWidth="1"/>
    <col min="11021" max="11021" width="7.33203125" style="204" customWidth="1"/>
    <col min="11022" max="11022" width="7.6640625" style="204" customWidth="1"/>
    <col min="11023" max="11023" width="3.33203125" style="204" customWidth="1"/>
    <col min="11024" max="11024" width="10.33203125" style="204" customWidth="1"/>
    <col min="11025" max="11025" width="3.88671875" style="204" customWidth="1"/>
    <col min="11026" max="11026" width="4.44140625" style="204" customWidth="1"/>
    <col min="11027" max="11027" width="3.33203125" style="204" customWidth="1"/>
    <col min="11028" max="11028" width="7.109375" style="204" customWidth="1"/>
    <col min="11029" max="11029" width="7.33203125" style="204" customWidth="1"/>
    <col min="11030" max="11030" width="11.6640625" style="204" customWidth="1"/>
    <col min="11031" max="11031" width="6" style="204" customWidth="1"/>
    <col min="11032" max="11032" width="9.33203125" style="204" customWidth="1"/>
    <col min="11033" max="11033" width="7.109375" style="204" customWidth="1"/>
    <col min="11034" max="11034" width="8.88671875" style="204" hidden="1" customWidth="1"/>
    <col min="11035" max="11035" width="2.88671875" style="204" customWidth="1"/>
    <col min="11036" max="11036" width="10.44140625" style="204" customWidth="1"/>
    <col min="11037" max="11037" width="19.109375" style="204" customWidth="1"/>
    <col min="11038" max="11265" width="8.88671875" style="204"/>
    <col min="11266" max="11266" width="15" style="204" customWidth="1"/>
    <col min="11267" max="11267" width="3.6640625" style="204" customWidth="1"/>
    <col min="11268" max="11268" width="10.6640625" style="204" customWidth="1"/>
    <col min="11269" max="11269" width="3.33203125" style="204" customWidth="1"/>
    <col min="11270" max="11270" width="4.6640625" style="204" customWidth="1"/>
    <col min="11271" max="11271" width="4.88671875" style="204" customWidth="1"/>
    <col min="11272" max="11272" width="4.44140625" style="204" customWidth="1"/>
    <col min="11273" max="11273" width="3.33203125" style="204" customWidth="1"/>
    <col min="11274" max="11274" width="6.109375" style="204" customWidth="1"/>
    <col min="11275" max="11276" width="5.33203125" style="204" customWidth="1"/>
    <col min="11277" max="11277" width="7.33203125" style="204" customWidth="1"/>
    <col min="11278" max="11278" width="7.6640625" style="204" customWidth="1"/>
    <col min="11279" max="11279" width="3.33203125" style="204" customWidth="1"/>
    <col min="11280" max="11280" width="10.33203125" style="204" customWidth="1"/>
    <col min="11281" max="11281" width="3.88671875" style="204" customWidth="1"/>
    <col min="11282" max="11282" width="4.44140625" style="204" customWidth="1"/>
    <col min="11283" max="11283" width="3.33203125" style="204" customWidth="1"/>
    <col min="11284" max="11284" width="7.109375" style="204" customWidth="1"/>
    <col min="11285" max="11285" width="7.33203125" style="204" customWidth="1"/>
    <col min="11286" max="11286" width="11.6640625" style="204" customWidth="1"/>
    <col min="11287" max="11287" width="6" style="204" customWidth="1"/>
    <col min="11288" max="11288" width="9.33203125" style="204" customWidth="1"/>
    <col min="11289" max="11289" width="7.109375" style="204" customWidth="1"/>
    <col min="11290" max="11290" width="8.88671875" style="204" hidden="1" customWidth="1"/>
    <col min="11291" max="11291" width="2.88671875" style="204" customWidth="1"/>
    <col min="11292" max="11292" width="10.44140625" style="204" customWidth="1"/>
    <col min="11293" max="11293" width="19.109375" style="204" customWidth="1"/>
    <col min="11294" max="11521" width="8.88671875" style="204"/>
    <col min="11522" max="11522" width="15" style="204" customWidth="1"/>
    <col min="11523" max="11523" width="3.6640625" style="204" customWidth="1"/>
    <col min="11524" max="11524" width="10.6640625" style="204" customWidth="1"/>
    <col min="11525" max="11525" width="3.33203125" style="204" customWidth="1"/>
    <col min="11526" max="11526" width="4.6640625" style="204" customWidth="1"/>
    <col min="11527" max="11527" width="4.88671875" style="204" customWidth="1"/>
    <col min="11528" max="11528" width="4.44140625" style="204" customWidth="1"/>
    <col min="11529" max="11529" width="3.33203125" style="204" customWidth="1"/>
    <col min="11530" max="11530" width="6.109375" style="204" customWidth="1"/>
    <col min="11531" max="11532" width="5.33203125" style="204" customWidth="1"/>
    <col min="11533" max="11533" width="7.33203125" style="204" customWidth="1"/>
    <col min="11534" max="11534" width="7.6640625" style="204" customWidth="1"/>
    <col min="11535" max="11535" width="3.33203125" style="204" customWidth="1"/>
    <col min="11536" max="11536" width="10.33203125" style="204" customWidth="1"/>
    <col min="11537" max="11537" width="3.88671875" style="204" customWidth="1"/>
    <col min="11538" max="11538" width="4.44140625" style="204" customWidth="1"/>
    <col min="11539" max="11539" width="3.33203125" style="204" customWidth="1"/>
    <col min="11540" max="11540" width="7.109375" style="204" customWidth="1"/>
    <col min="11541" max="11541" width="7.33203125" style="204" customWidth="1"/>
    <col min="11542" max="11542" width="11.6640625" style="204" customWidth="1"/>
    <col min="11543" max="11543" width="6" style="204" customWidth="1"/>
    <col min="11544" max="11544" width="9.33203125" style="204" customWidth="1"/>
    <col min="11545" max="11545" width="7.109375" style="204" customWidth="1"/>
    <col min="11546" max="11546" width="8.88671875" style="204" hidden="1" customWidth="1"/>
    <col min="11547" max="11547" width="2.88671875" style="204" customWidth="1"/>
    <col min="11548" max="11548" width="10.44140625" style="204" customWidth="1"/>
    <col min="11549" max="11549" width="19.109375" style="204" customWidth="1"/>
    <col min="11550" max="11777" width="8.88671875" style="204"/>
    <col min="11778" max="11778" width="15" style="204" customWidth="1"/>
    <col min="11779" max="11779" width="3.6640625" style="204" customWidth="1"/>
    <col min="11780" max="11780" width="10.6640625" style="204" customWidth="1"/>
    <col min="11781" max="11781" width="3.33203125" style="204" customWidth="1"/>
    <col min="11782" max="11782" width="4.6640625" style="204" customWidth="1"/>
    <col min="11783" max="11783" width="4.88671875" style="204" customWidth="1"/>
    <col min="11784" max="11784" width="4.44140625" style="204" customWidth="1"/>
    <col min="11785" max="11785" width="3.33203125" style="204" customWidth="1"/>
    <col min="11786" max="11786" width="6.109375" style="204" customWidth="1"/>
    <col min="11787" max="11788" width="5.33203125" style="204" customWidth="1"/>
    <col min="11789" max="11789" width="7.33203125" style="204" customWidth="1"/>
    <col min="11790" max="11790" width="7.6640625" style="204" customWidth="1"/>
    <col min="11791" max="11791" width="3.33203125" style="204" customWidth="1"/>
    <col min="11792" max="11792" width="10.33203125" style="204" customWidth="1"/>
    <col min="11793" max="11793" width="3.88671875" style="204" customWidth="1"/>
    <col min="11794" max="11794" width="4.44140625" style="204" customWidth="1"/>
    <col min="11795" max="11795" width="3.33203125" style="204" customWidth="1"/>
    <col min="11796" max="11796" width="7.109375" style="204" customWidth="1"/>
    <col min="11797" max="11797" width="7.33203125" style="204" customWidth="1"/>
    <col min="11798" max="11798" width="11.6640625" style="204" customWidth="1"/>
    <col min="11799" max="11799" width="6" style="204" customWidth="1"/>
    <col min="11800" max="11800" width="9.33203125" style="204" customWidth="1"/>
    <col min="11801" max="11801" width="7.109375" style="204" customWidth="1"/>
    <col min="11802" max="11802" width="8.88671875" style="204" hidden="1" customWidth="1"/>
    <col min="11803" max="11803" width="2.88671875" style="204" customWidth="1"/>
    <col min="11804" max="11804" width="10.44140625" style="204" customWidth="1"/>
    <col min="11805" max="11805" width="19.109375" style="204" customWidth="1"/>
    <col min="11806" max="12033" width="8.88671875" style="204"/>
    <col min="12034" max="12034" width="15" style="204" customWidth="1"/>
    <col min="12035" max="12035" width="3.6640625" style="204" customWidth="1"/>
    <col min="12036" max="12036" width="10.6640625" style="204" customWidth="1"/>
    <col min="12037" max="12037" width="3.33203125" style="204" customWidth="1"/>
    <col min="12038" max="12038" width="4.6640625" style="204" customWidth="1"/>
    <col min="12039" max="12039" width="4.88671875" style="204" customWidth="1"/>
    <col min="12040" max="12040" width="4.44140625" style="204" customWidth="1"/>
    <col min="12041" max="12041" width="3.33203125" style="204" customWidth="1"/>
    <col min="12042" max="12042" width="6.109375" style="204" customWidth="1"/>
    <col min="12043" max="12044" width="5.33203125" style="204" customWidth="1"/>
    <col min="12045" max="12045" width="7.33203125" style="204" customWidth="1"/>
    <col min="12046" max="12046" width="7.6640625" style="204" customWidth="1"/>
    <col min="12047" max="12047" width="3.33203125" style="204" customWidth="1"/>
    <col min="12048" max="12048" width="10.33203125" style="204" customWidth="1"/>
    <col min="12049" max="12049" width="3.88671875" style="204" customWidth="1"/>
    <col min="12050" max="12050" width="4.44140625" style="204" customWidth="1"/>
    <col min="12051" max="12051" width="3.33203125" style="204" customWidth="1"/>
    <col min="12052" max="12052" width="7.109375" style="204" customWidth="1"/>
    <col min="12053" max="12053" width="7.33203125" style="204" customWidth="1"/>
    <col min="12054" max="12054" width="11.6640625" style="204" customWidth="1"/>
    <col min="12055" max="12055" width="6" style="204" customWidth="1"/>
    <col min="12056" max="12056" width="9.33203125" style="204" customWidth="1"/>
    <col min="12057" max="12057" width="7.109375" style="204" customWidth="1"/>
    <col min="12058" max="12058" width="8.88671875" style="204" hidden="1" customWidth="1"/>
    <col min="12059" max="12059" width="2.88671875" style="204" customWidth="1"/>
    <col min="12060" max="12060" width="10.44140625" style="204" customWidth="1"/>
    <col min="12061" max="12061" width="19.109375" style="204" customWidth="1"/>
    <col min="12062" max="12289" width="8.88671875" style="204"/>
    <col min="12290" max="12290" width="15" style="204" customWidth="1"/>
    <col min="12291" max="12291" width="3.6640625" style="204" customWidth="1"/>
    <col min="12292" max="12292" width="10.6640625" style="204" customWidth="1"/>
    <col min="12293" max="12293" width="3.33203125" style="204" customWidth="1"/>
    <col min="12294" max="12294" width="4.6640625" style="204" customWidth="1"/>
    <col min="12295" max="12295" width="4.88671875" style="204" customWidth="1"/>
    <col min="12296" max="12296" width="4.44140625" style="204" customWidth="1"/>
    <col min="12297" max="12297" width="3.33203125" style="204" customWidth="1"/>
    <col min="12298" max="12298" width="6.109375" style="204" customWidth="1"/>
    <col min="12299" max="12300" width="5.33203125" style="204" customWidth="1"/>
    <col min="12301" max="12301" width="7.33203125" style="204" customWidth="1"/>
    <col min="12302" max="12302" width="7.6640625" style="204" customWidth="1"/>
    <col min="12303" max="12303" width="3.33203125" style="204" customWidth="1"/>
    <col min="12304" max="12304" width="10.33203125" style="204" customWidth="1"/>
    <col min="12305" max="12305" width="3.88671875" style="204" customWidth="1"/>
    <col min="12306" max="12306" width="4.44140625" style="204" customWidth="1"/>
    <col min="12307" max="12307" width="3.33203125" style="204" customWidth="1"/>
    <col min="12308" max="12308" width="7.109375" style="204" customWidth="1"/>
    <col min="12309" max="12309" width="7.33203125" style="204" customWidth="1"/>
    <col min="12310" max="12310" width="11.6640625" style="204" customWidth="1"/>
    <col min="12311" max="12311" width="6" style="204" customWidth="1"/>
    <col min="12312" max="12312" width="9.33203125" style="204" customWidth="1"/>
    <col min="12313" max="12313" width="7.109375" style="204" customWidth="1"/>
    <col min="12314" max="12314" width="8.88671875" style="204" hidden="1" customWidth="1"/>
    <col min="12315" max="12315" width="2.88671875" style="204" customWidth="1"/>
    <col min="12316" max="12316" width="10.44140625" style="204" customWidth="1"/>
    <col min="12317" max="12317" width="19.109375" style="204" customWidth="1"/>
    <col min="12318" max="12545" width="8.88671875" style="204"/>
    <col min="12546" max="12546" width="15" style="204" customWidth="1"/>
    <col min="12547" max="12547" width="3.6640625" style="204" customWidth="1"/>
    <col min="12548" max="12548" width="10.6640625" style="204" customWidth="1"/>
    <col min="12549" max="12549" width="3.33203125" style="204" customWidth="1"/>
    <col min="12550" max="12550" width="4.6640625" style="204" customWidth="1"/>
    <col min="12551" max="12551" width="4.88671875" style="204" customWidth="1"/>
    <col min="12552" max="12552" width="4.44140625" style="204" customWidth="1"/>
    <col min="12553" max="12553" width="3.33203125" style="204" customWidth="1"/>
    <col min="12554" max="12554" width="6.109375" style="204" customWidth="1"/>
    <col min="12555" max="12556" width="5.33203125" style="204" customWidth="1"/>
    <col min="12557" max="12557" width="7.33203125" style="204" customWidth="1"/>
    <col min="12558" max="12558" width="7.6640625" style="204" customWidth="1"/>
    <col min="12559" max="12559" width="3.33203125" style="204" customWidth="1"/>
    <col min="12560" max="12560" width="10.33203125" style="204" customWidth="1"/>
    <col min="12561" max="12561" width="3.88671875" style="204" customWidth="1"/>
    <col min="12562" max="12562" width="4.44140625" style="204" customWidth="1"/>
    <col min="12563" max="12563" width="3.33203125" style="204" customWidth="1"/>
    <col min="12564" max="12564" width="7.109375" style="204" customWidth="1"/>
    <col min="12565" max="12565" width="7.33203125" style="204" customWidth="1"/>
    <col min="12566" max="12566" width="11.6640625" style="204" customWidth="1"/>
    <col min="12567" max="12567" width="6" style="204" customWidth="1"/>
    <col min="12568" max="12568" width="9.33203125" style="204" customWidth="1"/>
    <col min="12569" max="12569" width="7.109375" style="204" customWidth="1"/>
    <col min="12570" max="12570" width="8.88671875" style="204" hidden="1" customWidth="1"/>
    <col min="12571" max="12571" width="2.88671875" style="204" customWidth="1"/>
    <col min="12572" max="12572" width="10.44140625" style="204" customWidth="1"/>
    <col min="12573" max="12573" width="19.109375" style="204" customWidth="1"/>
    <col min="12574" max="12801" width="8.88671875" style="204"/>
    <col min="12802" max="12802" width="15" style="204" customWidth="1"/>
    <col min="12803" max="12803" width="3.6640625" style="204" customWidth="1"/>
    <col min="12804" max="12804" width="10.6640625" style="204" customWidth="1"/>
    <col min="12805" max="12805" width="3.33203125" style="204" customWidth="1"/>
    <col min="12806" max="12806" width="4.6640625" style="204" customWidth="1"/>
    <col min="12807" max="12807" width="4.88671875" style="204" customWidth="1"/>
    <col min="12808" max="12808" width="4.44140625" style="204" customWidth="1"/>
    <col min="12809" max="12809" width="3.33203125" style="204" customWidth="1"/>
    <col min="12810" max="12810" width="6.109375" style="204" customWidth="1"/>
    <col min="12811" max="12812" width="5.33203125" style="204" customWidth="1"/>
    <col min="12813" max="12813" width="7.33203125" style="204" customWidth="1"/>
    <col min="12814" max="12814" width="7.6640625" style="204" customWidth="1"/>
    <col min="12815" max="12815" width="3.33203125" style="204" customWidth="1"/>
    <col min="12816" max="12816" width="10.33203125" style="204" customWidth="1"/>
    <col min="12817" max="12817" width="3.88671875" style="204" customWidth="1"/>
    <col min="12818" max="12818" width="4.44140625" style="204" customWidth="1"/>
    <col min="12819" max="12819" width="3.33203125" style="204" customWidth="1"/>
    <col min="12820" max="12820" width="7.109375" style="204" customWidth="1"/>
    <col min="12821" max="12821" width="7.33203125" style="204" customWidth="1"/>
    <col min="12822" max="12822" width="11.6640625" style="204" customWidth="1"/>
    <col min="12823" max="12823" width="6" style="204" customWidth="1"/>
    <col min="12824" max="12824" width="9.33203125" style="204" customWidth="1"/>
    <col min="12825" max="12825" width="7.109375" style="204" customWidth="1"/>
    <col min="12826" max="12826" width="8.88671875" style="204" hidden="1" customWidth="1"/>
    <col min="12827" max="12827" width="2.88671875" style="204" customWidth="1"/>
    <col min="12828" max="12828" width="10.44140625" style="204" customWidth="1"/>
    <col min="12829" max="12829" width="19.109375" style="204" customWidth="1"/>
    <col min="12830" max="13057" width="8.88671875" style="204"/>
    <col min="13058" max="13058" width="15" style="204" customWidth="1"/>
    <col min="13059" max="13059" width="3.6640625" style="204" customWidth="1"/>
    <col min="13060" max="13060" width="10.6640625" style="204" customWidth="1"/>
    <col min="13061" max="13061" width="3.33203125" style="204" customWidth="1"/>
    <col min="13062" max="13062" width="4.6640625" style="204" customWidth="1"/>
    <col min="13063" max="13063" width="4.88671875" style="204" customWidth="1"/>
    <col min="13064" max="13064" width="4.44140625" style="204" customWidth="1"/>
    <col min="13065" max="13065" width="3.33203125" style="204" customWidth="1"/>
    <col min="13066" max="13066" width="6.109375" style="204" customWidth="1"/>
    <col min="13067" max="13068" width="5.33203125" style="204" customWidth="1"/>
    <col min="13069" max="13069" width="7.33203125" style="204" customWidth="1"/>
    <col min="13070" max="13070" width="7.6640625" style="204" customWidth="1"/>
    <col min="13071" max="13071" width="3.33203125" style="204" customWidth="1"/>
    <col min="13072" max="13072" width="10.33203125" style="204" customWidth="1"/>
    <col min="13073" max="13073" width="3.88671875" style="204" customWidth="1"/>
    <col min="13074" max="13074" width="4.44140625" style="204" customWidth="1"/>
    <col min="13075" max="13075" width="3.33203125" style="204" customWidth="1"/>
    <col min="13076" max="13076" width="7.109375" style="204" customWidth="1"/>
    <col min="13077" max="13077" width="7.33203125" style="204" customWidth="1"/>
    <col min="13078" max="13078" width="11.6640625" style="204" customWidth="1"/>
    <col min="13079" max="13079" width="6" style="204" customWidth="1"/>
    <col min="13080" max="13080" width="9.33203125" style="204" customWidth="1"/>
    <col min="13081" max="13081" width="7.109375" style="204" customWidth="1"/>
    <col min="13082" max="13082" width="8.88671875" style="204" hidden="1" customWidth="1"/>
    <col min="13083" max="13083" width="2.88671875" style="204" customWidth="1"/>
    <col min="13084" max="13084" width="10.44140625" style="204" customWidth="1"/>
    <col min="13085" max="13085" width="19.109375" style="204" customWidth="1"/>
    <col min="13086" max="13313" width="8.88671875" style="204"/>
    <col min="13314" max="13314" width="15" style="204" customWidth="1"/>
    <col min="13315" max="13315" width="3.6640625" style="204" customWidth="1"/>
    <col min="13316" max="13316" width="10.6640625" style="204" customWidth="1"/>
    <col min="13317" max="13317" width="3.33203125" style="204" customWidth="1"/>
    <col min="13318" max="13318" width="4.6640625" style="204" customWidth="1"/>
    <col min="13319" max="13319" width="4.88671875" style="204" customWidth="1"/>
    <col min="13320" max="13320" width="4.44140625" style="204" customWidth="1"/>
    <col min="13321" max="13321" width="3.33203125" style="204" customWidth="1"/>
    <col min="13322" max="13322" width="6.109375" style="204" customWidth="1"/>
    <col min="13323" max="13324" width="5.33203125" style="204" customWidth="1"/>
    <col min="13325" max="13325" width="7.33203125" style="204" customWidth="1"/>
    <col min="13326" max="13326" width="7.6640625" style="204" customWidth="1"/>
    <col min="13327" max="13327" width="3.33203125" style="204" customWidth="1"/>
    <col min="13328" max="13328" width="10.33203125" style="204" customWidth="1"/>
    <col min="13329" max="13329" width="3.88671875" style="204" customWidth="1"/>
    <col min="13330" max="13330" width="4.44140625" style="204" customWidth="1"/>
    <col min="13331" max="13331" width="3.33203125" style="204" customWidth="1"/>
    <col min="13332" max="13332" width="7.109375" style="204" customWidth="1"/>
    <col min="13333" max="13333" width="7.33203125" style="204" customWidth="1"/>
    <col min="13334" max="13334" width="11.6640625" style="204" customWidth="1"/>
    <col min="13335" max="13335" width="6" style="204" customWidth="1"/>
    <col min="13336" max="13336" width="9.33203125" style="204" customWidth="1"/>
    <col min="13337" max="13337" width="7.109375" style="204" customWidth="1"/>
    <col min="13338" max="13338" width="8.88671875" style="204" hidden="1" customWidth="1"/>
    <col min="13339" max="13339" width="2.88671875" style="204" customWidth="1"/>
    <col min="13340" max="13340" width="10.44140625" style="204" customWidth="1"/>
    <col min="13341" max="13341" width="19.109375" style="204" customWidth="1"/>
    <col min="13342" max="13569" width="8.88671875" style="204"/>
    <col min="13570" max="13570" width="15" style="204" customWidth="1"/>
    <col min="13571" max="13571" width="3.6640625" style="204" customWidth="1"/>
    <col min="13572" max="13572" width="10.6640625" style="204" customWidth="1"/>
    <col min="13573" max="13573" width="3.33203125" style="204" customWidth="1"/>
    <col min="13574" max="13574" width="4.6640625" style="204" customWidth="1"/>
    <col min="13575" max="13575" width="4.88671875" style="204" customWidth="1"/>
    <col min="13576" max="13576" width="4.44140625" style="204" customWidth="1"/>
    <col min="13577" max="13577" width="3.33203125" style="204" customWidth="1"/>
    <col min="13578" max="13578" width="6.109375" style="204" customWidth="1"/>
    <col min="13579" max="13580" width="5.33203125" style="204" customWidth="1"/>
    <col min="13581" max="13581" width="7.33203125" style="204" customWidth="1"/>
    <col min="13582" max="13582" width="7.6640625" style="204" customWidth="1"/>
    <col min="13583" max="13583" width="3.33203125" style="204" customWidth="1"/>
    <col min="13584" max="13584" width="10.33203125" style="204" customWidth="1"/>
    <col min="13585" max="13585" width="3.88671875" style="204" customWidth="1"/>
    <col min="13586" max="13586" width="4.44140625" style="204" customWidth="1"/>
    <col min="13587" max="13587" width="3.33203125" style="204" customWidth="1"/>
    <col min="13588" max="13588" width="7.109375" style="204" customWidth="1"/>
    <col min="13589" max="13589" width="7.33203125" style="204" customWidth="1"/>
    <col min="13590" max="13590" width="11.6640625" style="204" customWidth="1"/>
    <col min="13591" max="13591" width="6" style="204" customWidth="1"/>
    <col min="13592" max="13592" width="9.33203125" style="204" customWidth="1"/>
    <col min="13593" max="13593" width="7.109375" style="204" customWidth="1"/>
    <col min="13594" max="13594" width="8.88671875" style="204" hidden="1" customWidth="1"/>
    <col min="13595" max="13595" width="2.88671875" style="204" customWidth="1"/>
    <col min="13596" max="13596" width="10.44140625" style="204" customWidth="1"/>
    <col min="13597" max="13597" width="19.109375" style="204" customWidth="1"/>
    <col min="13598" max="13825" width="8.88671875" style="204"/>
    <col min="13826" max="13826" width="15" style="204" customWidth="1"/>
    <col min="13827" max="13827" width="3.6640625" style="204" customWidth="1"/>
    <col min="13828" max="13828" width="10.6640625" style="204" customWidth="1"/>
    <col min="13829" max="13829" width="3.33203125" style="204" customWidth="1"/>
    <col min="13830" max="13830" width="4.6640625" style="204" customWidth="1"/>
    <col min="13831" max="13831" width="4.88671875" style="204" customWidth="1"/>
    <col min="13832" max="13832" width="4.44140625" style="204" customWidth="1"/>
    <col min="13833" max="13833" width="3.33203125" style="204" customWidth="1"/>
    <col min="13834" max="13834" width="6.109375" style="204" customWidth="1"/>
    <col min="13835" max="13836" width="5.33203125" style="204" customWidth="1"/>
    <col min="13837" max="13837" width="7.33203125" style="204" customWidth="1"/>
    <col min="13838" max="13838" width="7.6640625" style="204" customWidth="1"/>
    <col min="13839" max="13839" width="3.33203125" style="204" customWidth="1"/>
    <col min="13840" max="13840" width="10.33203125" style="204" customWidth="1"/>
    <col min="13841" max="13841" width="3.88671875" style="204" customWidth="1"/>
    <col min="13842" max="13842" width="4.44140625" style="204" customWidth="1"/>
    <col min="13843" max="13843" width="3.33203125" style="204" customWidth="1"/>
    <col min="13844" max="13844" width="7.109375" style="204" customWidth="1"/>
    <col min="13845" max="13845" width="7.33203125" style="204" customWidth="1"/>
    <col min="13846" max="13846" width="11.6640625" style="204" customWidth="1"/>
    <col min="13847" max="13847" width="6" style="204" customWidth="1"/>
    <col min="13848" max="13848" width="9.33203125" style="204" customWidth="1"/>
    <col min="13849" max="13849" width="7.109375" style="204" customWidth="1"/>
    <col min="13850" max="13850" width="8.88671875" style="204" hidden="1" customWidth="1"/>
    <col min="13851" max="13851" width="2.88671875" style="204" customWidth="1"/>
    <col min="13852" max="13852" width="10.44140625" style="204" customWidth="1"/>
    <col min="13853" max="13853" width="19.109375" style="204" customWidth="1"/>
    <col min="13854" max="14081" width="8.88671875" style="204"/>
    <col min="14082" max="14082" width="15" style="204" customWidth="1"/>
    <col min="14083" max="14083" width="3.6640625" style="204" customWidth="1"/>
    <col min="14084" max="14084" width="10.6640625" style="204" customWidth="1"/>
    <col min="14085" max="14085" width="3.33203125" style="204" customWidth="1"/>
    <col min="14086" max="14086" width="4.6640625" style="204" customWidth="1"/>
    <col min="14087" max="14087" width="4.88671875" style="204" customWidth="1"/>
    <col min="14088" max="14088" width="4.44140625" style="204" customWidth="1"/>
    <col min="14089" max="14089" width="3.33203125" style="204" customWidth="1"/>
    <col min="14090" max="14090" width="6.109375" style="204" customWidth="1"/>
    <col min="14091" max="14092" width="5.33203125" style="204" customWidth="1"/>
    <col min="14093" max="14093" width="7.33203125" style="204" customWidth="1"/>
    <col min="14094" max="14094" width="7.6640625" style="204" customWidth="1"/>
    <col min="14095" max="14095" width="3.33203125" style="204" customWidth="1"/>
    <col min="14096" max="14096" width="10.33203125" style="204" customWidth="1"/>
    <col min="14097" max="14097" width="3.88671875" style="204" customWidth="1"/>
    <col min="14098" max="14098" width="4.44140625" style="204" customWidth="1"/>
    <col min="14099" max="14099" width="3.33203125" style="204" customWidth="1"/>
    <col min="14100" max="14100" width="7.109375" style="204" customWidth="1"/>
    <col min="14101" max="14101" width="7.33203125" style="204" customWidth="1"/>
    <col min="14102" max="14102" width="11.6640625" style="204" customWidth="1"/>
    <col min="14103" max="14103" width="6" style="204" customWidth="1"/>
    <col min="14104" max="14104" width="9.33203125" style="204" customWidth="1"/>
    <col min="14105" max="14105" width="7.109375" style="204" customWidth="1"/>
    <col min="14106" max="14106" width="8.88671875" style="204" hidden="1" customWidth="1"/>
    <col min="14107" max="14107" width="2.88671875" style="204" customWidth="1"/>
    <col min="14108" max="14108" width="10.44140625" style="204" customWidth="1"/>
    <col min="14109" max="14109" width="19.109375" style="204" customWidth="1"/>
    <col min="14110" max="14337" width="8.88671875" style="204"/>
    <col min="14338" max="14338" width="15" style="204" customWidth="1"/>
    <col min="14339" max="14339" width="3.6640625" style="204" customWidth="1"/>
    <col min="14340" max="14340" width="10.6640625" style="204" customWidth="1"/>
    <col min="14341" max="14341" width="3.33203125" style="204" customWidth="1"/>
    <col min="14342" max="14342" width="4.6640625" style="204" customWidth="1"/>
    <col min="14343" max="14343" width="4.88671875" style="204" customWidth="1"/>
    <col min="14344" max="14344" width="4.44140625" style="204" customWidth="1"/>
    <col min="14345" max="14345" width="3.33203125" style="204" customWidth="1"/>
    <col min="14346" max="14346" width="6.109375" style="204" customWidth="1"/>
    <col min="14347" max="14348" width="5.33203125" style="204" customWidth="1"/>
    <col min="14349" max="14349" width="7.33203125" style="204" customWidth="1"/>
    <col min="14350" max="14350" width="7.6640625" style="204" customWidth="1"/>
    <col min="14351" max="14351" width="3.33203125" style="204" customWidth="1"/>
    <col min="14352" max="14352" width="10.33203125" style="204" customWidth="1"/>
    <col min="14353" max="14353" width="3.88671875" style="204" customWidth="1"/>
    <col min="14354" max="14354" width="4.44140625" style="204" customWidth="1"/>
    <col min="14355" max="14355" width="3.33203125" style="204" customWidth="1"/>
    <col min="14356" max="14356" width="7.109375" style="204" customWidth="1"/>
    <col min="14357" max="14357" width="7.33203125" style="204" customWidth="1"/>
    <col min="14358" max="14358" width="11.6640625" style="204" customWidth="1"/>
    <col min="14359" max="14359" width="6" style="204" customWidth="1"/>
    <col min="14360" max="14360" width="9.33203125" style="204" customWidth="1"/>
    <col min="14361" max="14361" width="7.109375" style="204" customWidth="1"/>
    <col min="14362" max="14362" width="8.88671875" style="204" hidden="1" customWidth="1"/>
    <col min="14363" max="14363" width="2.88671875" style="204" customWidth="1"/>
    <col min="14364" max="14364" width="10.44140625" style="204" customWidth="1"/>
    <col min="14365" max="14365" width="19.109375" style="204" customWidth="1"/>
    <col min="14366" max="14593" width="8.88671875" style="204"/>
    <col min="14594" max="14594" width="15" style="204" customWidth="1"/>
    <col min="14595" max="14595" width="3.6640625" style="204" customWidth="1"/>
    <col min="14596" max="14596" width="10.6640625" style="204" customWidth="1"/>
    <col min="14597" max="14597" width="3.33203125" style="204" customWidth="1"/>
    <col min="14598" max="14598" width="4.6640625" style="204" customWidth="1"/>
    <col min="14599" max="14599" width="4.88671875" style="204" customWidth="1"/>
    <col min="14600" max="14600" width="4.44140625" style="204" customWidth="1"/>
    <col min="14601" max="14601" width="3.33203125" style="204" customWidth="1"/>
    <col min="14602" max="14602" width="6.109375" style="204" customWidth="1"/>
    <col min="14603" max="14604" width="5.33203125" style="204" customWidth="1"/>
    <col min="14605" max="14605" width="7.33203125" style="204" customWidth="1"/>
    <col min="14606" max="14606" width="7.6640625" style="204" customWidth="1"/>
    <col min="14607" max="14607" width="3.33203125" style="204" customWidth="1"/>
    <col min="14608" max="14608" width="10.33203125" style="204" customWidth="1"/>
    <col min="14609" max="14609" width="3.88671875" style="204" customWidth="1"/>
    <col min="14610" max="14610" width="4.44140625" style="204" customWidth="1"/>
    <col min="14611" max="14611" width="3.33203125" style="204" customWidth="1"/>
    <col min="14612" max="14612" width="7.109375" style="204" customWidth="1"/>
    <col min="14613" max="14613" width="7.33203125" style="204" customWidth="1"/>
    <col min="14614" max="14614" width="11.6640625" style="204" customWidth="1"/>
    <col min="14615" max="14615" width="6" style="204" customWidth="1"/>
    <col min="14616" max="14616" width="9.33203125" style="204" customWidth="1"/>
    <col min="14617" max="14617" width="7.109375" style="204" customWidth="1"/>
    <col min="14618" max="14618" width="8.88671875" style="204" hidden="1" customWidth="1"/>
    <col min="14619" max="14619" width="2.88671875" style="204" customWidth="1"/>
    <col min="14620" max="14620" width="10.44140625" style="204" customWidth="1"/>
    <col min="14621" max="14621" width="19.109375" style="204" customWidth="1"/>
    <col min="14622" max="14849" width="8.88671875" style="204"/>
    <col min="14850" max="14850" width="15" style="204" customWidth="1"/>
    <col min="14851" max="14851" width="3.6640625" style="204" customWidth="1"/>
    <col min="14852" max="14852" width="10.6640625" style="204" customWidth="1"/>
    <col min="14853" max="14853" width="3.33203125" style="204" customWidth="1"/>
    <col min="14854" max="14854" width="4.6640625" style="204" customWidth="1"/>
    <col min="14855" max="14855" width="4.88671875" style="204" customWidth="1"/>
    <col min="14856" max="14856" width="4.44140625" style="204" customWidth="1"/>
    <col min="14857" max="14857" width="3.33203125" style="204" customWidth="1"/>
    <col min="14858" max="14858" width="6.109375" style="204" customWidth="1"/>
    <col min="14859" max="14860" width="5.33203125" style="204" customWidth="1"/>
    <col min="14861" max="14861" width="7.33203125" style="204" customWidth="1"/>
    <col min="14862" max="14862" width="7.6640625" style="204" customWidth="1"/>
    <col min="14863" max="14863" width="3.33203125" style="204" customWidth="1"/>
    <col min="14864" max="14864" width="10.33203125" style="204" customWidth="1"/>
    <col min="14865" max="14865" width="3.88671875" style="204" customWidth="1"/>
    <col min="14866" max="14866" width="4.44140625" style="204" customWidth="1"/>
    <col min="14867" max="14867" width="3.33203125" style="204" customWidth="1"/>
    <col min="14868" max="14868" width="7.109375" style="204" customWidth="1"/>
    <col min="14869" max="14869" width="7.33203125" style="204" customWidth="1"/>
    <col min="14870" max="14870" width="11.6640625" style="204" customWidth="1"/>
    <col min="14871" max="14871" width="6" style="204" customWidth="1"/>
    <col min="14872" max="14872" width="9.33203125" style="204" customWidth="1"/>
    <col min="14873" max="14873" width="7.109375" style="204" customWidth="1"/>
    <col min="14874" max="14874" width="8.88671875" style="204" hidden="1" customWidth="1"/>
    <col min="14875" max="14875" width="2.88671875" style="204" customWidth="1"/>
    <col min="14876" max="14876" width="10.44140625" style="204" customWidth="1"/>
    <col min="14877" max="14877" width="19.109375" style="204" customWidth="1"/>
    <col min="14878" max="15105" width="8.88671875" style="204"/>
    <col min="15106" max="15106" width="15" style="204" customWidth="1"/>
    <col min="15107" max="15107" width="3.6640625" style="204" customWidth="1"/>
    <col min="15108" max="15108" width="10.6640625" style="204" customWidth="1"/>
    <col min="15109" max="15109" width="3.33203125" style="204" customWidth="1"/>
    <col min="15110" max="15110" width="4.6640625" style="204" customWidth="1"/>
    <col min="15111" max="15111" width="4.88671875" style="204" customWidth="1"/>
    <col min="15112" max="15112" width="4.44140625" style="204" customWidth="1"/>
    <col min="15113" max="15113" width="3.33203125" style="204" customWidth="1"/>
    <col min="15114" max="15114" width="6.109375" style="204" customWidth="1"/>
    <col min="15115" max="15116" width="5.33203125" style="204" customWidth="1"/>
    <col min="15117" max="15117" width="7.33203125" style="204" customWidth="1"/>
    <col min="15118" max="15118" width="7.6640625" style="204" customWidth="1"/>
    <col min="15119" max="15119" width="3.33203125" style="204" customWidth="1"/>
    <col min="15120" max="15120" width="10.33203125" style="204" customWidth="1"/>
    <col min="15121" max="15121" width="3.88671875" style="204" customWidth="1"/>
    <col min="15122" max="15122" width="4.44140625" style="204" customWidth="1"/>
    <col min="15123" max="15123" width="3.33203125" style="204" customWidth="1"/>
    <col min="15124" max="15124" width="7.109375" style="204" customWidth="1"/>
    <col min="15125" max="15125" width="7.33203125" style="204" customWidth="1"/>
    <col min="15126" max="15126" width="11.6640625" style="204" customWidth="1"/>
    <col min="15127" max="15127" width="6" style="204" customWidth="1"/>
    <col min="15128" max="15128" width="9.33203125" style="204" customWidth="1"/>
    <col min="15129" max="15129" width="7.109375" style="204" customWidth="1"/>
    <col min="15130" max="15130" width="8.88671875" style="204" hidden="1" customWidth="1"/>
    <col min="15131" max="15131" width="2.88671875" style="204" customWidth="1"/>
    <col min="15132" max="15132" width="10.44140625" style="204" customWidth="1"/>
    <col min="15133" max="15133" width="19.109375" style="204" customWidth="1"/>
    <col min="15134" max="15361" width="8.88671875" style="204"/>
    <col min="15362" max="15362" width="15" style="204" customWidth="1"/>
    <col min="15363" max="15363" width="3.6640625" style="204" customWidth="1"/>
    <col min="15364" max="15364" width="10.6640625" style="204" customWidth="1"/>
    <col min="15365" max="15365" width="3.33203125" style="204" customWidth="1"/>
    <col min="15366" max="15366" width="4.6640625" style="204" customWidth="1"/>
    <col min="15367" max="15367" width="4.88671875" style="204" customWidth="1"/>
    <col min="15368" max="15368" width="4.44140625" style="204" customWidth="1"/>
    <col min="15369" max="15369" width="3.33203125" style="204" customWidth="1"/>
    <col min="15370" max="15370" width="6.109375" style="204" customWidth="1"/>
    <col min="15371" max="15372" width="5.33203125" style="204" customWidth="1"/>
    <col min="15373" max="15373" width="7.33203125" style="204" customWidth="1"/>
    <col min="15374" max="15374" width="7.6640625" style="204" customWidth="1"/>
    <col min="15375" max="15375" width="3.33203125" style="204" customWidth="1"/>
    <col min="15376" max="15376" width="10.33203125" style="204" customWidth="1"/>
    <col min="15377" max="15377" width="3.88671875" style="204" customWidth="1"/>
    <col min="15378" max="15378" width="4.44140625" style="204" customWidth="1"/>
    <col min="15379" max="15379" width="3.33203125" style="204" customWidth="1"/>
    <col min="15380" max="15380" width="7.109375" style="204" customWidth="1"/>
    <col min="15381" max="15381" width="7.33203125" style="204" customWidth="1"/>
    <col min="15382" max="15382" width="11.6640625" style="204" customWidth="1"/>
    <col min="15383" max="15383" width="6" style="204" customWidth="1"/>
    <col min="15384" max="15384" width="9.33203125" style="204" customWidth="1"/>
    <col min="15385" max="15385" width="7.109375" style="204" customWidth="1"/>
    <col min="15386" max="15386" width="8.88671875" style="204" hidden="1" customWidth="1"/>
    <col min="15387" max="15387" width="2.88671875" style="204" customWidth="1"/>
    <col min="15388" max="15388" width="10.44140625" style="204" customWidth="1"/>
    <col min="15389" max="15389" width="19.109375" style="204" customWidth="1"/>
    <col min="15390" max="15617" width="8.88671875" style="204"/>
    <col min="15618" max="15618" width="15" style="204" customWidth="1"/>
    <col min="15619" max="15619" width="3.6640625" style="204" customWidth="1"/>
    <col min="15620" max="15620" width="10.6640625" style="204" customWidth="1"/>
    <col min="15621" max="15621" width="3.33203125" style="204" customWidth="1"/>
    <col min="15622" max="15622" width="4.6640625" style="204" customWidth="1"/>
    <col min="15623" max="15623" width="4.88671875" style="204" customWidth="1"/>
    <col min="15624" max="15624" width="4.44140625" style="204" customWidth="1"/>
    <col min="15625" max="15625" width="3.33203125" style="204" customWidth="1"/>
    <col min="15626" max="15626" width="6.109375" style="204" customWidth="1"/>
    <col min="15627" max="15628" width="5.33203125" style="204" customWidth="1"/>
    <col min="15629" max="15629" width="7.33203125" style="204" customWidth="1"/>
    <col min="15630" max="15630" width="7.6640625" style="204" customWidth="1"/>
    <col min="15631" max="15631" width="3.33203125" style="204" customWidth="1"/>
    <col min="15632" max="15632" width="10.33203125" style="204" customWidth="1"/>
    <col min="15633" max="15633" width="3.88671875" style="204" customWidth="1"/>
    <col min="15634" max="15634" width="4.44140625" style="204" customWidth="1"/>
    <col min="15635" max="15635" width="3.33203125" style="204" customWidth="1"/>
    <col min="15636" max="15636" width="7.109375" style="204" customWidth="1"/>
    <col min="15637" max="15637" width="7.33203125" style="204" customWidth="1"/>
    <col min="15638" max="15638" width="11.6640625" style="204" customWidth="1"/>
    <col min="15639" max="15639" width="6" style="204" customWidth="1"/>
    <col min="15640" max="15640" width="9.33203125" style="204" customWidth="1"/>
    <col min="15641" max="15641" width="7.109375" style="204" customWidth="1"/>
    <col min="15642" max="15642" width="8.88671875" style="204" hidden="1" customWidth="1"/>
    <col min="15643" max="15643" width="2.88671875" style="204" customWidth="1"/>
    <col min="15644" max="15644" width="10.44140625" style="204" customWidth="1"/>
    <col min="15645" max="15645" width="19.109375" style="204" customWidth="1"/>
    <col min="15646" max="15873" width="8.88671875" style="204"/>
    <col min="15874" max="15874" width="15" style="204" customWidth="1"/>
    <col min="15875" max="15875" width="3.6640625" style="204" customWidth="1"/>
    <col min="15876" max="15876" width="10.6640625" style="204" customWidth="1"/>
    <col min="15877" max="15877" width="3.33203125" style="204" customWidth="1"/>
    <col min="15878" max="15878" width="4.6640625" style="204" customWidth="1"/>
    <col min="15879" max="15879" width="4.88671875" style="204" customWidth="1"/>
    <col min="15880" max="15880" width="4.44140625" style="204" customWidth="1"/>
    <col min="15881" max="15881" width="3.33203125" style="204" customWidth="1"/>
    <col min="15882" max="15882" width="6.109375" style="204" customWidth="1"/>
    <col min="15883" max="15884" width="5.33203125" style="204" customWidth="1"/>
    <col min="15885" max="15885" width="7.33203125" style="204" customWidth="1"/>
    <col min="15886" max="15886" width="7.6640625" style="204" customWidth="1"/>
    <col min="15887" max="15887" width="3.33203125" style="204" customWidth="1"/>
    <col min="15888" max="15888" width="10.33203125" style="204" customWidth="1"/>
    <col min="15889" max="15889" width="3.88671875" style="204" customWidth="1"/>
    <col min="15890" max="15890" width="4.44140625" style="204" customWidth="1"/>
    <col min="15891" max="15891" width="3.33203125" style="204" customWidth="1"/>
    <col min="15892" max="15892" width="7.109375" style="204" customWidth="1"/>
    <col min="15893" max="15893" width="7.33203125" style="204" customWidth="1"/>
    <col min="15894" max="15894" width="11.6640625" style="204" customWidth="1"/>
    <col min="15895" max="15895" width="6" style="204" customWidth="1"/>
    <col min="15896" max="15896" width="9.33203125" style="204" customWidth="1"/>
    <col min="15897" max="15897" width="7.109375" style="204" customWidth="1"/>
    <col min="15898" max="15898" width="8.88671875" style="204" hidden="1" customWidth="1"/>
    <col min="15899" max="15899" width="2.88671875" style="204" customWidth="1"/>
    <col min="15900" max="15900" width="10.44140625" style="204" customWidth="1"/>
    <col min="15901" max="15901" width="19.109375" style="204" customWidth="1"/>
    <col min="15902" max="16129" width="8.88671875" style="204"/>
    <col min="16130" max="16130" width="15" style="204" customWidth="1"/>
    <col min="16131" max="16131" width="3.6640625" style="204" customWidth="1"/>
    <col min="16132" max="16132" width="10.6640625" style="204" customWidth="1"/>
    <col min="16133" max="16133" width="3.33203125" style="204" customWidth="1"/>
    <col min="16134" max="16134" width="4.6640625" style="204" customWidth="1"/>
    <col min="16135" max="16135" width="4.88671875" style="204" customWidth="1"/>
    <col min="16136" max="16136" width="4.44140625" style="204" customWidth="1"/>
    <col min="16137" max="16137" width="3.33203125" style="204" customWidth="1"/>
    <col min="16138" max="16138" width="6.109375" style="204" customWidth="1"/>
    <col min="16139" max="16140" width="5.33203125" style="204" customWidth="1"/>
    <col min="16141" max="16141" width="7.33203125" style="204" customWidth="1"/>
    <col min="16142" max="16142" width="7.6640625" style="204" customWidth="1"/>
    <col min="16143" max="16143" width="3.33203125" style="204" customWidth="1"/>
    <col min="16144" max="16144" width="10.33203125" style="204" customWidth="1"/>
    <col min="16145" max="16145" width="3.88671875" style="204" customWidth="1"/>
    <col min="16146" max="16146" width="4.44140625" style="204" customWidth="1"/>
    <col min="16147" max="16147" width="3.33203125" style="204" customWidth="1"/>
    <col min="16148" max="16148" width="7.109375" style="204" customWidth="1"/>
    <col min="16149" max="16149" width="7.33203125" style="204" customWidth="1"/>
    <col min="16150" max="16150" width="11.6640625" style="204" customWidth="1"/>
    <col min="16151" max="16151" width="6" style="204" customWidth="1"/>
    <col min="16152" max="16152" width="9.33203125" style="204" customWidth="1"/>
    <col min="16153" max="16153" width="7.109375" style="204" customWidth="1"/>
    <col min="16154" max="16154" width="8.88671875" style="204" hidden="1" customWidth="1"/>
    <col min="16155" max="16155" width="2.88671875" style="204" customWidth="1"/>
    <col min="16156" max="16156" width="10.44140625" style="204" customWidth="1"/>
    <col min="16157" max="16157" width="19.109375" style="204" customWidth="1"/>
    <col min="16158" max="16384" width="8.88671875" style="204"/>
  </cols>
  <sheetData>
    <row r="1" spans="1:30">
      <c r="A1" s="482" t="s">
        <v>561</v>
      </c>
    </row>
    <row r="2" spans="1:30" s="200" customFormat="1" ht="36" customHeight="1" thickBot="1">
      <c r="B2" s="201" t="s">
        <v>335</v>
      </c>
      <c r="C2" s="202"/>
      <c r="D2" s="202"/>
      <c r="E2" s="202"/>
      <c r="F2" s="202"/>
      <c r="G2" s="202"/>
      <c r="H2" s="202"/>
      <c r="I2" s="202"/>
      <c r="S2" s="988"/>
      <c r="T2" s="988"/>
      <c r="U2" s="988"/>
      <c r="V2" s="988"/>
      <c r="W2" s="989" t="s">
        <v>309</v>
      </c>
      <c r="X2" s="989"/>
      <c r="Y2" s="989"/>
      <c r="Z2" s="989"/>
    </row>
    <row r="3" spans="1:30" s="200" customFormat="1" ht="20.100000000000001" customHeight="1" thickBot="1">
      <c r="B3" s="990" t="s">
        <v>336</v>
      </c>
      <c r="C3" s="990"/>
      <c r="D3" s="990"/>
      <c r="E3" s="990"/>
      <c r="F3" s="990"/>
      <c r="G3" s="990"/>
      <c r="H3" s="990"/>
      <c r="I3" s="990"/>
      <c r="J3" s="990"/>
      <c r="K3" s="990"/>
      <c r="L3" s="990"/>
      <c r="M3" s="990"/>
      <c r="N3" s="990"/>
      <c r="O3" s="990"/>
      <c r="P3" s="990"/>
      <c r="Q3" s="990"/>
      <c r="R3" s="990"/>
      <c r="S3" s="990"/>
      <c r="T3" s="990"/>
      <c r="U3" s="990"/>
      <c r="V3" s="990"/>
      <c r="W3" s="990"/>
      <c r="X3" s="990"/>
      <c r="Y3" s="990"/>
      <c r="AB3" s="203" t="s">
        <v>198</v>
      </c>
    </row>
    <row r="4" spans="1:30" ht="20.100000000000001" customHeight="1">
      <c r="AB4" s="205" t="s">
        <v>199</v>
      </c>
    </row>
    <row r="5" spans="1:30" s="200" customFormat="1" ht="20.100000000000001" customHeight="1" thickBot="1">
      <c r="B5" s="206"/>
      <c r="C5" s="206"/>
      <c r="D5" s="206"/>
      <c r="E5" s="206"/>
      <c r="F5" s="206"/>
      <c r="G5" s="206"/>
      <c r="H5" s="206"/>
      <c r="I5" s="206"/>
      <c r="J5" s="206"/>
      <c r="K5" s="206"/>
      <c r="L5" s="206"/>
      <c r="M5" s="206"/>
      <c r="N5" s="206"/>
      <c r="O5" s="206"/>
      <c r="P5" s="207"/>
      <c r="Q5" s="208" t="s">
        <v>200</v>
      </c>
      <c r="R5" s="991">
        <v>2024</v>
      </c>
      <c r="S5" s="991"/>
      <c r="T5" s="209" t="s">
        <v>201</v>
      </c>
      <c r="U5" s="210"/>
      <c r="V5" s="207" t="s">
        <v>202</v>
      </c>
      <c r="W5" s="210"/>
      <c r="X5" s="211" t="s">
        <v>337</v>
      </c>
      <c r="Y5" s="206"/>
      <c r="AB5" s="212" t="s">
        <v>204</v>
      </c>
    </row>
    <row r="6" spans="1:30" ht="30" customHeight="1">
      <c r="B6" s="411" t="s">
        <v>338</v>
      </c>
      <c r="C6" s="996"/>
      <c r="D6" s="997"/>
      <c r="E6" s="997"/>
      <c r="F6" s="997"/>
      <c r="G6" s="997"/>
      <c r="H6" s="997"/>
      <c r="I6" s="997"/>
      <c r="J6" s="997"/>
      <c r="K6" s="997"/>
      <c r="L6" s="997"/>
      <c r="M6" s="997"/>
      <c r="N6" s="997"/>
      <c r="O6" s="997"/>
      <c r="P6" s="997"/>
      <c r="Q6" s="997"/>
      <c r="R6" s="997"/>
      <c r="S6" s="997"/>
      <c r="T6" s="997"/>
      <c r="U6" s="412"/>
      <c r="V6" s="412"/>
      <c r="W6" s="412"/>
      <c r="X6" s="412"/>
      <c r="Y6" s="413"/>
      <c r="Z6" s="215"/>
      <c r="AB6" s="216" t="s">
        <v>206</v>
      </c>
      <c r="AC6" s="216" t="s">
        <v>207</v>
      </c>
      <c r="AD6" s="217"/>
    </row>
    <row r="7" spans="1:30" ht="24.75" customHeight="1">
      <c r="B7" s="499" t="s">
        <v>339</v>
      </c>
      <c r="C7" s="998" t="s">
        <v>340</v>
      </c>
      <c r="D7" s="999"/>
      <c r="E7" s="999"/>
      <c r="F7" s="999"/>
      <c r="G7" s="999"/>
      <c r="H7" s="999"/>
      <c r="I7" s="999"/>
      <c r="J7" s="999"/>
      <c r="K7" s="999"/>
      <c r="L7" s="999"/>
      <c r="M7" s="999"/>
      <c r="N7" s="999"/>
      <c r="O7" s="999"/>
      <c r="P7" s="999"/>
      <c r="Q7" s="999"/>
      <c r="R7" s="999"/>
      <c r="S7" s="999"/>
      <c r="T7" s="999"/>
      <c r="U7" s="979" t="s">
        <v>341</v>
      </c>
      <c r="V7" s="979"/>
      <c r="W7" s="979"/>
      <c r="X7" s="980"/>
      <c r="Y7" s="980"/>
      <c r="Z7" s="215"/>
      <c r="AB7" s="222"/>
      <c r="AC7" s="223"/>
      <c r="AD7" s="224"/>
    </row>
    <row r="8" spans="1:30" ht="20.100000000000001" customHeight="1" thickBot="1">
      <c r="B8" s="225" t="s">
        <v>342</v>
      </c>
      <c r="C8" s="1002"/>
      <c r="D8" s="1003"/>
      <c r="E8" s="1003"/>
      <c r="F8" s="1003"/>
      <c r="G8" s="1003"/>
      <c r="H8" s="414" t="s">
        <v>343</v>
      </c>
      <c r="I8" s="228"/>
      <c r="J8" s="933" t="s">
        <v>344</v>
      </c>
      <c r="K8" s="935"/>
      <c r="L8" s="1004"/>
      <c r="M8" s="1003"/>
      <c r="N8" s="243"/>
      <c r="O8" s="933" t="s">
        <v>345</v>
      </c>
      <c r="P8" s="934"/>
      <c r="Q8" s="934"/>
      <c r="R8" s="935"/>
      <c r="S8" s="985"/>
      <c r="T8" s="986"/>
      <c r="U8" s="986"/>
      <c r="V8" s="986"/>
      <c r="W8" s="986"/>
      <c r="X8" s="986"/>
      <c r="Y8" s="987"/>
      <c r="Z8" s="215"/>
      <c r="AB8" s="230" t="s">
        <v>346</v>
      </c>
      <c r="AC8" s="231" t="s">
        <v>214</v>
      </c>
      <c r="AD8" s="224"/>
    </row>
    <row r="9" spans="1:30" ht="20.100000000000001" customHeight="1" thickBot="1">
      <c r="B9" s="232" t="s">
        <v>347</v>
      </c>
      <c r="C9" s="965"/>
      <c r="D9" s="966"/>
      <c r="E9" s="966"/>
      <c r="F9" s="966"/>
      <c r="G9" s="966"/>
      <c r="H9" s="966"/>
      <c r="I9" s="966"/>
      <c r="J9" s="966"/>
      <c r="K9" s="966"/>
      <c r="L9" s="966"/>
      <c r="M9" s="966"/>
      <c r="N9" s="966"/>
      <c r="O9" s="966"/>
      <c r="P9" s="966"/>
      <c r="Q9" s="966"/>
      <c r="R9" s="966"/>
      <c r="S9" s="966"/>
      <c r="T9" s="966"/>
      <c r="U9" s="966"/>
      <c r="V9" s="966"/>
      <c r="W9" s="966"/>
      <c r="X9" s="966"/>
      <c r="Y9" s="967"/>
      <c r="Z9" s="215"/>
      <c r="AB9" s="233" t="s">
        <v>348</v>
      </c>
    </row>
    <row r="10" spans="1:30" ht="20.100000000000001" customHeight="1">
      <c r="B10" s="234" t="s">
        <v>349</v>
      </c>
      <c r="C10" s="957"/>
      <c r="D10" s="958"/>
      <c r="E10" s="958"/>
      <c r="F10" s="958"/>
      <c r="G10" s="958"/>
      <c r="H10" s="958"/>
      <c r="I10" s="958"/>
      <c r="J10" s="958"/>
      <c r="K10" s="958"/>
      <c r="L10" s="958"/>
      <c r="M10" s="958"/>
      <c r="N10" s="958"/>
      <c r="O10" s="958"/>
      <c r="P10" s="958"/>
      <c r="Q10" s="958"/>
      <c r="R10" s="958"/>
      <c r="S10" s="958"/>
      <c r="T10" s="958"/>
      <c r="U10" s="958"/>
      <c r="V10" s="958"/>
      <c r="W10" s="958"/>
      <c r="X10" s="958"/>
      <c r="Y10" s="968"/>
      <c r="Z10" s="215"/>
      <c r="AB10" s="969" t="s">
        <v>217</v>
      </c>
      <c r="AC10" s="970"/>
    </row>
    <row r="11" spans="1:30" ht="20.100000000000001" customHeight="1">
      <c r="B11" s="235" t="s">
        <v>350</v>
      </c>
      <c r="C11" s="971"/>
      <c r="D11" s="972"/>
      <c r="E11" s="1000"/>
      <c r="F11" s="1000"/>
      <c r="G11" s="1000"/>
      <c r="H11" s="1000"/>
      <c r="I11" s="1001"/>
      <c r="J11" s="974"/>
      <c r="K11" s="975"/>
      <c r="L11" s="975"/>
      <c r="M11" s="975"/>
      <c r="N11" s="975"/>
      <c r="O11" s="975"/>
      <c r="P11" s="976"/>
      <c r="Q11" s="976"/>
      <c r="R11" s="976"/>
      <c r="S11" s="239">
        <f>IF(J11="その他","）",)</f>
        <v>0</v>
      </c>
      <c r="T11" s="240"/>
      <c r="U11" s="241" t="s">
        <v>351</v>
      </c>
      <c r="V11" s="242"/>
      <c r="W11" s="226" t="s">
        <v>352</v>
      </c>
      <c r="X11" s="242"/>
      <c r="Y11" s="243" t="s">
        <v>353</v>
      </c>
      <c r="Z11" s="215"/>
      <c r="AB11" s="244"/>
      <c r="AC11" s="245"/>
    </row>
    <row r="12" spans="1:30" ht="39.9" customHeight="1">
      <c r="B12" s="246" t="s">
        <v>354</v>
      </c>
      <c r="C12" s="957"/>
      <c r="D12" s="958"/>
      <c r="E12" s="958"/>
      <c r="F12" s="958"/>
      <c r="G12" s="958"/>
      <c r="H12" s="958"/>
      <c r="I12" s="958"/>
      <c r="J12" s="958"/>
      <c r="K12" s="958"/>
      <c r="L12" s="958"/>
      <c r="M12" s="958"/>
      <c r="N12" s="958"/>
      <c r="O12" s="958"/>
      <c r="P12" s="958"/>
      <c r="Q12" s="958"/>
      <c r="R12" s="958"/>
      <c r="S12" s="958"/>
      <c r="T12" s="958"/>
      <c r="U12" s="958"/>
      <c r="V12" s="958"/>
      <c r="W12" s="958"/>
      <c r="X12" s="958"/>
      <c r="Y12" s="247"/>
      <c r="Z12" s="215"/>
      <c r="AB12" s="248" t="s">
        <v>355</v>
      </c>
      <c r="AC12" s="249" t="s">
        <v>356</v>
      </c>
    </row>
    <row r="13" spans="1:30" ht="20.100000000000001" customHeight="1" thickBot="1">
      <c r="B13" s="959" t="s">
        <v>357</v>
      </c>
      <c r="C13" s="960"/>
      <c r="D13" s="961"/>
      <c r="E13" s="962"/>
      <c r="F13" s="963"/>
      <c r="G13" s="963"/>
      <c r="H13" s="963"/>
      <c r="I13" s="963"/>
      <c r="J13" s="934" t="s">
        <v>358</v>
      </c>
      <c r="K13" s="934"/>
      <c r="L13" s="934"/>
      <c r="M13" s="935"/>
      <c r="N13" s="962"/>
      <c r="O13" s="963"/>
      <c r="P13" s="963"/>
      <c r="Q13" s="251" t="s">
        <v>359</v>
      </c>
      <c r="R13" s="964"/>
      <c r="S13" s="964"/>
      <c r="T13" s="964"/>
      <c r="U13" s="964"/>
      <c r="V13" s="252" t="s">
        <v>226</v>
      </c>
      <c r="W13" s="964"/>
      <c r="X13" s="964"/>
      <c r="Y13" s="250" t="s">
        <v>360</v>
      </c>
      <c r="Z13" s="215"/>
      <c r="AB13" s="253" t="s">
        <v>361</v>
      </c>
      <c r="AC13" s="249" t="s">
        <v>362</v>
      </c>
    </row>
    <row r="14" spans="1:30" ht="20.100000000000001" customHeight="1">
      <c r="B14" s="952"/>
      <c r="C14" s="953"/>
      <c r="D14" s="953"/>
      <c r="E14" s="953"/>
      <c r="F14" s="953"/>
      <c r="G14" s="953"/>
      <c r="H14" s="953"/>
      <c r="I14" s="953"/>
      <c r="J14" s="953"/>
      <c r="K14" s="953"/>
      <c r="L14" s="953"/>
      <c r="M14" s="953"/>
      <c r="N14" s="953"/>
      <c r="O14" s="953"/>
      <c r="P14" s="953"/>
      <c r="Q14" s="953"/>
      <c r="R14" s="953"/>
      <c r="S14" s="953"/>
      <c r="T14" s="953"/>
      <c r="U14" s="953"/>
      <c r="V14" s="953"/>
      <c r="W14" s="953"/>
      <c r="X14" s="953"/>
      <c r="Y14" s="954"/>
      <c r="Z14" s="215"/>
      <c r="AC14" s="254" t="s">
        <v>363</v>
      </c>
    </row>
    <row r="15" spans="1:30" ht="20.100000000000001" customHeight="1">
      <c r="A15" s="409"/>
      <c r="B15" s="415" t="s">
        <v>364</v>
      </c>
      <c r="C15" s="403"/>
      <c r="D15" s="255"/>
      <c r="E15" s="255"/>
      <c r="F15" s="256"/>
      <c r="G15" s="256"/>
      <c r="H15" s="256"/>
      <c r="I15" s="256"/>
      <c r="J15" s="256"/>
      <c r="K15" s="256"/>
      <c r="L15" s="256"/>
      <c r="M15" s="256"/>
      <c r="N15" s="256"/>
      <c r="O15" s="256"/>
      <c r="P15" s="256"/>
      <c r="Q15" s="256"/>
      <c r="R15" s="256"/>
      <c r="S15" s="256"/>
      <c r="T15" s="256"/>
      <c r="U15" s="256"/>
      <c r="V15" s="256"/>
      <c r="W15" s="256"/>
      <c r="X15" s="256"/>
      <c r="Y15" s="257"/>
      <c r="Z15" s="215"/>
      <c r="AC15" s="254" t="s">
        <v>365</v>
      </c>
    </row>
    <row r="16" spans="1:30" ht="38.1" customHeight="1">
      <c r="A16" s="409"/>
      <c r="B16" s="416" t="s">
        <v>366</v>
      </c>
      <c r="C16" s="405"/>
      <c r="D16" s="1005" t="s">
        <v>367</v>
      </c>
      <c r="E16" s="1006"/>
      <c r="F16" s="1006"/>
      <c r="G16" s="1006"/>
      <c r="H16" s="1006"/>
      <c r="I16" s="1006"/>
      <c r="J16" s="1006"/>
      <c r="K16" s="1006"/>
      <c r="L16" s="1006"/>
      <c r="M16" s="1006"/>
      <c r="N16" s="1006"/>
      <c r="O16" s="1006"/>
      <c r="P16" s="1006"/>
      <c r="Q16" s="1006"/>
      <c r="R16" s="1006"/>
      <c r="S16" s="1006"/>
      <c r="T16" s="1006"/>
      <c r="U16" s="1006"/>
      <c r="V16" s="1006"/>
      <c r="W16" s="1006"/>
      <c r="X16" s="1006"/>
      <c r="Y16" s="1007"/>
      <c r="Z16" s="215"/>
      <c r="AC16" s="254" t="s">
        <v>368</v>
      </c>
    </row>
    <row r="17" spans="1:29" ht="20.100000000000001" customHeight="1">
      <c r="A17" s="409"/>
      <c r="B17" s="417"/>
      <c r="C17" s="407"/>
      <c r="D17" s="1008"/>
      <c r="E17" s="1008"/>
      <c r="F17" s="1008"/>
      <c r="G17" s="1008"/>
      <c r="H17" s="1008"/>
      <c r="I17" s="1008"/>
      <c r="J17" s="1008"/>
      <c r="K17" s="1008"/>
      <c r="L17" s="1008"/>
      <c r="M17" s="1008"/>
      <c r="N17" s="1008"/>
      <c r="O17" s="1008"/>
      <c r="P17" s="1008"/>
      <c r="Q17" s="1008"/>
      <c r="R17" s="1008"/>
      <c r="S17" s="1008"/>
      <c r="T17" s="1008"/>
      <c r="U17" s="1008"/>
      <c r="V17" s="1008"/>
      <c r="W17" s="1008"/>
      <c r="X17" s="1008"/>
      <c r="Y17" s="1009"/>
      <c r="Z17" s="215"/>
      <c r="AC17" s="254" t="s">
        <v>369</v>
      </c>
    </row>
    <row r="18" spans="1:29" ht="20.100000000000001" customHeight="1" thickBot="1">
      <c r="B18" s="417"/>
      <c r="C18" s="407"/>
      <c r="D18" s="1008"/>
      <c r="E18" s="1008"/>
      <c r="F18" s="1008"/>
      <c r="G18" s="1008"/>
      <c r="H18" s="1008"/>
      <c r="I18" s="1008"/>
      <c r="J18" s="1008"/>
      <c r="K18" s="1008"/>
      <c r="L18" s="1008"/>
      <c r="M18" s="1008"/>
      <c r="N18" s="1008"/>
      <c r="O18" s="1008"/>
      <c r="P18" s="1008"/>
      <c r="Q18" s="1008"/>
      <c r="R18" s="1008"/>
      <c r="S18" s="1008"/>
      <c r="T18" s="1008"/>
      <c r="U18" s="1008"/>
      <c r="V18" s="1008"/>
      <c r="W18" s="1008"/>
      <c r="X18" s="1008"/>
      <c r="Y18" s="1009"/>
      <c r="Z18" s="215"/>
      <c r="AC18" s="264" t="s">
        <v>237</v>
      </c>
    </row>
    <row r="19" spans="1:29" ht="20.100000000000001" customHeight="1">
      <c r="B19" s="417"/>
      <c r="C19" s="407"/>
      <c r="D19" s="1008"/>
      <c r="E19" s="1008"/>
      <c r="F19" s="1008"/>
      <c r="G19" s="1008"/>
      <c r="H19" s="1008"/>
      <c r="I19" s="1008"/>
      <c r="J19" s="1008"/>
      <c r="K19" s="1008"/>
      <c r="L19" s="1008"/>
      <c r="M19" s="1008"/>
      <c r="N19" s="1008"/>
      <c r="O19" s="1008"/>
      <c r="P19" s="1008"/>
      <c r="Q19" s="1008"/>
      <c r="R19" s="1008"/>
      <c r="S19" s="1008"/>
      <c r="T19" s="1008"/>
      <c r="U19" s="1008"/>
      <c r="V19" s="1008"/>
      <c r="W19" s="1008"/>
      <c r="X19" s="1008"/>
      <c r="Y19" s="1009"/>
      <c r="Z19" s="215"/>
      <c r="AB19" s="265" t="s">
        <v>239</v>
      </c>
      <c r="AC19" s="266" t="s">
        <v>240</v>
      </c>
    </row>
    <row r="20" spans="1:29" ht="20.100000000000001" customHeight="1">
      <c r="B20" s="417"/>
      <c r="C20" s="407"/>
      <c r="D20" s="1008"/>
      <c r="E20" s="1008"/>
      <c r="F20" s="1008"/>
      <c r="G20" s="1008"/>
      <c r="H20" s="1008"/>
      <c r="I20" s="1008"/>
      <c r="J20" s="1008"/>
      <c r="K20" s="1008"/>
      <c r="L20" s="1008"/>
      <c r="M20" s="1008"/>
      <c r="N20" s="1008"/>
      <c r="O20" s="1008"/>
      <c r="P20" s="1008"/>
      <c r="Q20" s="1008"/>
      <c r="R20" s="1008"/>
      <c r="S20" s="1008"/>
      <c r="T20" s="1008"/>
      <c r="U20" s="1008"/>
      <c r="V20" s="1008"/>
      <c r="W20" s="1008"/>
      <c r="X20" s="1008"/>
      <c r="Y20" s="1009"/>
      <c r="Z20" s="215"/>
      <c r="AB20" s="267"/>
      <c r="AC20" s="268"/>
    </row>
    <row r="21" spans="1:29" ht="20.100000000000001" customHeight="1">
      <c r="B21" s="417"/>
      <c r="C21" s="407"/>
      <c r="D21" s="1008"/>
      <c r="E21" s="1008"/>
      <c r="F21" s="1008"/>
      <c r="G21" s="1008"/>
      <c r="H21" s="1008"/>
      <c r="I21" s="1008"/>
      <c r="J21" s="1008"/>
      <c r="K21" s="1008"/>
      <c r="L21" s="1008"/>
      <c r="M21" s="1008"/>
      <c r="N21" s="1008"/>
      <c r="O21" s="1008"/>
      <c r="P21" s="1008"/>
      <c r="Q21" s="1008"/>
      <c r="R21" s="1008"/>
      <c r="S21" s="1008"/>
      <c r="T21" s="1008"/>
      <c r="U21" s="1008"/>
      <c r="V21" s="1008"/>
      <c r="W21" s="1008"/>
      <c r="X21" s="1008"/>
      <c r="Y21" s="1009"/>
      <c r="Z21" s="215"/>
      <c r="AB21" s="248" t="s">
        <v>241</v>
      </c>
      <c r="AC21" s="269" t="s">
        <v>214</v>
      </c>
    </row>
    <row r="22" spans="1:29" ht="20.100000000000001" customHeight="1">
      <c r="B22" s="417"/>
      <c r="C22" s="407"/>
      <c r="D22" s="1008"/>
      <c r="E22" s="1008"/>
      <c r="F22" s="1008"/>
      <c r="G22" s="1008"/>
      <c r="H22" s="1008"/>
      <c r="I22" s="1008"/>
      <c r="J22" s="1008"/>
      <c r="K22" s="1008"/>
      <c r="L22" s="1008"/>
      <c r="M22" s="1008"/>
      <c r="N22" s="1008"/>
      <c r="O22" s="1008"/>
      <c r="P22" s="1008"/>
      <c r="Q22" s="1008"/>
      <c r="R22" s="1008"/>
      <c r="S22" s="1008"/>
      <c r="T22" s="1008"/>
      <c r="U22" s="1008"/>
      <c r="V22" s="1008"/>
      <c r="W22" s="1008"/>
      <c r="X22" s="1008"/>
      <c r="Y22" s="1009"/>
      <c r="Z22" s="215"/>
      <c r="AB22" s="272"/>
      <c r="AC22" s="269"/>
    </row>
    <row r="23" spans="1:29" ht="20.100000000000001" customHeight="1">
      <c r="B23" s="417"/>
      <c r="C23" s="407"/>
      <c r="D23" s="1008"/>
      <c r="E23" s="1008"/>
      <c r="F23" s="1008"/>
      <c r="G23" s="1008"/>
      <c r="H23" s="1008"/>
      <c r="I23" s="1008"/>
      <c r="J23" s="1008"/>
      <c r="K23" s="1008"/>
      <c r="L23" s="1008"/>
      <c r="M23" s="1008"/>
      <c r="N23" s="1008"/>
      <c r="O23" s="1008"/>
      <c r="P23" s="1008"/>
      <c r="Q23" s="1008"/>
      <c r="R23" s="1008"/>
      <c r="S23" s="1008"/>
      <c r="T23" s="1008"/>
      <c r="U23" s="1008"/>
      <c r="V23" s="1008"/>
      <c r="W23" s="1008"/>
      <c r="X23" s="1008"/>
      <c r="Y23" s="1009"/>
      <c r="Z23" s="215"/>
      <c r="AB23" s="272"/>
      <c r="AC23" s="269"/>
    </row>
    <row r="24" spans="1:29" ht="20.100000000000001" customHeight="1">
      <c r="B24" s="417"/>
      <c r="C24" s="407"/>
      <c r="D24" s="1008"/>
      <c r="E24" s="1008"/>
      <c r="F24" s="1008"/>
      <c r="G24" s="1008"/>
      <c r="H24" s="1008"/>
      <c r="I24" s="1008"/>
      <c r="J24" s="1008"/>
      <c r="K24" s="1008"/>
      <c r="L24" s="1008"/>
      <c r="M24" s="1008"/>
      <c r="N24" s="1008"/>
      <c r="O24" s="1008"/>
      <c r="P24" s="1008"/>
      <c r="Q24" s="1008"/>
      <c r="R24" s="1008"/>
      <c r="S24" s="1008"/>
      <c r="T24" s="1008"/>
      <c r="U24" s="1008"/>
      <c r="V24" s="1008"/>
      <c r="W24" s="1008"/>
      <c r="X24" s="1008"/>
      <c r="Y24" s="1009"/>
      <c r="Z24" s="215"/>
      <c r="AB24" s="272"/>
      <c r="AC24" s="269"/>
    </row>
    <row r="25" spans="1:29" ht="20.100000000000001" customHeight="1">
      <c r="B25" s="417"/>
      <c r="C25" s="407"/>
      <c r="D25" s="1008"/>
      <c r="E25" s="1008"/>
      <c r="F25" s="1008"/>
      <c r="G25" s="1008"/>
      <c r="H25" s="1008"/>
      <c r="I25" s="1008"/>
      <c r="J25" s="1008"/>
      <c r="K25" s="1008"/>
      <c r="L25" s="1008"/>
      <c r="M25" s="1008"/>
      <c r="N25" s="1008"/>
      <c r="O25" s="1008"/>
      <c r="P25" s="1008"/>
      <c r="Q25" s="1008"/>
      <c r="R25" s="1008"/>
      <c r="S25" s="1008"/>
      <c r="T25" s="1008"/>
      <c r="U25" s="1008"/>
      <c r="V25" s="1008"/>
      <c r="W25" s="1008"/>
      <c r="X25" s="1008"/>
      <c r="Y25" s="1009"/>
      <c r="Z25" s="215"/>
      <c r="AB25" s="272"/>
      <c r="AC25" s="269"/>
    </row>
    <row r="26" spans="1:29" ht="20.100000000000001" customHeight="1">
      <c r="B26" s="417"/>
      <c r="C26" s="407"/>
      <c r="D26" s="1008"/>
      <c r="E26" s="1008"/>
      <c r="F26" s="1008"/>
      <c r="G26" s="1008"/>
      <c r="H26" s="1008"/>
      <c r="I26" s="1008"/>
      <c r="J26" s="1008"/>
      <c r="K26" s="1008"/>
      <c r="L26" s="1008"/>
      <c r="M26" s="1008"/>
      <c r="N26" s="1008"/>
      <c r="O26" s="1008"/>
      <c r="P26" s="1008"/>
      <c r="Q26" s="1008"/>
      <c r="R26" s="1008"/>
      <c r="S26" s="1008"/>
      <c r="T26" s="1008"/>
      <c r="U26" s="1008"/>
      <c r="V26" s="1008"/>
      <c r="W26" s="1008"/>
      <c r="X26" s="1008"/>
      <c r="Y26" s="1009"/>
      <c r="Z26" s="215"/>
      <c r="AB26" s="267"/>
      <c r="AC26" s="268"/>
    </row>
    <row r="27" spans="1:29" ht="20.100000000000001" customHeight="1">
      <c r="B27" s="417"/>
      <c r="C27" s="407"/>
      <c r="D27" s="1008"/>
      <c r="E27" s="1008"/>
      <c r="F27" s="1008"/>
      <c r="G27" s="1008"/>
      <c r="H27" s="1008"/>
      <c r="I27" s="1008"/>
      <c r="J27" s="1008"/>
      <c r="K27" s="1008"/>
      <c r="L27" s="1008"/>
      <c r="M27" s="1008"/>
      <c r="N27" s="1008"/>
      <c r="O27" s="1008"/>
      <c r="P27" s="1008"/>
      <c r="Q27" s="1008"/>
      <c r="R27" s="1008"/>
      <c r="S27" s="1008"/>
      <c r="T27" s="1008"/>
      <c r="U27" s="1008"/>
      <c r="V27" s="1008"/>
      <c r="W27" s="1008"/>
      <c r="X27" s="1008"/>
      <c r="Y27" s="1009"/>
      <c r="Z27" s="215"/>
      <c r="AB27" s="248" t="s">
        <v>370</v>
      </c>
      <c r="AC27" s="269" t="s">
        <v>371</v>
      </c>
    </row>
    <row r="28" spans="1:29" ht="20.100000000000001" customHeight="1">
      <c r="B28" s="417"/>
      <c r="C28" s="407"/>
      <c r="D28" s="1008"/>
      <c r="E28" s="1008"/>
      <c r="F28" s="1008"/>
      <c r="G28" s="1008"/>
      <c r="H28" s="1008"/>
      <c r="I28" s="1008"/>
      <c r="J28" s="1008"/>
      <c r="K28" s="1008"/>
      <c r="L28" s="1008"/>
      <c r="M28" s="1008"/>
      <c r="N28" s="1008"/>
      <c r="O28" s="1008"/>
      <c r="P28" s="1008"/>
      <c r="Q28" s="1008"/>
      <c r="R28" s="1008"/>
      <c r="S28" s="1008"/>
      <c r="T28" s="1008"/>
      <c r="U28" s="1008"/>
      <c r="V28" s="1008"/>
      <c r="W28" s="1008"/>
      <c r="X28" s="1008"/>
      <c r="Y28" s="1009"/>
      <c r="Z28" s="215"/>
      <c r="AB28" s="272" t="s">
        <v>372</v>
      </c>
      <c r="AC28" s="269" t="s">
        <v>373</v>
      </c>
    </row>
    <row r="29" spans="1:29" ht="20.100000000000001" customHeight="1">
      <c r="B29" s="417"/>
      <c r="C29" s="407"/>
      <c r="D29" s="1008"/>
      <c r="E29" s="1008"/>
      <c r="F29" s="1008"/>
      <c r="G29" s="1008"/>
      <c r="H29" s="1008"/>
      <c r="I29" s="1008"/>
      <c r="J29" s="1008"/>
      <c r="K29" s="1008"/>
      <c r="L29" s="1008"/>
      <c r="M29" s="1008"/>
      <c r="N29" s="1008"/>
      <c r="O29" s="1008"/>
      <c r="P29" s="1008"/>
      <c r="Q29" s="1008"/>
      <c r="R29" s="1008"/>
      <c r="S29" s="1008"/>
      <c r="T29" s="1008"/>
      <c r="U29" s="1008"/>
      <c r="V29" s="1008"/>
      <c r="W29" s="1008"/>
      <c r="X29" s="1008"/>
      <c r="Y29" s="1009"/>
      <c r="Z29" s="215"/>
      <c r="AB29" s="272"/>
      <c r="AC29" s="269" t="s">
        <v>374</v>
      </c>
    </row>
    <row r="30" spans="1:29" ht="20.100000000000001" customHeight="1" thickBot="1">
      <c r="B30" s="273"/>
      <c r="C30" s="261"/>
      <c r="D30" s="274"/>
      <c r="E30" s="263"/>
      <c r="F30" s="950"/>
      <c r="G30" s="950"/>
      <c r="H30" s="950"/>
      <c r="I30" s="950"/>
      <c r="J30" s="950"/>
      <c r="K30" s="950"/>
      <c r="L30" s="950"/>
      <c r="M30" s="950"/>
      <c r="N30" s="950"/>
      <c r="O30" s="950"/>
      <c r="P30" s="950"/>
      <c r="Q30" s="950"/>
      <c r="R30" s="950"/>
      <c r="S30" s="950"/>
      <c r="T30" s="950"/>
      <c r="U30" s="950"/>
      <c r="V30" s="950"/>
      <c r="W30" s="950"/>
      <c r="X30" s="950"/>
      <c r="Y30" s="951"/>
      <c r="Z30" s="215"/>
      <c r="AB30" s="275"/>
      <c r="AC30" s="269" t="s">
        <v>375</v>
      </c>
    </row>
    <row r="31" spans="1:29" ht="20.100000000000001" customHeight="1">
      <c r="B31" s="276" t="s">
        <v>376</v>
      </c>
      <c r="C31" s="255"/>
      <c r="D31" s="258"/>
      <c r="E31" s="259"/>
      <c r="F31" s="258"/>
      <c r="G31" s="258"/>
      <c r="H31" s="258"/>
      <c r="I31" s="258"/>
      <c r="J31" s="258"/>
      <c r="K31" s="258"/>
      <c r="L31" s="258"/>
      <c r="M31" s="258"/>
      <c r="N31" s="258"/>
      <c r="O31" s="258"/>
      <c r="P31" s="258"/>
      <c r="Q31" s="258"/>
      <c r="R31" s="258"/>
      <c r="S31" s="258"/>
      <c r="T31" s="258"/>
      <c r="U31" s="258"/>
      <c r="V31" s="258"/>
      <c r="W31" s="258"/>
      <c r="X31" s="258"/>
      <c r="Y31" s="277"/>
      <c r="Z31" s="215"/>
      <c r="AB31" s="278"/>
      <c r="AC31" s="269" t="s">
        <v>377</v>
      </c>
    </row>
    <row r="32" spans="1:29" ht="20.100000000000001" customHeight="1">
      <c r="B32" s="276" t="s">
        <v>378</v>
      </c>
      <c r="C32" s="255"/>
      <c r="D32" s="256"/>
      <c r="E32" s="256"/>
      <c r="F32" s="256"/>
      <c r="G32" s="256"/>
      <c r="H32" s="256"/>
      <c r="I32" s="256"/>
      <c r="J32" s="256"/>
      <c r="K32" s="256"/>
      <c r="L32" s="256"/>
      <c r="M32" s="256"/>
      <c r="N32" s="256"/>
      <c r="O32" s="256"/>
      <c r="P32" s="256"/>
      <c r="Q32" s="256"/>
      <c r="R32" s="256"/>
      <c r="S32" s="256"/>
      <c r="T32" s="256"/>
      <c r="U32" s="256"/>
      <c r="V32" s="256"/>
      <c r="W32" s="256"/>
      <c r="X32" s="256"/>
      <c r="Y32" s="257"/>
      <c r="Z32" s="215"/>
      <c r="AB32" s="278"/>
      <c r="AC32" s="269" t="s">
        <v>379</v>
      </c>
    </row>
    <row r="33" spans="2:29" ht="38.1" customHeight="1">
      <c r="B33" s="416" t="s">
        <v>380</v>
      </c>
      <c r="C33" s="405"/>
      <c r="D33" s="1005" t="s">
        <v>381</v>
      </c>
      <c r="E33" s="1006"/>
      <c r="F33" s="1006"/>
      <c r="G33" s="1006"/>
      <c r="H33" s="1006"/>
      <c r="I33" s="1006"/>
      <c r="J33" s="1006"/>
      <c r="K33" s="1006"/>
      <c r="L33" s="1006"/>
      <c r="M33" s="1006"/>
      <c r="N33" s="1006"/>
      <c r="O33" s="1006"/>
      <c r="P33" s="1006"/>
      <c r="Q33" s="1006"/>
      <c r="R33" s="1006"/>
      <c r="S33" s="1006"/>
      <c r="T33" s="1006"/>
      <c r="U33" s="1006"/>
      <c r="V33" s="1006"/>
      <c r="W33" s="1006"/>
      <c r="X33" s="1006"/>
      <c r="Y33" s="1007"/>
      <c r="Z33" s="215"/>
      <c r="AB33" s="278"/>
      <c r="AC33" s="269" t="s">
        <v>382</v>
      </c>
    </row>
    <row r="34" spans="2:29" ht="20.100000000000001" customHeight="1" thickBot="1">
      <c r="B34" s="417"/>
      <c r="C34" s="407"/>
      <c r="D34" s="1008"/>
      <c r="E34" s="1008"/>
      <c r="F34" s="1008"/>
      <c r="G34" s="1008"/>
      <c r="H34" s="1008"/>
      <c r="I34" s="1008"/>
      <c r="J34" s="1008"/>
      <c r="K34" s="1008"/>
      <c r="L34" s="1008"/>
      <c r="M34" s="1008"/>
      <c r="N34" s="1008"/>
      <c r="O34" s="1008"/>
      <c r="P34" s="1008"/>
      <c r="Q34" s="1008"/>
      <c r="R34" s="1008"/>
      <c r="S34" s="1008"/>
      <c r="T34" s="1008"/>
      <c r="U34" s="1008"/>
      <c r="V34" s="1008"/>
      <c r="W34" s="1008"/>
      <c r="X34" s="1008"/>
      <c r="Y34" s="1009"/>
      <c r="Z34" s="215"/>
      <c r="AC34" s="279" t="s">
        <v>383</v>
      </c>
    </row>
    <row r="35" spans="2:29" ht="20.100000000000001" customHeight="1">
      <c r="B35" s="417"/>
      <c r="C35" s="407"/>
      <c r="D35" s="1008"/>
      <c r="E35" s="1008"/>
      <c r="F35" s="1008"/>
      <c r="G35" s="1008"/>
      <c r="H35" s="1008"/>
      <c r="I35" s="1008"/>
      <c r="J35" s="1008"/>
      <c r="K35" s="1008"/>
      <c r="L35" s="1008"/>
      <c r="M35" s="1008"/>
      <c r="N35" s="1008"/>
      <c r="O35" s="1008"/>
      <c r="P35" s="1008"/>
      <c r="Q35" s="1008"/>
      <c r="R35" s="1008"/>
      <c r="S35" s="1008"/>
      <c r="T35" s="1008"/>
      <c r="U35" s="1008"/>
      <c r="V35" s="1008"/>
      <c r="W35" s="1008"/>
      <c r="X35" s="1008"/>
      <c r="Y35" s="1009"/>
      <c r="Z35" s="215"/>
    </row>
    <row r="36" spans="2:29" ht="20.100000000000001" customHeight="1">
      <c r="B36" s="417"/>
      <c r="C36" s="407"/>
      <c r="D36" s="1008"/>
      <c r="E36" s="1008"/>
      <c r="F36" s="1008"/>
      <c r="G36" s="1008"/>
      <c r="H36" s="1008"/>
      <c r="I36" s="1008"/>
      <c r="J36" s="1008"/>
      <c r="K36" s="1008"/>
      <c r="L36" s="1008"/>
      <c r="M36" s="1008"/>
      <c r="N36" s="1008"/>
      <c r="O36" s="1008"/>
      <c r="P36" s="1008"/>
      <c r="Q36" s="1008"/>
      <c r="R36" s="1008"/>
      <c r="S36" s="1008"/>
      <c r="T36" s="1008"/>
      <c r="U36" s="1008"/>
      <c r="V36" s="1008"/>
      <c r="W36" s="1008"/>
      <c r="X36" s="1008"/>
      <c r="Y36" s="1009"/>
      <c r="Z36" s="215"/>
    </row>
    <row r="37" spans="2:29" ht="20.100000000000001" customHeight="1">
      <c r="B37" s="417"/>
      <c r="C37" s="407"/>
      <c r="D37" s="1008"/>
      <c r="E37" s="1008"/>
      <c r="F37" s="1008"/>
      <c r="G37" s="1008"/>
      <c r="H37" s="1008"/>
      <c r="I37" s="1008"/>
      <c r="J37" s="1008"/>
      <c r="K37" s="1008"/>
      <c r="L37" s="1008"/>
      <c r="M37" s="1008"/>
      <c r="N37" s="1008"/>
      <c r="O37" s="1008"/>
      <c r="P37" s="1008"/>
      <c r="Q37" s="1008"/>
      <c r="R37" s="1008"/>
      <c r="S37" s="1008"/>
      <c r="T37" s="1008"/>
      <c r="U37" s="1008"/>
      <c r="V37" s="1008"/>
      <c r="W37" s="1008"/>
      <c r="X37" s="1008"/>
      <c r="Y37" s="1009"/>
      <c r="Z37" s="215"/>
      <c r="AC37" s="281" t="s">
        <v>196</v>
      </c>
    </row>
    <row r="38" spans="2:29" ht="20.100000000000001" customHeight="1">
      <c r="B38" s="417"/>
      <c r="C38" s="407"/>
      <c r="D38" s="1008"/>
      <c r="E38" s="1008"/>
      <c r="F38" s="1008"/>
      <c r="G38" s="1008"/>
      <c r="H38" s="1008"/>
      <c r="I38" s="1008"/>
      <c r="J38" s="1008"/>
      <c r="K38" s="1008"/>
      <c r="L38" s="1008"/>
      <c r="M38" s="1008"/>
      <c r="N38" s="1008"/>
      <c r="O38" s="1008"/>
      <c r="P38" s="1008"/>
      <c r="Q38" s="1008"/>
      <c r="R38" s="1008"/>
      <c r="S38" s="1008"/>
      <c r="T38" s="1008"/>
      <c r="U38" s="1008"/>
      <c r="V38" s="1008"/>
      <c r="W38" s="1008"/>
      <c r="X38" s="1008"/>
      <c r="Y38" s="1009"/>
      <c r="Z38" s="215"/>
      <c r="AC38" s="281"/>
    </row>
    <row r="39" spans="2:29" ht="20.100000000000001" customHeight="1">
      <c r="B39" s="417"/>
      <c r="C39" s="407"/>
      <c r="D39" s="1008"/>
      <c r="E39" s="1008"/>
      <c r="F39" s="1008"/>
      <c r="G39" s="1008"/>
      <c r="H39" s="1008"/>
      <c r="I39" s="1008"/>
      <c r="J39" s="1008"/>
      <c r="K39" s="1008"/>
      <c r="L39" s="1008"/>
      <c r="M39" s="1008"/>
      <c r="N39" s="1008"/>
      <c r="O39" s="1008"/>
      <c r="P39" s="1008"/>
      <c r="Q39" s="1008"/>
      <c r="R39" s="1008"/>
      <c r="S39" s="1008"/>
      <c r="T39" s="1008"/>
      <c r="U39" s="1008"/>
      <c r="V39" s="1008"/>
      <c r="W39" s="1008"/>
      <c r="X39" s="1008"/>
      <c r="Y39" s="1009"/>
      <c r="Z39" s="215"/>
    </row>
    <row r="40" spans="2:29" ht="20.100000000000001" customHeight="1">
      <c r="B40" s="417"/>
      <c r="C40" s="407"/>
      <c r="D40" s="1008"/>
      <c r="E40" s="1008"/>
      <c r="F40" s="1008"/>
      <c r="G40" s="1008"/>
      <c r="H40" s="1008"/>
      <c r="I40" s="1008"/>
      <c r="J40" s="1008"/>
      <c r="K40" s="1008"/>
      <c r="L40" s="1008"/>
      <c r="M40" s="1008"/>
      <c r="N40" s="1008"/>
      <c r="O40" s="1008"/>
      <c r="P40" s="1008"/>
      <c r="Q40" s="1008"/>
      <c r="R40" s="1008"/>
      <c r="S40" s="1008"/>
      <c r="T40" s="1008"/>
      <c r="U40" s="1008"/>
      <c r="V40" s="1008"/>
      <c r="W40" s="1008"/>
      <c r="X40" s="1008"/>
      <c r="Y40" s="1009"/>
      <c r="Z40" s="215"/>
    </row>
    <row r="41" spans="2:29" ht="20.100000000000001" customHeight="1">
      <c r="B41" s="417"/>
      <c r="C41" s="407"/>
      <c r="D41" s="1008"/>
      <c r="E41" s="1008"/>
      <c r="F41" s="1008"/>
      <c r="G41" s="1008"/>
      <c r="H41" s="1008"/>
      <c r="I41" s="1008"/>
      <c r="J41" s="1008"/>
      <c r="K41" s="1008"/>
      <c r="L41" s="1008"/>
      <c r="M41" s="1008"/>
      <c r="N41" s="1008"/>
      <c r="O41" s="1008"/>
      <c r="P41" s="1008"/>
      <c r="Q41" s="1008"/>
      <c r="R41" s="1008"/>
      <c r="S41" s="1008"/>
      <c r="T41" s="1008"/>
      <c r="U41" s="1008"/>
      <c r="V41" s="1008"/>
      <c r="W41" s="1008"/>
      <c r="X41" s="1008"/>
      <c r="Y41" s="1009"/>
      <c r="Z41" s="215"/>
      <c r="AC41" s="281" t="s">
        <v>196</v>
      </c>
    </row>
    <row r="42" spans="2:29" ht="20.100000000000001" customHeight="1">
      <c r="B42" s="417"/>
      <c r="C42" s="407"/>
      <c r="D42" s="1008"/>
      <c r="E42" s="1008"/>
      <c r="F42" s="1008"/>
      <c r="G42" s="1008"/>
      <c r="H42" s="1008"/>
      <c r="I42" s="1008"/>
      <c r="J42" s="1008"/>
      <c r="K42" s="1008"/>
      <c r="L42" s="1008"/>
      <c r="M42" s="1008"/>
      <c r="N42" s="1008"/>
      <c r="O42" s="1008"/>
      <c r="P42" s="1008"/>
      <c r="Q42" s="1008"/>
      <c r="R42" s="1008"/>
      <c r="S42" s="1008"/>
      <c r="T42" s="1008"/>
      <c r="U42" s="1008"/>
      <c r="V42" s="1008"/>
      <c r="W42" s="1008"/>
      <c r="X42" s="1008"/>
      <c r="Y42" s="1009"/>
      <c r="Z42" s="215"/>
      <c r="AC42" s="281"/>
    </row>
    <row r="43" spans="2:29" ht="20.100000000000001" customHeight="1">
      <c r="B43" s="417"/>
      <c r="C43" s="407"/>
      <c r="D43" s="1008"/>
      <c r="E43" s="1008"/>
      <c r="F43" s="1008"/>
      <c r="G43" s="1008"/>
      <c r="H43" s="1008"/>
      <c r="I43" s="1008"/>
      <c r="J43" s="1008"/>
      <c r="K43" s="1008"/>
      <c r="L43" s="1008"/>
      <c r="M43" s="1008"/>
      <c r="N43" s="1008"/>
      <c r="O43" s="1008"/>
      <c r="P43" s="1008"/>
      <c r="Q43" s="1008"/>
      <c r="R43" s="1008"/>
      <c r="S43" s="1008"/>
      <c r="T43" s="1008"/>
      <c r="U43" s="1008"/>
      <c r="V43" s="1008"/>
      <c r="W43" s="1008"/>
      <c r="X43" s="1008"/>
      <c r="Y43" s="1009"/>
      <c r="Z43" s="215"/>
      <c r="AC43" s="281" t="s">
        <v>256</v>
      </c>
    </row>
    <row r="44" spans="2:29" ht="20.100000000000001" customHeight="1">
      <c r="B44" s="283"/>
      <c r="C44" s="261"/>
      <c r="D44" s="261"/>
      <c r="E44" s="261"/>
      <c r="F44" s="261"/>
      <c r="G44" s="261"/>
      <c r="H44" s="261"/>
      <c r="I44" s="261"/>
      <c r="J44" s="261"/>
      <c r="K44" s="261"/>
      <c r="L44" s="261"/>
      <c r="M44" s="261"/>
      <c r="N44" s="261"/>
      <c r="O44" s="263"/>
      <c r="P44" s="263"/>
      <c r="Q44" s="263"/>
      <c r="R44" s="263"/>
      <c r="S44" s="263"/>
      <c r="T44" s="263"/>
      <c r="U44" s="263"/>
      <c r="V44" s="263"/>
      <c r="W44" s="263"/>
      <c r="X44" s="263"/>
      <c r="Y44" s="284"/>
      <c r="Z44" s="215"/>
    </row>
    <row r="45" spans="2:29" ht="20.100000000000001" customHeight="1">
      <c r="B45" s="276" t="s">
        <v>384</v>
      </c>
      <c r="C45" s="255"/>
      <c r="D45" s="256"/>
      <c r="E45" s="256"/>
      <c r="F45" s="256"/>
      <c r="G45" s="256"/>
      <c r="H45" s="256"/>
      <c r="I45" s="256"/>
      <c r="J45" s="256"/>
      <c r="K45" s="256"/>
      <c r="L45" s="256"/>
      <c r="M45" s="256"/>
      <c r="N45" s="256"/>
      <c r="O45" s="256"/>
      <c r="P45" s="256"/>
      <c r="Q45" s="256"/>
      <c r="R45" s="256"/>
      <c r="S45" s="256"/>
      <c r="T45" s="256"/>
      <c r="U45" s="256"/>
      <c r="V45" s="256"/>
      <c r="W45" s="256"/>
      <c r="X45" s="256"/>
      <c r="Y45" s="257"/>
      <c r="Z45" s="215"/>
    </row>
    <row r="46" spans="2:29" ht="38.1" customHeight="1">
      <c r="B46" s="416" t="s">
        <v>385</v>
      </c>
      <c r="C46" s="405"/>
      <c r="D46" s="1005" t="s">
        <v>381</v>
      </c>
      <c r="E46" s="1006"/>
      <c r="F46" s="1006"/>
      <c r="G46" s="1006"/>
      <c r="H46" s="1006"/>
      <c r="I46" s="1006"/>
      <c r="J46" s="1006"/>
      <c r="K46" s="1006"/>
      <c r="L46" s="1006"/>
      <c r="M46" s="1006"/>
      <c r="N46" s="1006"/>
      <c r="O46" s="1006"/>
      <c r="P46" s="1006"/>
      <c r="Q46" s="1006"/>
      <c r="R46" s="1006"/>
      <c r="S46" s="1006"/>
      <c r="T46" s="1006"/>
      <c r="U46" s="1006"/>
      <c r="V46" s="1006"/>
      <c r="W46" s="1006"/>
      <c r="X46" s="1006"/>
      <c r="Y46" s="1007"/>
      <c r="Z46" s="215"/>
    </row>
    <row r="47" spans="2:29" ht="20.100000000000001" customHeight="1">
      <c r="B47" s="417"/>
      <c r="C47" s="407"/>
      <c r="D47" s="1008"/>
      <c r="E47" s="1008"/>
      <c r="F47" s="1008"/>
      <c r="G47" s="1008"/>
      <c r="H47" s="1008"/>
      <c r="I47" s="1008"/>
      <c r="J47" s="1008"/>
      <c r="K47" s="1008"/>
      <c r="L47" s="1008"/>
      <c r="M47" s="1008"/>
      <c r="N47" s="1008"/>
      <c r="O47" s="1008"/>
      <c r="P47" s="1008"/>
      <c r="Q47" s="1008"/>
      <c r="R47" s="1008"/>
      <c r="S47" s="1008"/>
      <c r="T47" s="1008"/>
      <c r="U47" s="1008"/>
      <c r="V47" s="1008"/>
      <c r="W47" s="1008"/>
      <c r="X47" s="1008"/>
      <c r="Y47" s="1009"/>
      <c r="Z47" s="215"/>
    </row>
    <row r="48" spans="2:29" ht="20.100000000000001" customHeight="1">
      <c r="B48" s="417"/>
      <c r="C48" s="407"/>
      <c r="D48" s="1008"/>
      <c r="E48" s="1008"/>
      <c r="F48" s="1008"/>
      <c r="G48" s="1008"/>
      <c r="H48" s="1008"/>
      <c r="I48" s="1008"/>
      <c r="J48" s="1008"/>
      <c r="K48" s="1008"/>
      <c r="L48" s="1008"/>
      <c r="M48" s="1008"/>
      <c r="N48" s="1008"/>
      <c r="O48" s="1008"/>
      <c r="P48" s="1008"/>
      <c r="Q48" s="1008"/>
      <c r="R48" s="1008"/>
      <c r="S48" s="1008"/>
      <c r="T48" s="1008"/>
      <c r="U48" s="1008"/>
      <c r="V48" s="1008"/>
      <c r="W48" s="1008"/>
      <c r="X48" s="1008"/>
      <c r="Y48" s="1009"/>
      <c r="Z48" s="215"/>
    </row>
    <row r="49" spans="2:26" ht="20.100000000000001" customHeight="1">
      <c r="B49" s="417"/>
      <c r="C49" s="407"/>
      <c r="D49" s="1008"/>
      <c r="E49" s="1008"/>
      <c r="F49" s="1008"/>
      <c r="G49" s="1008"/>
      <c r="H49" s="1008"/>
      <c r="I49" s="1008"/>
      <c r="J49" s="1008"/>
      <c r="K49" s="1008"/>
      <c r="L49" s="1008"/>
      <c r="M49" s="1008"/>
      <c r="N49" s="1008"/>
      <c r="O49" s="1008"/>
      <c r="P49" s="1008"/>
      <c r="Q49" s="1008"/>
      <c r="R49" s="1008"/>
      <c r="S49" s="1008"/>
      <c r="T49" s="1008"/>
      <c r="U49" s="1008"/>
      <c r="V49" s="1008"/>
      <c r="W49" s="1008"/>
      <c r="X49" s="1008"/>
      <c r="Y49" s="1009"/>
      <c r="Z49" s="215"/>
    </row>
    <row r="50" spans="2:26" ht="20.100000000000001" customHeight="1">
      <c r="B50" s="417"/>
      <c r="C50" s="407"/>
      <c r="D50" s="1008"/>
      <c r="E50" s="1008"/>
      <c r="F50" s="1008"/>
      <c r="G50" s="1008"/>
      <c r="H50" s="1008"/>
      <c r="I50" s="1008"/>
      <c r="J50" s="1008"/>
      <c r="K50" s="1008"/>
      <c r="L50" s="1008"/>
      <c r="M50" s="1008"/>
      <c r="N50" s="1008"/>
      <c r="O50" s="1008"/>
      <c r="P50" s="1008"/>
      <c r="Q50" s="1008"/>
      <c r="R50" s="1008"/>
      <c r="S50" s="1008"/>
      <c r="T50" s="1008"/>
      <c r="U50" s="1008"/>
      <c r="V50" s="1008"/>
      <c r="W50" s="1008"/>
      <c r="X50" s="1008"/>
      <c r="Y50" s="1009"/>
      <c r="Z50" s="215"/>
    </row>
    <row r="51" spans="2:26" ht="20.100000000000001" customHeight="1">
      <c r="B51" s="417"/>
      <c r="C51" s="407"/>
      <c r="D51" s="1008"/>
      <c r="E51" s="1008"/>
      <c r="F51" s="1008"/>
      <c r="G51" s="1008"/>
      <c r="H51" s="1008"/>
      <c r="I51" s="1008"/>
      <c r="J51" s="1008"/>
      <c r="K51" s="1008"/>
      <c r="L51" s="1008"/>
      <c r="M51" s="1008"/>
      <c r="N51" s="1008"/>
      <c r="O51" s="1008"/>
      <c r="P51" s="1008"/>
      <c r="Q51" s="1008"/>
      <c r="R51" s="1008"/>
      <c r="S51" s="1008"/>
      <c r="T51" s="1008"/>
      <c r="U51" s="1008"/>
      <c r="V51" s="1008"/>
      <c r="W51" s="1008"/>
      <c r="X51" s="1008"/>
      <c r="Y51" s="1009"/>
      <c r="Z51" s="215"/>
    </row>
    <row r="52" spans="2:26" ht="20.100000000000001" customHeight="1">
      <c r="B52" s="417"/>
      <c r="C52" s="407"/>
      <c r="D52" s="1008"/>
      <c r="E52" s="1008"/>
      <c r="F52" s="1008"/>
      <c r="G52" s="1008"/>
      <c r="H52" s="1008"/>
      <c r="I52" s="1008"/>
      <c r="J52" s="1008"/>
      <c r="K52" s="1008"/>
      <c r="L52" s="1008"/>
      <c r="M52" s="1008"/>
      <c r="N52" s="1008"/>
      <c r="O52" s="1008"/>
      <c r="P52" s="1008"/>
      <c r="Q52" s="1008"/>
      <c r="R52" s="1008"/>
      <c r="S52" s="1008"/>
      <c r="T52" s="1008"/>
      <c r="U52" s="1008"/>
      <c r="V52" s="1008"/>
      <c r="W52" s="1008"/>
      <c r="X52" s="1008"/>
      <c r="Y52" s="1009"/>
      <c r="Z52" s="215"/>
    </row>
    <row r="53" spans="2:26" ht="20.100000000000001" customHeight="1">
      <c r="B53" s="417"/>
      <c r="C53" s="407"/>
      <c r="D53" s="1008"/>
      <c r="E53" s="1008"/>
      <c r="F53" s="1008"/>
      <c r="G53" s="1008"/>
      <c r="H53" s="1008"/>
      <c r="I53" s="1008"/>
      <c r="J53" s="1008"/>
      <c r="K53" s="1008"/>
      <c r="L53" s="1008"/>
      <c r="M53" s="1008"/>
      <c r="N53" s="1008"/>
      <c r="O53" s="1008"/>
      <c r="P53" s="1008"/>
      <c r="Q53" s="1008"/>
      <c r="R53" s="1008"/>
      <c r="S53" s="1008"/>
      <c r="T53" s="1008"/>
      <c r="U53" s="1008"/>
      <c r="V53" s="1008"/>
      <c r="W53" s="1008"/>
      <c r="X53" s="1008"/>
      <c r="Y53" s="1009"/>
      <c r="Z53" s="215"/>
    </row>
    <row r="54" spans="2:26" ht="20.100000000000001" customHeight="1">
      <c r="B54" s="417"/>
      <c r="C54" s="407"/>
      <c r="D54" s="1008"/>
      <c r="E54" s="1008"/>
      <c r="F54" s="1008"/>
      <c r="G54" s="1008"/>
      <c r="H54" s="1008"/>
      <c r="I54" s="1008"/>
      <c r="J54" s="1008"/>
      <c r="K54" s="1008"/>
      <c r="L54" s="1008"/>
      <c r="M54" s="1008"/>
      <c r="N54" s="1008"/>
      <c r="O54" s="1008"/>
      <c r="P54" s="1008"/>
      <c r="Q54" s="1008"/>
      <c r="R54" s="1008"/>
      <c r="S54" s="1008"/>
      <c r="T54" s="1008"/>
      <c r="U54" s="1008"/>
      <c r="V54" s="1008"/>
      <c r="W54" s="1008"/>
      <c r="X54" s="1008"/>
      <c r="Y54" s="1009"/>
      <c r="Z54" s="215"/>
    </row>
    <row r="55" spans="2:26" ht="20.100000000000001" customHeight="1">
      <c r="B55" s="417"/>
      <c r="C55" s="407"/>
      <c r="D55" s="1008"/>
      <c r="E55" s="1008"/>
      <c r="F55" s="1008"/>
      <c r="G55" s="1008"/>
      <c r="H55" s="1008"/>
      <c r="I55" s="1008"/>
      <c r="J55" s="1008"/>
      <c r="K55" s="1008"/>
      <c r="L55" s="1008"/>
      <c r="M55" s="1008"/>
      <c r="N55" s="1008"/>
      <c r="O55" s="1008"/>
      <c r="P55" s="1008"/>
      <c r="Q55" s="1008"/>
      <c r="R55" s="1008"/>
      <c r="S55" s="1008"/>
      <c r="T55" s="1008"/>
      <c r="U55" s="1008"/>
      <c r="V55" s="1008"/>
      <c r="W55" s="1008"/>
      <c r="X55" s="1008"/>
      <c r="Y55" s="1009"/>
      <c r="Z55" s="215"/>
    </row>
    <row r="56" spans="2:26" ht="20.100000000000001" customHeight="1">
      <c r="B56" s="417"/>
      <c r="C56" s="407"/>
      <c r="D56" s="1008"/>
      <c r="E56" s="1008"/>
      <c r="F56" s="1008"/>
      <c r="G56" s="1008"/>
      <c r="H56" s="1008"/>
      <c r="I56" s="1008"/>
      <c r="J56" s="1008"/>
      <c r="K56" s="1008"/>
      <c r="L56" s="1008"/>
      <c r="M56" s="1008"/>
      <c r="N56" s="1008"/>
      <c r="O56" s="1008"/>
      <c r="P56" s="1008"/>
      <c r="Q56" s="1008"/>
      <c r="R56" s="1008"/>
      <c r="S56" s="1008"/>
      <c r="T56" s="1008"/>
      <c r="U56" s="1008"/>
      <c r="V56" s="1008"/>
      <c r="W56" s="1008"/>
      <c r="X56" s="1008"/>
      <c r="Y56" s="1009"/>
      <c r="Z56" s="215"/>
    </row>
    <row r="57" spans="2:26" ht="20.100000000000001" customHeight="1">
      <c r="B57" s="283"/>
      <c r="C57" s="261"/>
      <c r="D57" s="950"/>
      <c r="E57" s="950"/>
      <c r="F57" s="950"/>
      <c r="G57" s="950"/>
      <c r="H57" s="950"/>
      <c r="I57" s="950"/>
      <c r="J57" s="950"/>
      <c r="K57" s="950"/>
      <c r="L57" s="950"/>
      <c r="M57" s="950"/>
      <c r="N57" s="950"/>
      <c r="O57" s="950"/>
      <c r="P57" s="950"/>
      <c r="Q57" s="950"/>
      <c r="R57" s="950"/>
      <c r="S57" s="950"/>
      <c r="T57" s="950"/>
      <c r="U57" s="950"/>
      <c r="V57" s="950"/>
      <c r="W57" s="950"/>
      <c r="X57" s="950"/>
      <c r="Y57" s="951"/>
      <c r="Z57" s="215"/>
    </row>
    <row r="58" spans="2:26" ht="20.100000000000001" customHeight="1">
      <c r="B58" s="276" t="s">
        <v>386</v>
      </c>
      <c r="C58" s="255"/>
      <c r="D58" s="258"/>
      <c r="E58" s="258"/>
      <c r="F58" s="258"/>
      <c r="G58" s="258"/>
      <c r="H58" s="258"/>
      <c r="I58" s="258"/>
      <c r="J58" s="258"/>
      <c r="K58" s="258"/>
      <c r="L58" s="258"/>
      <c r="M58" s="258"/>
      <c r="N58" s="258"/>
      <c r="O58" s="258"/>
      <c r="P58" s="258"/>
      <c r="Q58" s="258"/>
      <c r="R58" s="258"/>
      <c r="S58" s="258"/>
      <c r="T58" s="258"/>
      <c r="U58" s="258"/>
      <c r="V58" s="258"/>
      <c r="W58" s="258"/>
      <c r="X58" s="258"/>
      <c r="Y58" s="277"/>
      <c r="Z58" s="215"/>
    </row>
    <row r="59" spans="2:26" ht="20.100000000000001" customHeight="1">
      <c r="B59" s="941"/>
      <c r="C59" s="942"/>
      <c r="D59" s="942"/>
      <c r="E59" s="942"/>
      <c r="F59" s="942"/>
      <c r="G59" s="942"/>
      <c r="H59" s="942"/>
      <c r="I59" s="942"/>
      <c r="J59" s="942"/>
      <c r="K59" s="942"/>
      <c r="L59" s="942"/>
      <c r="M59" s="942"/>
      <c r="N59" s="942"/>
      <c r="O59" s="942"/>
      <c r="P59" s="942"/>
      <c r="Q59" s="942"/>
      <c r="R59" s="942"/>
      <c r="S59" s="942"/>
      <c r="T59" s="942"/>
      <c r="U59" s="942"/>
      <c r="V59" s="942"/>
      <c r="W59" s="942"/>
      <c r="X59" s="942"/>
      <c r="Y59" s="943"/>
      <c r="Z59" s="215"/>
    </row>
    <row r="60" spans="2:26" ht="20.100000000000001" customHeight="1">
      <c r="B60" s="941"/>
      <c r="C60" s="942"/>
      <c r="D60" s="942"/>
      <c r="E60" s="942"/>
      <c r="F60" s="942"/>
      <c r="G60" s="942"/>
      <c r="H60" s="942"/>
      <c r="I60" s="942"/>
      <c r="J60" s="942"/>
      <c r="K60" s="942"/>
      <c r="L60" s="942"/>
      <c r="M60" s="942"/>
      <c r="N60" s="942"/>
      <c r="O60" s="942"/>
      <c r="P60" s="942"/>
      <c r="Q60" s="942"/>
      <c r="R60" s="942"/>
      <c r="S60" s="942"/>
      <c r="T60" s="942"/>
      <c r="U60" s="942"/>
      <c r="V60" s="942"/>
      <c r="W60" s="942"/>
      <c r="X60" s="942"/>
      <c r="Y60" s="943"/>
      <c r="Z60" s="215"/>
    </row>
    <row r="61" spans="2:26" ht="20.100000000000001" customHeight="1">
      <c r="B61" s="941"/>
      <c r="C61" s="942"/>
      <c r="D61" s="942"/>
      <c r="E61" s="942"/>
      <c r="F61" s="942"/>
      <c r="G61" s="942"/>
      <c r="H61" s="942"/>
      <c r="I61" s="942"/>
      <c r="J61" s="942"/>
      <c r="K61" s="942"/>
      <c r="L61" s="942"/>
      <c r="M61" s="942"/>
      <c r="N61" s="942"/>
      <c r="O61" s="942"/>
      <c r="P61" s="942"/>
      <c r="Q61" s="942"/>
      <c r="R61" s="942"/>
      <c r="S61" s="942"/>
      <c r="T61" s="942"/>
      <c r="U61" s="942"/>
      <c r="V61" s="942"/>
      <c r="W61" s="942"/>
      <c r="X61" s="942"/>
      <c r="Y61" s="943"/>
      <c r="Z61" s="215"/>
    </row>
    <row r="62" spans="2:26" ht="20.100000000000001" customHeight="1">
      <c r="B62" s="941"/>
      <c r="C62" s="942"/>
      <c r="D62" s="942"/>
      <c r="E62" s="942"/>
      <c r="F62" s="942"/>
      <c r="G62" s="942"/>
      <c r="H62" s="942"/>
      <c r="I62" s="942"/>
      <c r="J62" s="942"/>
      <c r="K62" s="942"/>
      <c r="L62" s="942"/>
      <c r="M62" s="942"/>
      <c r="N62" s="942"/>
      <c r="O62" s="942"/>
      <c r="P62" s="942"/>
      <c r="Q62" s="942"/>
      <c r="R62" s="942"/>
      <c r="S62" s="942"/>
      <c r="T62" s="942"/>
      <c r="U62" s="942"/>
      <c r="V62" s="942"/>
      <c r="W62" s="942"/>
      <c r="X62" s="942"/>
      <c r="Y62" s="943"/>
      <c r="Z62" s="215"/>
    </row>
    <row r="63" spans="2:26" ht="20.100000000000001" customHeight="1">
      <c r="B63" s="944"/>
      <c r="C63" s="945"/>
      <c r="D63" s="945"/>
      <c r="E63" s="945"/>
      <c r="F63" s="945"/>
      <c r="G63" s="945"/>
      <c r="H63" s="945"/>
      <c r="I63" s="945"/>
      <c r="J63" s="945"/>
      <c r="K63" s="945"/>
      <c r="L63" s="945"/>
      <c r="M63" s="945"/>
      <c r="N63" s="945"/>
      <c r="O63" s="945"/>
      <c r="P63" s="945"/>
      <c r="Q63" s="945"/>
      <c r="R63" s="945"/>
      <c r="S63" s="945"/>
      <c r="T63" s="945"/>
      <c r="U63" s="945"/>
      <c r="V63" s="945"/>
      <c r="W63" s="945"/>
      <c r="X63" s="945"/>
      <c r="Y63" s="946"/>
      <c r="Z63" s="215"/>
    </row>
    <row r="64" spans="2:26" ht="20.100000000000001" customHeight="1">
      <c r="B64" s="285" t="s">
        <v>260</v>
      </c>
      <c r="C64" s="286"/>
      <c r="D64" s="286"/>
      <c r="E64" s="286"/>
      <c r="F64" s="286"/>
      <c r="G64" s="286"/>
      <c r="H64" s="286"/>
      <c r="I64" s="286"/>
      <c r="J64" s="286"/>
      <c r="K64" s="286"/>
      <c r="L64" s="286"/>
      <c r="M64" s="286"/>
      <c r="N64" s="286"/>
      <c r="O64" s="286"/>
      <c r="P64" s="286"/>
      <c r="Q64" s="286"/>
      <c r="R64" s="286"/>
      <c r="S64" s="286"/>
      <c r="T64" s="286"/>
      <c r="U64" s="286"/>
      <c r="V64" s="286"/>
      <c r="W64" s="286"/>
      <c r="X64" s="286"/>
      <c r="Y64" s="286"/>
    </row>
    <row r="65" spans="1:26" ht="20.100000000000001" customHeight="1">
      <c r="B65" s="287" t="s">
        <v>387</v>
      </c>
      <c r="C65" s="287"/>
      <c r="D65" s="263"/>
      <c r="E65" s="263"/>
      <c r="F65" s="263"/>
      <c r="G65" s="263"/>
      <c r="H65" s="263"/>
      <c r="I65" s="263"/>
      <c r="J65" s="263"/>
      <c r="K65" s="263"/>
      <c r="L65" s="263"/>
      <c r="M65" s="263"/>
      <c r="N65" s="263"/>
      <c r="O65" s="263"/>
      <c r="P65" s="263"/>
      <c r="Q65" s="263"/>
      <c r="R65" s="263"/>
      <c r="S65" s="263"/>
      <c r="T65" s="263"/>
      <c r="U65" s="263"/>
      <c r="V65" s="263"/>
      <c r="W65" s="263"/>
      <c r="X65" s="263"/>
      <c r="Y65" s="263"/>
    </row>
    <row r="66" spans="1:26" ht="20.100000000000001" customHeight="1">
      <c r="B66" s="204" t="s">
        <v>388</v>
      </c>
      <c r="D66" s="263"/>
      <c r="E66" s="263"/>
      <c r="F66" s="263"/>
      <c r="G66" s="263"/>
      <c r="H66" s="263"/>
      <c r="I66" s="263"/>
      <c r="J66" s="263"/>
      <c r="K66" s="263"/>
      <c r="L66" s="263"/>
      <c r="M66" s="263"/>
      <c r="N66" s="263"/>
      <c r="O66" s="263"/>
      <c r="P66" s="263"/>
      <c r="Q66" s="263"/>
      <c r="R66" s="263"/>
      <c r="S66" s="263"/>
      <c r="T66" s="263"/>
      <c r="U66" s="263"/>
      <c r="V66" s="263"/>
      <c r="W66" s="263"/>
      <c r="X66" s="263"/>
      <c r="Y66" s="263"/>
    </row>
    <row r="67" spans="1:26" ht="20.100000000000001" customHeight="1">
      <c r="B67" s="204" t="s">
        <v>389</v>
      </c>
    </row>
    <row r="68" spans="1:26" ht="19.5" customHeight="1"/>
    <row r="69" spans="1:26" ht="20.100000000000001" hidden="1" customHeight="1">
      <c r="B69" s="288"/>
      <c r="C69" s="288"/>
      <c r="D69" s="947"/>
      <c r="E69" s="947"/>
      <c r="F69" s="947"/>
      <c r="G69" s="947"/>
      <c r="H69" s="947"/>
      <c r="I69" s="947"/>
      <c r="J69" s="947"/>
      <c r="K69" s="947"/>
      <c r="L69" s="947"/>
      <c r="M69" s="947"/>
      <c r="N69" s="947"/>
      <c r="O69" s="947"/>
      <c r="P69" s="947"/>
      <c r="Q69" s="200"/>
      <c r="R69" s="200"/>
      <c r="S69" s="947"/>
      <c r="T69" s="947"/>
      <c r="U69" s="947"/>
      <c r="V69" s="947"/>
      <c r="W69" s="947"/>
      <c r="X69" s="947"/>
      <c r="Y69" s="947"/>
    </row>
    <row r="70" spans="1:26" ht="20.100000000000001" hidden="1" customHeight="1">
      <c r="B70" s="288"/>
      <c r="D70" s="918"/>
      <c r="E70" s="918"/>
      <c r="F70" s="918"/>
      <c r="G70" s="947"/>
      <c r="H70" s="947"/>
      <c r="I70" s="947"/>
      <c r="J70" s="947"/>
      <c r="K70" s="947"/>
      <c r="L70" s="947"/>
      <c r="M70" s="947"/>
      <c r="N70" s="947"/>
      <c r="O70" s="947"/>
      <c r="P70" s="947"/>
      <c r="Q70" s="200"/>
      <c r="R70" s="200"/>
      <c r="S70" s="947"/>
      <c r="T70" s="947"/>
      <c r="U70" s="947"/>
      <c r="V70" s="289"/>
      <c r="W70" s="290"/>
      <c r="X70" s="932"/>
      <c r="Y70" s="932"/>
    </row>
    <row r="71" spans="1:26" ht="20.100000000000001" hidden="1" customHeight="1">
      <c r="D71" s="948"/>
      <c r="E71" s="948"/>
      <c r="F71" s="948"/>
      <c r="G71" s="949"/>
      <c r="H71" s="949"/>
      <c r="I71" s="949"/>
      <c r="J71" s="949"/>
      <c r="K71" s="932"/>
      <c r="L71" s="932"/>
      <c r="M71" s="932"/>
      <c r="N71" s="932"/>
      <c r="O71" s="932"/>
      <c r="P71" s="932"/>
      <c r="Q71" s="200"/>
      <c r="R71" s="200"/>
      <c r="S71" s="947"/>
      <c r="T71" s="947"/>
      <c r="U71" s="947"/>
      <c r="V71" s="932"/>
      <c r="W71" s="932"/>
      <c r="X71" s="932"/>
      <c r="Y71" s="932"/>
    </row>
    <row r="72" spans="1:26" ht="20.100000000000001" hidden="1" customHeight="1">
      <c r="G72" s="200"/>
      <c r="H72" s="200"/>
      <c r="I72" s="200"/>
      <c r="J72" s="200"/>
      <c r="K72" s="200"/>
      <c r="L72" s="200"/>
      <c r="M72" s="200"/>
      <c r="N72" s="200"/>
      <c r="O72" s="200"/>
      <c r="P72" s="200"/>
      <c r="Q72" s="200"/>
      <c r="R72" s="200"/>
      <c r="S72" s="931"/>
      <c r="T72" s="931"/>
      <c r="U72" s="931"/>
      <c r="V72" s="932"/>
      <c r="W72" s="932"/>
      <c r="X72" s="932"/>
      <c r="Y72" s="932"/>
    </row>
    <row r="73" spans="1:26" ht="20.100000000000001" customHeight="1">
      <c r="A73" s="291"/>
      <c r="B73" s="292"/>
      <c r="C73" s="933" t="s">
        <v>264</v>
      </c>
      <c r="D73" s="934"/>
      <c r="E73" s="934"/>
      <c r="F73" s="934"/>
      <c r="G73" s="934"/>
      <c r="H73" s="934"/>
      <c r="I73" s="934"/>
      <c r="J73" s="934"/>
      <c r="K73" s="934"/>
      <c r="L73" s="934"/>
      <c r="M73" s="934"/>
      <c r="N73" s="934"/>
      <c r="O73" s="935"/>
      <c r="Q73" s="933" t="s">
        <v>264</v>
      </c>
      <c r="R73" s="934"/>
      <c r="S73" s="934"/>
      <c r="T73" s="934"/>
      <c r="U73" s="934"/>
      <c r="V73" s="934"/>
      <c r="W73" s="935"/>
      <c r="X73" s="936"/>
      <c r="Y73" s="937"/>
      <c r="Z73" s="291"/>
    </row>
    <row r="74" spans="1:26" ht="20.100000000000001" customHeight="1">
      <c r="A74" s="291"/>
      <c r="B74" s="291"/>
      <c r="C74" s="938" t="s">
        <v>265</v>
      </c>
      <c r="D74" s="939"/>
      <c r="E74" s="940"/>
      <c r="F74" s="933" t="s">
        <v>266</v>
      </c>
      <c r="G74" s="934"/>
      <c r="H74" s="934"/>
      <c r="I74" s="935"/>
      <c r="J74" s="933" t="s">
        <v>267</v>
      </c>
      <c r="K74" s="934"/>
      <c r="L74" s="934"/>
      <c r="M74" s="934"/>
      <c r="N74" s="934"/>
      <c r="O74" s="935"/>
      <c r="Q74" s="933" t="s">
        <v>268</v>
      </c>
      <c r="R74" s="934"/>
      <c r="S74" s="935"/>
      <c r="T74" s="925" t="s">
        <v>269</v>
      </c>
      <c r="U74" s="926"/>
      <c r="V74" s="926"/>
      <c r="W74" s="927"/>
      <c r="X74" s="291"/>
      <c r="Y74" s="291"/>
      <c r="Z74" s="291"/>
    </row>
    <row r="75" spans="1:26" ht="20.100000000000001" customHeight="1">
      <c r="A75" s="291"/>
      <c r="B75" s="291"/>
      <c r="C75" s="919" t="s">
        <v>126</v>
      </c>
      <c r="D75" s="920"/>
      <c r="E75" s="921"/>
      <c r="F75" s="922" t="s">
        <v>201</v>
      </c>
      <c r="G75" s="923"/>
      <c r="H75" s="923"/>
      <c r="I75" s="924"/>
      <c r="J75" s="925" t="s">
        <v>270</v>
      </c>
      <c r="K75" s="926"/>
      <c r="L75" s="926"/>
      <c r="M75" s="926"/>
      <c r="N75" s="926"/>
      <c r="O75" s="927"/>
      <c r="Q75" s="928" t="s">
        <v>390</v>
      </c>
      <c r="R75" s="929"/>
      <c r="S75" s="930"/>
      <c r="T75" s="925" t="s">
        <v>272</v>
      </c>
      <c r="U75" s="926"/>
      <c r="V75" s="926"/>
      <c r="W75" s="927"/>
      <c r="X75" s="291"/>
      <c r="Y75" s="291"/>
      <c r="Z75" s="291"/>
    </row>
    <row r="76" spans="1:26" ht="20.100000000000001" customHeight="1">
      <c r="A76" s="291"/>
      <c r="B76" s="291"/>
      <c r="Q76" s="293"/>
      <c r="R76" s="293"/>
      <c r="S76" s="293"/>
      <c r="T76" s="293"/>
      <c r="U76" s="293"/>
      <c r="V76" s="293"/>
      <c r="W76" s="293"/>
      <c r="X76" s="291"/>
      <c r="Y76" s="291"/>
      <c r="Z76" s="291"/>
    </row>
    <row r="77" spans="1:26" ht="20.100000000000001" customHeight="1">
      <c r="A77" s="291"/>
      <c r="B77" s="291"/>
      <c r="C77" s="291"/>
      <c r="D77" s="291"/>
      <c r="E77" s="291"/>
      <c r="F77" s="291"/>
      <c r="G77" s="291"/>
      <c r="H77" s="291"/>
      <c r="I77" s="291"/>
      <c r="J77" s="291"/>
      <c r="K77" s="291"/>
      <c r="L77" s="291"/>
      <c r="M77" s="291"/>
      <c r="N77" s="291"/>
      <c r="O77" s="291"/>
      <c r="P77" s="291"/>
      <c r="X77" s="291"/>
      <c r="Y77" s="291"/>
      <c r="Z77" s="291"/>
    </row>
    <row r="78" spans="1:26" ht="20.100000000000001" customHeight="1"/>
    <row r="79" spans="1:26" ht="20.100000000000001" customHeight="1"/>
    <row r="80" spans="1:26" ht="20.100000000000001" customHeight="1"/>
    <row r="81" spans="2:9" ht="20.100000000000001" customHeight="1">
      <c r="B81" s="918"/>
      <c r="C81" s="918"/>
      <c r="D81" s="918"/>
      <c r="E81" s="918"/>
      <c r="F81" s="918"/>
      <c r="G81" s="918"/>
      <c r="H81" s="918"/>
      <c r="I81" s="918"/>
    </row>
    <row r="82" spans="2:9" ht="20.100000000000001" customHeight="1">
      <c r="B82" s="918"/>
      <c r="C82" s="918"/>
      <c r="D82" s="918"/>
      <c r="E82" s="918"/>
      <c r="F82" s="918"/>
      <c r="G82" s="918"/>
      <c r="H82" s="918"/>
      <c r="I82" s="918"/>
    </row>
    <row r="83" spans="2:9" ht="20.100000000000001" customHeight="1"/>
    <row r="84" spans="2:9" ht="20.100000000000001" customHeight="1"/>
    <row r="85" spans="2:9" ht="39.9" customHeight="1"/>
    <row r="86" spans="2:9" ht="20.100000000000001" customHeight="1"/>
    <row r="87" spans="2:9" ht="20.100000000000001" customHeight="1"/>
    <row r="88" spans="2:9" ht="20.100000000000001" customHeight="1"/>
    <row r="89" spans="2:9" ht="61.5" customHeight="1"/>
    <row r="90" spans="2:9" ht="20.100000000000001" customHeight="1"/>
  </sheetData>
  <customSheetViews>
    <customSheetView guid="{C18E9BE0-42F9-4C1A-9904-B3E737C711CA}" scale="70" showPageBreaks="1" showGridLines="0" zeroValues="0" fitToPage="1" printArea="1" hiddenRows="1" hiddenColumns="1" view="pageBreakPreview">
      <selection activeCell="B14" sqref="B14:Y14"/>
      <pageMargins left="0.23622047244094491" right="0.23622047244094491" top="0.74803149606299213" bottom="0.74803149606299213" header="0.31496062992125984" footer="0.31496062992125984"/>
      <printOptions horizontalCentered="1"/>
      <pageSetup paperSize="9" scale="54" orientation="portrait" r:id="rId1"/>
      <headerFooter alignWithMargins="0"/>
    </customSheetView>
    <customSheetView guid="{F9143849-2950-4A3C-ABFF-F8DA3D7B21DB}" scale="70" showPageBreaks="1" showGridLines="0" zeroValues="0" fitToPage="1" printArea="1" hiddenRows="1" hiddenColumns="1" view="pageBreakPreview">
      <selection activeCell="I13" sqref="I13"/>
      <pageMargins left="0.23622047244094491" right="0.23622047244094491" top="0.74803149606299213" bottom="0.74803149606299213" header="0.31496062992125984" footer="0.31496062992125984"/>
      <printOptions horizontalCentered="1"/>
      <pageSetup paperSize="9" scale="55" orientation="portrait" r:id="rId2"/>
      <headerFooter alignWithMargins="0"/>
    </customSheetView>
  </customSheetViews>
  <mergeCells count="102">
    <mergeCell ref="B82:I82"/>
    <mergeCell ref="C75:E75"/>
    <mergeCell ref="F75:I75"/>
    <mergeCell ref="J75:O75"/>
    <mergeCell ref="Q75:S75"/>
    <mergeCell ref="T75:W75"/>
    <mergeCell ref="B81:I81"/>
    <mergeCell ref="S72:U72"/>
    <mergeCell ref="V72:Y72"/>
    <mergeCell ref="C73:O73"/>
    <mergeCell ref="Q73:W73"/>
    <mergeCell ref="X73:Y73"/>
    <mergeCell ref="C74:E74"/>
    <mergeCell ref="F74:I74"/>
    <mergeCell ref="J74:O74"/>
    <mergeCell ref="Q74:S74"/>
    <mergeCell ref="T74:W74"/>
    <mergeCell ref="D71:F71"/>
    <mergeCell ref="G71:J71"/>
    <mergeCell ref="K71:M71"/>
    <mergeCell ref="N71:P71"/>
    <mergeCell ref="S71:U71"/>
    <mergeCell ref="V71:Y71"/>
    <mergeCell ref="B62:Y62"/>
    <mergeCell ref="B63:Y63"/>
    <mergeCell ref="D69:P69"/>
    <mergeCell ref="S69:Y69"/>
    <mergeCell ref="D70:F70"/>
    <mergeCell ref="G70:J70"/>
    <mergeCell ref="K70:M70"/>
    <mergeCell ref="N70:P70"/>
    <mergeCell ref="S70:U70"/>
    <mergeCell ref="X70:Y70"/>
    <mergeCell ref="D55:Y55"/>
    <mergeCell ref="D56:Y56"/>
    <mergeCell ref="D57:Y57"/>
    <mergeCell ref="B59:Y59"/>
    <mergeCell ref="B60:Y60"/>
    <mergeCell ref="B61:Y61"/>
    <mergeCell ref="D49:Y49"/>
    <mergeCell ref="D50:Y50"/>
    <mergeCell ref="D51:Y51"/>
    <mergeCell ref="D52:Y52"/>
    <mergeCell ref="D53:Y53"/>
    <mergeCell ref="D54:Y54"/>
    <mergeCell ref="D41:Y41"/>
    <mergeCell ref="D42:Y42"/>
    <mergeCell ref="D43:Y43"/>
    <mergeCell ref="D46:Y46"/>
    <mergeCell ref="D47:Y47"/>
    <mergeCell ref="D48:Y48"/>
    <mergeCell ref="D35:Y35"/>
    <mergeCell ref="D36:Y36"/>
    <mergeCell ref="D37:Y37"/>
    <mergeCell ref="D38:Y38"/>
    <mergeCell ref="D39:Y39"/>
    <mergeCell ref="D40:Y40"/>
    <mergeCell ref="D27:Y27"/>
    <mergeCell ref="D28:Y28"/>
    <mergeCell ref="D29:Y29"/>
    <mergeCell ref="F30:Y30"/>
    <mergeCell ref="D33:Y33"/>
    <mergeCell ref="D34:Y34"/>
    <mergeCell ref="D21:Y21"/>
    <mergeCell ref="D22:Y22"/>
    <mergeCell ref="D23:Y23"/>
    <mergeCell ref="D24:Y24"/>
    <mergeCell ref="D25:Y25"/>
    <mergeCell ref="D26:Y26"/>
    <mergeCell ref="B14:Y14"/>
    <mergeCell ref="D16:Y16"/>
    <mergeCell ref="D17:Y17"/>
    <mergeCell ref="D18:Y18"/>
    <mergeCell ref="D19:Y19"/>
    <mergeCell ref="D20:Y20"/>
    <mergeCell ref="C12:X12"/>
    <mergeCell ref="B13:D13"/>
    <mergeCell ref="E13:I13"/>
    <mergeCell ref="J13:M13"/>
    <mergeCell ref="N13:P13"/>
    <mergeCell ref="R13:U13"/>
    <mergeCell ref="W13:X13"/>
    <mergeCell ref="AB10:AC10"/>
    <mergeCell ref="C11:D11"/>
    <mergeCell ref="E11:I11"/>
    <mergeCell ref="J11:O11"/>
    <mergeCell ref="P11:R11"/>
    <mergeCell ref="C8:G8"/>
    <mergeCell ref="J8:K8"/>
    <mergeCell ref="L8:M8"/>
    <mergeCell ref="O8:R8"/>
    <mergeCell ref="S8:Y8"/>
    <mergeCell ref="C9:Y9"/>
    <mergeCell ref="S2:V2"/>
    <mergeCell ref="W2:Z2"/>
    <mergeCell ref="B3:Y3"/>
    <mergeCell ref="R5:S5"/>
    <mergeCell ref="C6:T6"/>
    <mergeCell ref="C7:T7"/>
    <mergeCell ref="U7:W7"/>
    <mergeCell ref="X7:Y7"/>
    <mergeCell ref="C10:Y10"/>
  </mergeCells>
  <phoneticPr fontId="6"/>
  <conditionalFormatting sqref="P11:R11">
    <cfRule type="expression" dxfId="0" priority="1" stopIfTrue="1">
      <formula>$J$11="その他"</formula>
    </cfRule>
  </conditionalFormatting>
  <dataValidations count="8">
    <dataValidation type="list" allowBlank="1" showInputMessage="1" showErrorMessage="1" sqref="S2" xr:uid="{00000000-0002-0000-0400-000000000000}">
      <formula1>$AC$40:$AC$43</formula1>
    </dataValidation>
    <dataValidation type="list" allowBlank="1" showInputMessage="1" showErrorMessage="1" sqref="C11 IY11 SU11 ACQ11 AMM11 AWI11 BGE11 BQA11 BZW11 CJS11 CTO11 DDK11 DNG11 DXC11 EGY11 EQU11 FAQ11 FKM11 FUI11 GEE11 GOA11 GXW11 HHS11 HRO11 IBK11 ILG11 IVC11 JEY11 JOU11 JYQ11 KIM11 KSI11 LCE11 LMA11 LVW11 MFS11 MPO11 MZK11 NJG11 NTC11 OCY11 OMU11 OWQ11 PGM11 PQI11 QAE11 QKA11 QTW11 RDS11 RNO11 RXK11 SHG11 SRC11 TAY11 TKU11 TUQ11 UEM11 UOI11 UYE11 VIA11 VRW11 WBS11 WLO11 WVK11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xr:uid="{00000000-0002-0000-0400-000001000000}">
      <formula1>$AB$11:$AB$13</formula1>
    </dataValidation>
    <dataValidation type="list" allowBlank="1" showInputMessage="1" showErrorMessage="1" sqref="JF11:JJ11 J11 TB11:TF11 ACX11:ADB11 AMT11:AMX11 AWP11:AWT11 BGL11:BGP11 BQH11:BQL11 CAD11:CAH11 CJZ11:CKD11 CTV11:CTZ11 DDR11:DDV11 DNN11:DNR11 DXJ11:DXN11 EHF11:EHJ11 ERB11:ERF11 FAX11:FBB11 FKT11:FKX11 FUP11:FUT11 GEL11:GEP11 GOH11:GOL11 GYD11:GYH11 HHZ11:HID11 HRV11:HRZ11 IBR11:IBV11 ILN11:ILR11 IVJ11:IVN11 JFF11:JFJ11 JPB11:JPF11 JYX11:JZB11 KIT11:KIX11 KSP11:KST11 LCL11:LCP11 LMH11:LML11 LWD11:LWH11 MFZ11:MGD11 MPV11:MPZ11 MZR11:MZV11 NJN11:NJR11 NTJ11:NTN11 ODF11:ODJ11 ONB11:ONF11 OWX11:OXB11 PGT11:PGX11 PQP11:PQT11 QAL11:QAP11 QKH11:QKL11 QUD11:QUH11 RDZ11:RED11 RNV11:RNZ11 RXR11:RXV11 SHN11:SHR11 SRJ11:SRN11 TBF11:TBJ11 TLB11:TLF11 TUX11:TVB11 UET11:UEX11 UOP11:UOT11 UYL11:UYP11 VIH11:VIL11 VSD11:VSH11 WBZ11:WCD11 WLV11:WLZ11 WVR11:WVV11 J65560:N65560 JF65560:JJ65560 TB65560:TF65560 ACX65560:ADB65560 AMT65560:AMX65560 AWP65560:AWT65560 BGL65560:BGP65560 BQH65560:BQL65560 CAD65560:CAH65560 CJZ65560:CKD65560 CTV65560:CTZ65560 DDR65560:DDV65560 DNN65560:DNR65560 DXJ65560:DXN65560 EHF65560:EHJ65560 ERB65560:ERF65560 FAX65560:FBB65560 FKT65560:FKX65560 FUP65560:FUT65560 GEL65560:GEP65560 GOH65560:GOL65560 GYD65560:GYH65560 HHZ65560:HID65560 HRV65560:HRZ65560 IBR65560:IBV65560 ILN65560:ILR65560 IVJ65560:IVN65560 JFF65560:JFJ65560 JPB65560:JPF65560 JYX65560:JZB65560 KIT65560:KIX65560 KSP65560:KST65560 LCL65560:LCP65560 LMH65560:LML65560 LWD65560:LWH65560 MFZ65560:MGD65560 MPV65560:MPZ65560 MZR65560:MZV65560 NJN65560:NJR65560 NTJ65560:NTN65560 ODF65560:ODJ65560 ONB65560:ONF65560 OWX65560:OXB65560 PGT65560:PGX65560 PQP65560:PQT65560 QAL65560:QAP65560 QKH65560:QKL65560 QUD65560:QUH65560 RDZ65560:RED65560 RNV65560:RNZ65560 RXR65560:RXV65560 SHN65560:SHR65560 SRJ65560:SRN65560 TBF65560:TBJ65560 TLB65560:TLF65560 TUX65560:TVB65560 UET65560:UEX65560 UOP65560:UOT65560 UYL65560:UYP65560 VIH65560:VIL65560 VSD65560:VSH65560 WBZ65560:WCD65560 WLV65560:WLZ65560 WVR65560:WVV65560 J131096:N131096 JF131096:JJ131096 TB131096:TF131096 ACX131096:ADB131096 AMT131096:AMX131096 AWP131096:AWT131096 BGL131096:BGP131096 BQH131096:BQL131096 CAD131096:CAH131096 CJZ131096:CKD131096 CTV131096:CTZ131096 DDR131096:DDV131096 DNN131096:DNR131096 DXJ131096:DXN131096 EHF131096:EHJ131096 ERB131096:ERF131096 FAX131096:FBB131096 FKT131096:FKX131096 FUP131096:FUT131096 GEL131096:GEP131096 GOH131096:GOL131096 GYD131096:GYH131096 HHZ131096:HID131096 HRV131096:HRZ131096 IBR131096:IBV131096 ILN131096:ILR131096 IVJ131096:IVN131096 JFF131096:JFJ131096 JPB131096:JPF131096 JYX131096:JZB131096 KIT131096:KIX131096 KSP131096:KST131096 LCL131096:LCP131096 LMH131096:LML131096 LWD131096:LWH131096 MFZ131096:MGD131096 MPV131096:MPZ131096 MZR131096:MZV131096 NJN131096:NJR131096 NTJ131096:NTN131096 ODF131096:ODJ131096 ONB131096:ONF131096 OWX131096:OXB131096 PGT131096:PGX131096 PQP131096:PQT131096 QAL131096:QAP131096 QKH131096:QKL131096 QUD131096:QUH131096 RDZ131096:RED131096 RNV131096:RNZ131096 RXR131096:RXV131096 SHN131096:SHR131096 SRJ131096:SRN131096 TBF131096:TBJ131096 TLB131096:TLF131096 TUX131096:TVB131096 UET131096:UEX131096 UOP131096:UOT131096 UYL131096:UYP131096 VIH131096:VIL131096 VSD131096:VSH131096 WBZ131096:WCD131096 WLV131096:WLZ131096 WVR131096:WVV131096 J196632:N196632 JF196632:JJ196632 TB196632:TF196632 ACX196632:ADB196632 AMT196632:AMX196632 AWP196632:AWT196632 BGL196632:BGP196632 BQH196632:BQL196632 CAD196632:CAH196632 CJZ196632:CKD196632 CTV196632:CTZ196632 DDR196632:DDV196632 DNN196632:DNR196632 DXJ196632:DXN196632 EHF196632:EHJ196632 ERB196632:ERF196632 FAX196632:FBB196632 FKT196632:FKX196632 FUP196632:FUT196632 GEL196632:GEP196632 GOH196632:GOL196632 GYD196632:GYH196632 HHZ196632:HID196632 HRV196632:HRZ196632 IBR196632:IBV196632 ILN196632:ILR196632 IVJ196632:IVN196632 JFF196632:JFJ196632 JPB196632:JPF196632 JYX196632:JZB196632 KIT196632:KIX196632 KSP196632:KST196632 LCL196632:LCP196632 LMH196632:LML196632 LWD196632:LWH196632 MFZ196632:MGD196632 MPV196632:MPZ196632 MZR196632:MZV196632 NJN196632:NJR196632 NTJ196632:NTN196632 ODF196632:ODJ196632 ONB196632:ONF196632 OWX196632:OXB196632 PGT196632:PGX196632 PQP196632:PQT196632 QAL196632:QAP196632 QKH196632:QKL196632 QUD196632:QUH196632 RDZ196632:RED196632 RNV196632:RNZ196632 RXR196632:RXV196632 SHN196632:SHR196632 SRJ196632:SRN196632 TBF196632:TBJ196632 TLB196632:TLF196632 TUX196632:TVB196632 UET196632:UEX196632 UOP196632:UOT196632 UYL196632:UYP196632 VIH196632:VIL196632 VSD196632:VSH196632 WBZ196632:WCD196632 WLV196632:WLZ196632 WVR196632:WVV196632 J262168:N262168 JF262168:JJ262168 TB262168:TF262168 ACX262168:ADB262168 AMT262168:AMX262168 AWP262168:AWT262168 BGL262168:BGP262168 BQH262168:BQL262168 CAD262168:CAH262168 CJZ262168:CKD262168 CTV262168:CTZ262168 DDR262168:DDV262168 DNN262168:DNR262168 DXJ262168:DXN262168 EHF262168:EHJ262168 ERB262168:ERF262168 FAX262168:FBB262168 FKT262168:FKX262168 FUP262168:FUT262168 GEL262168:GEP262168 GOH262168:GOL262168 GYD262168:GYH262168 HHZ262168:HID262168 HRV262168:HRZ262168 IBR262168:IBV262168 ILN262168:ILR262168 IVJ262168:IVN262168 JFF262168:JFJ262168 JPB262168:JPF262168 JYX262168:JZB262168 KIT262168:KIX262168 KSP262168:KST262168 LCL262168:LCP262168 LMH262168:LML262168 LWD262168:LWH262168 MFZ262168:MGD262168 MPV262168:MPZ262168 MZR262168:MZV262168 NJN262168:NJR262168 NTJ262168:NTN262168 ODF262168:ODJ262168 ONB262168:ONF262168 OWX262168:OXB262168 PGT262168:PGX262168 PQP262168:PQT262168 QAL262168:QAP262168 QKH262168:QKL262168 QUD262168:QUH262168 RDZ262168:RED262168 RNV262168:RNZ262168 RXR262168:RXV262168 SHN262168:SHR262168 SRJ262168:SRN262168 TBF262168:TBJ262168 TLB262168:TLF262168 TUX262168:TVB262168 UET262168:UEX262168 UOP262168:UOT262168 UYL262168:UYP262168 VIH262168:VIL262168 VSD262168:VSH262168 WBZ262168:WCD262168 WLV262168:WLZ262168 WVR262168:WVV262168 J327704:N327704 JF327704:JJ327704 TB327704:TF327704 ACX327704:ADB327704 AMT327704:AMX327704 AWP327704:AWT327704 BGL327704:BGP327704 BQH327704:BQL327704 CAD327704:CAH327704 CJZ327704:CKD327704 CTV327704:CTZ327704 DDR327704:DDV327704 DNN327704:DNR327704 DXJ327704:DXN327704 EHF327704:EHJ327704 ERB327704:ERF327704 FAX327704:FBB327704 FKT327704:FKX327704 FUP327704:FUT327704 GEL327704:GEP327704 GOH327704:GOL327704 GYD327704:GYH327704 HHZ327704:HID327704 HRV327704:HRZ327704 IBR327704:IBV327704 ILN327704:ILR327704 IVJ327704:IVN327704 JFF327704:JFJ327704 JPB327704:JPF327704 JYX327704:JZB327704 KIT327704:KIX327704 KSP327704:KST327704 LCL327704:LCP327704 LMH327704:LML327704 LWD327704:LWH327704 MFZ327704:MGD327704 MPV327704:MPZ327704 MZR327704:MZV327704 NJN327704:NJR327704 NTJ327704:NTN327704 ODF327704:ODJ327704 ONB327704:ONF327704 OWX327704:OXB327704 PGT327704:PGX327704 PQP327704:PQT327704 QAL327704:QAP327704 QKH327704:QKL327704 QUD327704:QUH327704 RDZ327704:RED327704 RNV327704:RNZ327704 RXR327704:RXV327704 SHN327704:SHR327704 SRJ327704:SRN327704 TBF327704:TBJ327704 TLB327704:TLF327704 TUX327704:TVB327704 UET327704:UEX327704 UOP327704:UOT327704 UYL327704:UYP327704 VIH327704:VIL327704 VSD327704:VSH327704 WBZ327704:WCD327704 WLV327704:WLZ327704 WVR327704:WVV327704 J393240:N393240 JF393240:JJ393240 TB393240:TF393240 ACX393240:ADB393240 AMT393240:AMX393240 AWP393240:AWT393240 BGL393240:BGP393240 BQH393240:BQL393240 CAD393240:CAH393240 CJZ393240:CKD393240 CTV393240:CTZ393240 DDR393240:DDV393240 DNN393240:DNR393240 DXJ393240:DXN393240 EHF393240:EHJ393240 ERB393240:ERF393240 FAX393240:FBB393240 FKT393240:FKX393240 FUP393240:FUT393240 GEL393240:GEP393240 GOH393240:GOL393240 GYD393240:GYH393240 HHZ393240:HID393240 HRV393240:HRZ393240 IBR393240:IBV393240 ILN393240:ILR393240 IVJ393240:IVN393240 JFF393240:JFJ393240 JPB393240:JPF393240 JYX393240:JZB393240 KIT393240:KIX393240 KSP393240:KST393240 LCL393240:LCP393240 LMH393240:LML393240 LWD393240:LWH393240 MFZ393240:MGD393240 MPV393240:MPZ393240 MZR393240:MZV393240 NJN393240:NJR393240 NTJ393240:NTN393240 ODF393240:ODJ393240 ONB393240:ONF393240 OWX393240:OXB393240 PGT393240:PGX393240 PQP393240:PQT393240 QAL393240:QAP393240 QKH393240:QKL393240 QUD393240:QUH393240 RDZ393240:RED393240 RNV393240:RNZ393240 RXR393240:RXV393240 SHN393240:SHR393240 SRJ393240:SRN393240 TBF393240:TBJ393240 TLB393240:TLF393240 TUX393240:TVB393240 UET393240:UEX393240 UOP393240:UOT393240 UYL393240:UYP393240 VIH393240:VIL393240 VSD393240:VSH393240 WBZ393240:WCD393240 WLV393240:WLZ393240 WVR393240:WVV393240 J458776:N458776 JF458776:JJ458776 TB458776:TF458776 ACX458776:ADB458776 AMT458776:AMX458776 AWP458776:AWT458776 BGL458776:BGP458776 BQH458776:BQL458776 CAD458776:CAH458776 CJZ458776:CKD458776 CTV458776:CTZ458776 DDR458776:DDV458776 DNN458776:DNR458776 DXJ458776:DXN458776 EHF458776:EHJ458776 ERB458776:ERF458776 FAX458776:FBB458776 FKT458776:FKX458776 FUP458776:FUT458776 GEL458776:GEP458776 GOH458776:GOL458776 GYD458776:GYH458776 HHZ458776:HID458776 HRV458776:HRZ458776 IBR458776:IBV458776 ILN458776:ILR458776 IVJ458776:IVN458776 JFF458776:JFJ458776 JPB458776:JPF458776 JYX458776:JZB458776 KIT458776:KIX458776 KSP458776:KST458776 LCL458776:LCP458776 LMH458776:LML458776 LWD458776:LWH458776 MFZ458776:MGD458776 MPV458776:MPZ458776 MZR458776:MZV458776 NJN458776:NJR458776 NTJ458776:NTN458776 ODF458776:ODJ458776 ONB458776:ONF458776 OWX458776:OXB458776 PGT458776:PGX458776 PQP458776:PQT458776 QAL458776:QAP458776 QKH458776:QKL458776 QUD458776:QUH458776 RDZ458776:RED458776 RNV458776:RNZ458776 RXR458776:RXV458776 SHN458776:SHR458776 SRJ458776:SRN458776 TBF458776:TBJ458776 TLB458776:TLF458776 TUX458776:TVB458776 UET458776:UEX458776 UOP458776:UOT458776 UYL458776:UYP458776 VIH458776:VIL458776 VSD458776:VSH458776 WBZ458776:WCD458776 WLV458776:WLZ458776 WVR458776:WVV458776 J524312:N524312 JF524312:JJ524312 TB524312:TF524312 ACX524312:ADB524312 AMT524312:AMX524312 AWP524312:AWT524312 BGL524312:BGP524312 BQH524312:BQL524312 CAD524312:CAH524312 CJZ524312:CKD524312 CTV524312:CTZ524312 DDR524312:DDV524312 DNN524312:DNR524312 DXJ524312:DXN524312 EHF524312:EHJ524312 ERB524312:ERF524312 FAX524312:FBB524312 FKT524312:FKX524312 FUP524312:FUT524312 GEL524312:GEP524312 GOH524312:GOL524312 GYD524312:GYH524312 HHZ524312:HID524312 HRV524312:HRZ524312 IBR524312:IBV524312 ILN524312:ILR524312 IVJ524312:IVN524312 JFF524312:JFJ524312 JPB524312:JPF524312 JYX524312:JZB524312 KIT524312:KIX524312 KSP524312:KST524312 LCL524312:LCP524312 LMH524312:LML524312 LWD524312:LWH524312 MFZ524312:MGD524312 MPV524312:MPZ524312 MZR524312:MZV524312 NJN524312:NJR524312 NTJ524312:NTN524312 ODF524312:ODJ524312 ONB524312:ONF524312 OWX524312:OXB524312 PGT524312:PGX524312 PQP524312:PQT524312 QAL524312:QAP524312 QKH524312:QKL524312 QUD524312:QUH524312 RDZ524312:RED524312 RNV524312:RNZ524312 RXR524312:RXV524312 SHN524312:SHR524312 SRJ524312:SRN524312 TBF524312:TBJ524312 TLB524312:TLF524312 TUX524312:TVB524312 UET524312:UEX524312 UOP524312:UOT524312 UYL524312:UYP524312 VIH524312:VIL524312 VSD524312:VSH524312 WBZ524312:WCD524312 WLV524312:WLZ524312 WVR524312:WVV524312 J589848:N589848 JF589848:JJ589848 TB589848:TF589848 ACX589848:ADB589848 AMT589848:AMX589848 AWP589848:AWT589848 BGL589848:BGP589848 BQH589848:BQL589848 CAD589848:CAH589848 CJZ589848:CKD589848 CTV589848:CTZ589848 DDR589848:DDV589848 DNN589848:DNR589848 DXJ589848:DXN589848 EHF589848:EHJ589848 ERB589848:ERF589848 FAX589848:FBB589848 FKT589848:FKX589848 FUP589848:FUT589848 GEL589848:GEP589848 GOH589848:GOL589848 GYD589848:GYH589848 HHZ589848:HID589848 HRV589848:HRZ589848 IBR589848:IBV589848 ILN589848:ILR589848 IVJ589848:IVN589848 JFF589848:JFJ589848 JPB589848:JPF589848 JYX589848:JZB589848 KIT589848:KIX589848 KSP589848:KST589848 LCL589848:LCP589848 LMH589848:LML589848 LWD589848:LWH589848 MFZ589848:MGD589848 MPV589848:MPZ589848 MZR589848:MZV589848 NJN589848:NJR589848 NTJ589848:NTN589848 ODF589848:ODJ589848 ONB589848:ONF589848 OWX589848:OXB589848 PGT589848:PGX589848 PQP589848:PQT589848 QAL589848:QAP589848 QKH589848:QKL589848 QUD589848:QUH589848 RDZ589848:RED589848 RNV589848:RNZ589848 RXR589848:RXV589848 SHN589848:SHR589848 SRJ589848:SRN589848 TBF589848:TBJ589848 TLB589848:TLF589848 TUX589848:TVB589848 UET589848:UEX589848 UOP589848:UOT589848 UYL589848:UYP589848 VIH589848:VIL589848 VSD589848:VSH589848 WBZ589848:WCD589848 WLV589848:WLZ589848 WVR589848:WVV589848 J655384:N655384 JF655384:JJ655384 TB655384:TF655384 ACX655384:ADB655384 AMT655384:AMX655384 AWP655384:AWT655384 BGL655384:BGP655384 BQH655384:BQL655384 CAD655384:CAH655384 CJZ655384:CKD655384 CTV655384:CTZ655384 DDR655384:DDV655384 DNN655384:DNR655384 DXJ655384:DXN655384 EHF655384:EHJ655384 ERB655384:ERF655384 FAX655384:FBB655384 FKT655384:FKX655384 FUP655384:FUT655384 GEL655384:GEP655384 GOH655384:GOL655384 GYD655384:GYH655384 HHZ655384:HID655384 HRV655384:HRZ655384 IBR655384:IBV655384 ILN655384:ILR655384 IVJ655384:IVN655384 JFF655384:JFJ655384 JPB655384:JPF655384 JYX655384:JZB655384 KIT655384:KIX655384 KSP655384:KST655384 LCL655384:LCP655384 LMH655384:LML655384 LWD655384:LWH655384 MFZ655384:MGD655384 MPV655384:MPZ655384 MZR655384:MZV655384 NJN655384:NJR655384 NTJ655384:NTN655384 ODF655384:ODJ655384 ONB655384:ONF655384 OWX655384:OXB655384 PGT655384:PGX655384 PQP655384:PQT655384 QAL655384:QAP655384 QKH655384:QKL655384 QUD655384:QUH655384 RDZ655384:RED655384 RNV655384:RNZ655384 RXR655384:RXV655384 SHN655384:SHR655384 SRJ655384:SRN655384 TBF655384:TBJ655384 TLB655384:TLF655384 TUX655384:TVB655384 UET655384:UEX655384 UOP655384:UOT655384 UYL655384:UYP655384 VIH655384:VIL655384 VSD655384:VSH655384 WBZ655384:WCD655384 WLV655384:WLZ655384 WVR655384:WVV655384 J720920:N720920 JF720920:JJ720920 TB720920:TF720920 ACX720920:ADB720920 AMT720920:AMX720920 AWP720920:AWT720920 BGL720920:BGP720920 BQH720920:BQL720920 CAD720920:CAH720920 CJZ720920:CKD720920 CTV720920:CTZ720920 DDR720920:DDV720920 DNN720920:DNR720920 DXJ720920:DXN720920 EHF720920:EHJ720920 ERB720920:ERF720920 FAX720920:FBB720920 FKT720920:FKX720920 FUP720920:FUT720920 GEL720920:GEP720920 GOH720920:GOL720920 GYD720920:GYH720920 HHZ720920:HID720920 HRV720920:HRZ720920 IBR720920:IBV720920 ILN720920:ILR720920 IVJ720920:IVN720920 JFF720920:JFJ720920 JPB720920:JPF720920 JYX720920:JZB720920 KIT720920:KIX720920 KSP720920:KST720920 LCL720920:LCP720920 LMH720920:LML720920 LWD720920:LWH720920 MFZ720920:MGD720920 MPV720920:MPZ720920 MZR720920:MZV720920 NJN720920:NJR720920 NTJ720920:NTN720920 ODF720920:ODJ720920 ONB720920:ONF720920 OWX720920:OXB720920 PGT720920:PGX720920 PQP720920:PQT720920 QAL720920:QAP720920 QKH720920:QKL720920 QUD720920:QUH720920 RDZ720920:RED720920 RNV720920:RNZ720920 RXR720920:RXV720920 SHN720920:SHR720920 SRJ720920:SRN720920 TBF720920:TBJ720920 TLB720920:TLF720920 TUX720920:TVB720920 UET720920:UEX720920 UOP720920:UOT720920 UYL720920:UYP720920 VIH720920:VIL720920 VSD720920:VSH720920 WBZ720920:WCD720920 WLV720920:WLZ720920 WVR720920:WVV720920 J786456:N786456 JF786456:JJ786456 TB786456:TF786456 ACX786456:ADB786456 AMT786456:AMX786456 AWP786456:AWT786456 BGL786456:BGP786456 BQH786456:BQL786456 CAD786456:CAH786456 CJZ786456:CKD786456 CTV786456:CTZ786456 DDR786456:DDV786456 DNN786456:DNR786456 DXJ786456:DXN786456 EHF786456:EHJ786456 ERB786456:ERF786456 FAX786456:FBB786456 FKT786456:FKX786456 FUP786456:FUT786456 GEL786456:GEP786456 GOH786456:GOL786456 GYD786456:GYH786456 HHZ786456:HID786456 HRV786456:HRZ786456 IBR786456:IBV786456 ILN786456:ILR786456 IVJ786456:IVN786456 JFF786456:JFJ786456 JPB786456:JPF786456 JYX786456:JZB786456 KIT786456:KIX786456 KSP786456:KST786456 LCL786456:LCP786456 LMH786456:LML786456 LWD786456:LWH786456 MFZ786456:MGD786456 MPV786456:MPZ786456 MZR786456:MZV786456 NJN786456:NJR786456 NTJ786456:NTN786456 ODF786456:ODJ786456 ONB786456:ONF786456 OWX786456:OXB786456 PGT786456:PGX786456 PQP786456:PQT786456 QAL786456:QAP786456 QKH786456:QKL786456 QUD786456:QUH786456 RDZ786456:RED786456 RNV786456:RNZ786456 RXR786456:RXV786456 SHN786456:SHR786456 SRJ786456:SRN786456 TBF786456:TBJ786456 TLB786456:TLF786456 TUX786456:TVB786456 UET786456:UEX786456 UOP786456:UOT786456 UYL786456:UYP786456 VIH786456:VIL786456 VSD786456:VSH786456 WBZ786456:WCD786456 WLV786456:WLZ786456 WVR786456:WVV786456 J851992:N851992 JF851992:JJ851992 TB851992:TF851992 ACX851992:ADB851992 AMT851992:AMX851992 AWP851992:AWT851992 BGL851992:BGP851992 BQH851992:BQL851992 CAD851992:CAH851992 CJZ851992:CKD851992 CTV851992:CTZ851992 DDR851992:DDV851992 DNN851992:DNR851992 DXJ851992:DXN851992 EHF851992:EHJ851992 ERB851992:ERF851992 FAX851992:FBB851992 FKT851992:FKX851992 FUP851992:FUT851992 GEL851992:GEP851992 GOH851992:GOL851992 GYD851992:GYH851992 HHZ851992:HID851992 HRV851992:HRZ851992 IBR851992:IBV851992 ILN851992:ILR851992 IVJ851992:IVN851992 JFF851992:JFJ851992 JPB851992:JPF851992 JYX851992:JZB851992 KIT851992:KIX851992 KSP851992:KST851992 LCL851992:LCP851992 LMH851992:LML851992 LWD851992:LWH851992 MFZ851992:MGD851992 MPV851992:MPZ851992 MZR851992:MZV851992 NJN851992:NJR851992 NTJ851992:NTN851992 ODF851992:ODJ851992 ONB851992:ONF851992 OWX851992:OXB851992 PGT851992:PGX851992 PQP851992:PQT851992 QAL851992:QAP851992 QKH851992:QKL851992 QUD851992:QUH851992 RDZ851992:RED851992 RNV851992:RNZ851992 RXR851992:RXV851992 SHN851992:SHR851992 SRJ851992:SRN851992 TBF851992:TBJ851992 TLB851992:TLF851992 TUX851992:TVB851992 UET851992:UEX851992 UOP851992:UOT851992 UYL851992:UYP851992 VIH851992:VIL851992 VSD851992:VSH851992 WBZ851992:WCD851992 WLV851992:WLZ851992 WVR851992:WVV851992 J917528:N917528 JF917528:JJ917528 TB917528:TF917528 ACX917528:ADB917528 AMT917528:AMX917528 AWP917528:AWT917528 BGL917528:BGP917528 BQH917528:BQL917528 CAD917528:CAH917528 CJZ917528:CKD917528 CTV917528:CTZ917528 DDR917528:DDV917528 DNN917528:DNR917528 DXJ917528:DXN917528 EHF917528:EHJ917528 ERB917528:ERF917528 FAX917528:FBB917528 FKT917528:FKX917528 FUP917528:FUT917528 GEL917528:GEP917528 GOH917528:GOL917528 GYD917528:GYH917528 HHZ917528:HID917528 HRV917528:HRZ917528 IBR917528:IBV917528 ILN917528:ILR917528 IVJ917528:IVN917528 JFF917528:JFJ917528 JPB917528:JPF917528 JYX917528:JZB917528 KIT917528:KIX917528 KSP917528:KST917528 LCL917528:LCP917528 LMH917528:LML917528 LWD917528:LWH917528 MFZ917528:MGD917528 MPV917528:MPZ917528 MZR917528:MZV917528 NJN917528:NJR917528 NTJ917528:NTN917528 ODF917528:ODJ917528 ONB917528:ONF917528 OWX917528:OXB917528 PGT917528:PGX917528 PQP917528:PQT917528 QAL917528:QAP917528 QKH917528:QKL917528 QUD917528:QUH917528 RDZ917528:RED917528 RNV917528:RNZ917528 RXR917528:RXV917528 SHN917528:SHR917528 SRJ917528:SRN917528 TBF917528:TBJ917528 TLB917528:TLF917528 TUX917528:TVB917528 UET917528:UEX917528 UOP917528:UOT917528 UYL917528:UYP917528 VIH917528:VIL917528 VSD917528:VSH917528 WBZ917528:WCD917528 WLV917528:WLZ917528 WVR917528:WVV917528 J983064:N983064 JF983064:JJ983064 TB983064:TF983064 ACX983064:ADB983064 AMT983064:AMX983064 AWP983064:AWT983064 BGL983064:BGP983064 BQH983064:BQL983064 CAD983064:CAH983064 CJZ983064:CKD983064 CTV983064:CTZ983064 DDR983064:DDV983064 DNN983064:DNR983064 DXJ983064:DXN983064 EHF983064:EHJ983064 ERB983064:ERF983064 FAX983064:FBB983064 FKT983064:FKX983064 FUP983064:FUT983064 GEL983064:GEP983064 GOH983064:GOL983064 GYD983064:GYH983064 HHZ983064:HID983064 HRV983064:HRZ983064 IBR983064:IBV983064 ILN983064:ILR983064 IVJ983064:IVN983064 JFF983064:JFJ983064 JPB983064:JPF983064 JYX983064:JZB983064 KIT983064:KIX983064 KSP983064:KST983064 LCL983064:LCP983064 LMH983064:LML983064 LWD983064:LWH983064 MFZ983064:MGD983064 MPV983064:MPZ983064 MZR983064:MZV983064 NJN983064:NJR983064 NTJ983064:NTN983064 ODF983064:ODJ983064 ONB983064:ONF983064 OWX983064:OXB983064 PGT983064:PGX983064 PQP983064:PQT983064 QAL983064:QAP983064 QKH983064:QKL983064 QUD983064:QUH983064 RDZ983064:RED983064 RNV983064:RNZ983064 RXR983064:RXV983064 SHN983064:SHR983064 SRJ983064:SRN983064 TBF983064:TBJ983064 TLB983064:TLF983064 TUX983064:TVB983064 UET983064:UEX983064 UOP983064:UOT983064 UYL983064:UYP983064 VIH983064:VIL983064 VSD983064:VSH983064 WBZ983064:WCD983064 WLV983064:WLZ983064 WVR983064:WVV983064" xr:uid="{00000000-0002-0000-0400-000002000000}">
      <formula1>$AC$11:$AC$18</formula1>
    </dataValidation>
    <dataValidation type="list" allowBlank="1" showInputMessage="1" showErrorMessage="1" sqref="N13:P13 WVV983066:WVX983066 WLZ983066:WMB983066 WCD983066:WCF983066 VSH983066:VSJ983066 VIL983066:VIN983066 UYP983066:UYR983066 UOT983066:UOV983066 UEX983066:UEZ983066 TVB983066:TVD983066 TLF983066:TLH983066 TBJ983066:TBL983066 SRN983066:SRP983066 SHR983066:SHT983066 RXV983066:RXX983066 RNZ983066:ROB983066 RED983066:REF983066 QUH983066:QUJ983066 QKL983066:QKN983066 QAP983066:QAR983066 PQT983066:PQV983066 PGX983066:PGZ983066 OXB983066:OXD983066 ONF983066:ONH983066 ODJ983066:ODL983066 NTN983066:NTP983066 NJR983066:NJT983066 MZV983066:MZX983066 MPZ983066:MQB983066 MGD983066:MGF983066 LWH983066:LWJ983066 LML983066:LMN983066 LCP983066:LCR983066 KST983066:KSV983066 KIX983066:KIZ983066 JZB983066:JZD983066 JPF983066:JPH983066 JFJ983066:JFL983066 IVN983066:IVP983066 ILR983066:ILT983066 IBV983066:IBX983066 HRZ983066:HSB983066 HID983066:HIF983066 GYH983066:GYJ983066 GOL983066:GON983066 GEP983066:GER983066 FUT983066:FUV983066 FKX983066:FKZ983066 FBB983066:FBD983066 ERF983066:ERH983066 EHJ983066:EHL983066 DXN983066:DXP983066 DNR983066:DNT983066 DDV983066:DDX983066 CTZ983066:CUB983066 CKD983066:CKF983066 CAH983066:CAJ983066 BQL983066:BQN983066 BGP983066:BGR983066 AWT983066:AWV983066 AMX983066:AMZ983066 ADB983066:ADD983066 TF983066:TH983066 JJ983066:JL983066 N983066:P983066 WVV917530:WVX917530 WLZ917530:WMB917530 WCD917530:WCF917530 VSH917530:VSJ917530 VIL917530:VIN917530 UYP917530:UYR917530 UOT917530:UOV917530 UEX917530:UEZ917530 TVB917530:TVD917530 TLF917530:TLH917530 TBJ917530:TBL917530 SRN917530:SRP917530 SHR917530:SHT917530 RXV917530:RXX917530 RNZ917530:ROB917530 RED917530:REF917530 QUH917530:QUJ917530 QKL917530:QKN917530 QAP917530:QAR917530 PQT917530:PQV917530 PGX917530:PGZ917530 OXB917530:OXD917530 ONF917530:ONH917530 ODJ917530:ODL917530 NTN917530:NTP917530 NJR917530:NJT917530 MZV917530:MZX917530 MPZ917530:MQB917530 MGD917530:MGF917530 LWH917530:LWJ917530 LML917530:LMN917530 LCP917530:LCR917530 KST917530:KSV917530 KIX917530:KIZ917530 JZB917530:JZD917530 JPF917530:JPH917530 JFJ917530:JFL917530 IVN917530:IVP917530 ILR917530:ILT917530 IBV917530:IBX917530 HRZ917530:HSB917530 HID917530:HIF917530 GYH917530:GYJ917530 GOL917530:GON917530 GEP917530:GER917530 FUT917530:FUV917530 FKX917530:FKZ917530 FBB917530:FBD917530 ERF917530:ERH917530 EHJ917530:EHL917530 DXN917530:DXP917530 DNR917530:DNT917530 DDV917530:DDX917530 CTZ917530:CUB917530 CKD917530:CKF917530 CAH917530:CAJ917530 BQL917530:BQN917530 BGP917530:BGR917530 AWT917530:AWV917530 AMX917530:AMZ917530 ADB917530:ADD917530 TF917530:TH917530 JJ917530:JL917530 N917530:P917530 WVV851994:WVX851994 WLZ851994:WMB851994 WCD851994:WCF851994 VSH851994:VSJ851994 VIL851994:VIN851994 UYP851994:UYR851994 UOT851994:UOV851994 UEX851994:UEZ851994 TVB851994:TVD851994 TLF851994:TLH851994 TBJ851994:TBL851994 SRN851994:SRP851994 SHR851994:SHT851994 RXV851994:RXX851994 RNZ851994:ROB851994 RED851994:REF851994 QUH851994:QUJ851994 QKL851994:QKN851994 QAP851994:QAR851994 PQT851994:PQV851994 PGX851994:PGZ851994 OXB851994:OXD851994 ONF851994:ONH851994 ODJ851994:ODL851994 NTN851994:NTP851994 NJR851994:NJT851994 MZV851994:MZX851994 MPZ851994:MQB851994 MGD851994:MGF851994 LWH851994:LWJ851994 LML851994:LMN851994 LCP851994:LCR851994 KST851994:KSV851994 KIX851994:KIZ851994 JZB851994:JZD851994 JPF851994:JPH851994 JFJ851994:JFL851994 IVN851994:IVP851994 ILR851994:ILT851994 IBV851994:IBX851994 HRZ851994:HSB851994 HID851994:HIF851994 GYH851994:GYJ851994 GOL851994:GON851994 GEP851994:GER851994 FUT851994:FUV851994 FKX851994:FKZ851994 FBB851994:FBD851994 ERF851994:ERH851994 EHJ851994:EHL851994 DXN851994:DXP851994 DNR851994:DNT851994 DDV851994:DDX851994 CTZ851994:CUB851994 CKD851994:CKF851994 CAH851994:CAJ851994 BQL851994:BQN851994 BGP851994:BGR851994 AWT851994:AWV851994 AMX851994:AMZ851994 ADB851994:ADD851994 TF851994:TH851994 JJ851994:JL851994 N851994:P851994 WVV786458:WVX786458 WLZ786458:WMB786458 WCD786458:WCF786458 VSH786458:VSJ786458 VIL786458:VIN786458 UYP786458:UYR786458 UOT786458:UOV786458 UEX786458:UEZ786458 TVB786458:TVD786458 TLF786458:TLH786458 TBJ786458:TBL786458 SRN786458:SRP786458 SHR786458:SHT786458 RXV786458:RXX786458 RNZ786458:ROB786458 RED786458:REF786458 QUH786458:QUJ786458 QKL786458:QKN786458 QAP786458:QAR786458 PQT786458:PQV786458 PGX786458:PGZ786458 OXB786458:OXD786458 ONF786458:ONH786458 ODJ786458:ODL786458 NTN786458:NTP786458 NJR786458:NJT786458 MZV786458:MZX786458 MPZ786458:MQB786458 MGD786458:MGF786458 LWH786458:LWJ786458 LML786458:LMN786458 LCP786458:LCR786458 KST786458:KSV786458 KIX786458:KIZ786458 JZB786458:JZD786458 JPF786458:JPH786458 JFJ786458:JFL786458 IVN786458:IVP786458 ILR786458:ILT786458 IBV786458:IBX786458 HRZ786458:HSB786458 HID786458:HIF786458 GYH786458:GYJ786458 GOL786458:GON786458 GEP786458:GER786458 FUT786458:FUV786458 FKX786458:FKZ786458 FBB786458:FBD786458 ERF786458:ERH786458 EHJ786458:EHL786458 DXN786458:DXP786458 DNR786458:DNT786458 DDV786458:DDX786458 CTZ786458:CUB786458 CKD786458:CKF786458 CAH786458:CAJ786458 BQL786458:BQN786458 BGP786458:BGR786458 AWT786458:AWV786458 AMX786458:AMZ786458 ADB786458:ADD786458 TF786458:TH786458 JJ786458:JL786458 N786458:P786458 WVV720922:WVX720922 WLZ720922:WMB720922 WCD720922:WCF720922 VSH720922:VSJ720922 VIL720922:VIN720922 UYP720922:UYR720922 UOT720922:UOV720922 UEX720922:UEZ720922 TVB720922:TVD720922 TLF720922:TLH720922 TBJ720922:TBL720922 SRN720922:SRP720922 SHR720922:SHT720922 RXV720922:RXX720922 RNZ720922:ROB720922 RED720922:REF720922 QUH720922:QUJ720922 QKL720922:QKN720922 QAP720922:QAR720922 PQT720922:PQV720922 PGX720922:PGZ720922 OXB720922:OXD720922 ONF720922:ONH720922 ODJ720922:ODL720922 NTN720922:NTP720922 NJR720922:NJT720922 MZV720922:MZX720922 MPZ720922:MQB720922 MGD720922:MGF720922 LWH720922:LWJ720922 LML720922:LMN720922 LCP720922:LCR720922 KST720922:KSV720922 KIX720922:KIZ720922 JZB720922:JZD720922 JPF720922:JPH720922 JFJ720922:JFL720922 IVN720922:IVP720922 ILR720922:ILT720922 IBV720922:IBX720922 HRZ720922:HSB720922 HID720922:HIF720922 GYH720922:GYJ720922 GOL720922:GON720922 GEP720922:GER720922 FUT720922:FUV720922 FKX720922:FKZ720922 FBB720922:FBD720922 ERF720922:ERH720922 EHJ720922:EHL720922 DXN720922:DXP720922 DNR720922:DNT720922 DDV720922:DDX720922 CTZ720922:CUB720922 CKD720922:CKF720922 CAH720922:CAJ720922 BQL720922:BQN720922 BGP720922:BGR720922 AWT720922:AWV720922 AMX720922:AMZ720922 ADB720922:ADD720922 TF720922:TH720922 JJ720922:JL720922 N720922:P720922 WVV655386:WVX655386 WLZ655386:WMB655386 WCD655386:WCF655386 VSH655386:VSJ655386 VIL655386:VIN655386 UYP655386:UYR655386 UOT655386:UOV655386 UEX655386:UEZ655386 TVB655386:TVD655386 TLF655386:TLH655386 TBJ655386:TBL655386 SRN655386:SRP655386 SHR655386:SHT655386 RXV655386:RXX655386 RNZ655386:ROB655386 RED655386:REF655386 QUH655386:QUJ655386 QKL655386:QKN655386 QAP655386:QAR655386 PQT655386:PQV655386 PGX655386:PGZ655386 OXB655386:OXD655386 ONF655386:ONH655386 ODJ655386:ODL655386 NTN655386:NTP655386 NJR655386:NJT655386 MZV655386:MZX655386 MPZ655386:MQB655386 MGD655386:MGF655386 LWH655386:LWJ655386 LML655386:LMN655386 LCP655386:LCR655386 KST655386:KSV655386 KIX655386:KIZ655386 JZB655386:JZD655386 JPF655386:JPH655386 JFJ655386:JFL655386 IVN655386:IVP655386 ILR655386:ILT655386 IBV655386:IBX655386 HRZ655386:HSB655386 HID655386:HIF655386 GYH655386:GYJ655386 GOL655386:GON655386 GEP655386:GER655386 FUT655386:FUV655386 FKX655386:FKZ655386 FBB655386:FBD655386 ERF655386:ERH655386 EHJ655386:EHL655386 DXN655386:DXP655386 DNR655386:DNT655386 DDV655386:DDX655386 CTZ655386:CUB655386 CKD655386:CKF655386 CAH655386:CAJ655386 BQL655386:BQN655386 BGP655386:BGR655386 AWT655386:AWV655386 AMX655386:AMZ655386 ADB655386:ADD655386 TF655386:TH655386 JJ655386:JL655386 N655386:P655386 WVV589850:WVX589850 WLZ589850:WMB589850 WCD589850:WCF589850 VSH589850:VSJ589850 VIL589850:VIN589850 UYP589850:UYR589850 UOT589850:UOV589850 UEX589850:UEZ589850 TVB589850:TVD589850 TLF589850:TLH589850 TBJ589850:TBL589850 SRN589850:SRP589850 SHR589850:SHT589850 RXV589850:RXX589850 RNZ589850:ROB589850 RED589850:REF589850 QUH589850:QUJ589850 QKL589850:QKN589850 QAP589850:QAR589850 PQT589850:PQV589850 PGX589850:PGZ589850 OXB589850:OXD589850 ONF589850:ONH589850 ODJ589850:ODL589850 NTN589850:NTP589850 NJR589850:NJT589850 MZV589850:MZX589850 MPZ589850:MQB589850 MGD589850:MGF589850 LWH589850:LWJ589850 LML589850:LMN589850 LCP589850:LCR589850 KST589850:KSV589850 KIX589850:KIZ589850 JZB589850:JZD589850 JPF589850:JPH589850 JFJ589850:JFL589850 IVN589850:IVP589850 ILR589850:ILT589850 IBV589850:IBX589850 HRZ589850:HSB589850 HID589850:HIF589850 GYH589850:GYJ589850 GOL589850:GON589850 GEP589850:GER589850 FUT589850:FUV589850 FKX589850:FKZ589850 FBB589850:FBD589850 ERF589850:ERH589850 EHJ589850:EHL589850 DXN589850:DXP589850 DNR589850:DNT589850 DDV589850:DDX589850 CTZ589850:CUB589850 CKD589850:CKF589850 CAH589850:CAJ589850 BQL589850:BQN589850 BGP589850:BGR589850 AWT589850:AWV589850 AMX589850:AMZ589850 ADB589850:ADD589850 TF589850:TH589850 JJ589850:JL589850 N589850:P589850 WVV524314:WVX524314 WLZ524314:WMB524314 WCD524314:WCF524314 VSH524314:VSJ524314 VIL524314:VIN524314 UYP524314:UYR524314 UOT524314:UOV524314 UEX524314:UEZ524314 TVB524314:TVD524314 TLF524314:TLH524314 TBJ524314:TBL524314 SRN524314:SRP524314 SHR524314:SHT524314 RXV524314:RXX524314 RNZ524314:ROB524314 RED524314:REF524314 QUH524314:QUJ524314 QKL524314:QKN524314 QAP524314:QAR524314 PQT524314:PQV524314 PGX524314:PGZ524314 OXB524314:OXD524314 ONF524314:ONH524314 ODJ524314:ODL524314 NTN524314:NTP524314 NJR524314:NJT524314 MZV524314:MZX524314 MPZ524314:MQB524314 MGD524314:MGF524314 LWH524314:LWJ524314 LML524314:LMN524314 LCP524314:LCR524314 KST524314:KSV524314 KIX524314:KIZ524314 JZB524314:JZD524314 JPF524314:JPH524314 JFJ524314:JFL524314 IVN524314:IVP524314 ILR524314:ILT524314 IBV524314:IBX524314 HRZ524314:HSB524314 HID524314:HIF524314 GYH524314:GYJ524314 GOL524314:GON524314 GEP524314:GER524314 FUT524314:FUV524314 FKX524314:FKZ524314 FBB524314:FBD524314 ERF524314:ERH524314 EHJ524314:EHL524314 DXN524314:DXP524314 DNR524314:DNT524314 DDV524314:DDX524314 CTZ524314:CUB524314 CKD524314:CKF524314 CAH524314:CAJ524314 BQL524314:BQN524314 BGP524314:BGR524314 AWT524314:AWV524314 AMX524314:AMZ524314 ADB524314:ADD524314 TF524314:TH524314 JJ524314:JL524314 N524314:P524314 WVV458778:WVX458778 WLZ458778:WMB458778 WCD458778:WCF458778 VSH458778:VSJ458778 VIL458778:VIN458778 UYP458778:UYR458778 UOT458778:UOV458778 UEX458778:UEZ458778 TVB458778:TVD458778 TLF458778:TLH458778 TBJ458778:TBL458778 SRN458778:SRP458778 SHR458778:SHT458778 RXV458778:RXX458778 RNZ458778:ROB458778 RED458778:REF458778 QUH458778:QUJ458778 QKL458778:QKN458778 QAP458778:QAR458778 PQT458778:PQV458778 PGX458778:PGZ458778 OXB458778:OXD458778 ONF458778:ONH458778 ODJ458778:ODL458778 NTN458778:NTP458778 NJR458778:NJT458778 MZV458778:MZX458778 MPZ458778:MQB458778 MGD458778:MGF458778 LWH458778:LWJ458778 LML458778:LMN458778 LCP458778:LCR458778 KST458778:KSV458778 KIX458778:KIZ458778 JZB458778:JZD458778 JPF458778:JPH458778 JFJ458778:JFL458778 IVN458778:IVP458778 ILR458778:ILT458778 IBV458778:IBX458778 HRZ458778:HSB458778 HID458778:HIF458778 GYH458778:GYJ458778 GOL458778:GON458778 GEP458778:GER458778 FUT458778:FUV458778 FKX458778:FKZ458778 FBB458778:FBD458778 ERF458778:ERH458778 EHJ458778:EHL458778 DXN458778:DXP458778 DNR458778:DNT458778 DDV458778:DDX458778 CTZ458778:CUB458778 CKD458778:CKF458778 CAH458778:CAJ458778 BQL458778:BQN458778 BGP458778:BGR458778 AWT458778:AWV458778 AMX458778:AMZ458778 ADB458778:ADD458778 TF458778:TH458778 JJ458778:JL458778 N458778:P458778 WVV393242:WVX393242 WLZ393242:WMB393242 WCD393242:WCF393242 VSH393242:VSJ393242 VIL393242:VIN393242 UYP393242:UYR393242 UOT393242:UOV393242 UEX393242:UEZ393242 TVB393242:TVD393242 TLF393242:TLH393242 TBJ393242:TBL393242 SRN393242:SRP393242 SHR393242:SHT393242 RXV393242:RXX393242 RNZ393242:ROB393242 RED393242:REF393242 QUH393242:QUJ393242 QKL393242:QKN393242 QAP393242:QAR393242 PQT393242:PQV393242 PGX393242:PGZ393242 OXB393242:OXD393242 ONF393242:ONH393242 ODJ393242:ODL393242 NTN393242:NTP393242 NJR393242:NJT393242 MZV393242:MZX393242 MPZ393242:MQB393242 MGD393242:MGF393242 LWH393242:LWJ393242 LML393242:LMN393242 LCP393242:LCR393242 KST393242:KSV393242 KIX393242:KIZ393242 JZB393242:JZD393242 JPF393242:JPH393242 JFJ393242:JFL393242 IVN393242:IVP393242 ILR393242:ILT393242 IBV393242:IBX393242 HRZ393242:HSB393242 HID393242:HIF393242 GYH393242:GYJ393242 GOL393242:GON393242 GEP393242:GER393242 FUT393242:FUV393242 FKX393242:FKZ393242 FBB393242:FBD393242 ERF393242:ERH393242 EHJ393242:EHL393242 DXN393242:DXP393242 DNR393242:DNT393242 DDV393242:DDX393242 CTZ393242:CUB393242 CKD393242:CKF393242 CAH393242:CAJ393242 BQL393242:BQN393242 BGP393242:BGR393242 AWT393242:AWV393242 AMX393242:AMZ393242 ADB393242:ADD393242 TF393242:TH393242 JJ393242:JL393242 N393242:P393242 WVV327706:WVX327706 WLZ327706:WMB327706 WCD327706:WCF327706 VSH327706:VSJ327706 VIL327706:VIN327706 UYP327706:UYR327706 UOT327706:UOV327706 UEX327706:UEZ327706 TVB327706:TVD327706 TLF327706:TLH327706 TBJ327706:TBL327706 SRN327706:SRP327706 SHR327706:SHT327706 RXV327706:RXX327706 RNZ327706:ROB327706 RED327706:REF327706 QUH327706:QUJ327706 QKL327706:QKN327706 QAP327706:QAR327706 PQT327706:PQV327706 PGX327706:PGZ327706 OXB327706:OXD327706 ONF327706:ONH327706 ODJ327706:ODL327706 NTN327706:NTP327706 NJR327706:NJT327706 MZV327706:MZX327706 MPZ327706:MQB327706 MGD327706:MGF327706 LWH327706:LWJ327706 LML327706:LMN327706 LCP327706:LCR327706 KST327706:KSV327706 KIX327706:KIZ327706 JZB327706:JZD327706 JPF327706:JPH327706 JFJ327706:JFL327706 IVN327706:IVP327706 ILR327706:ILT327706 IBV327706:IBX327706 HRZ327706:HSB327706 HID327706:HIF327706 GYH327706:GYJ327706 GOL327706:GON327706 GEP327706:GER327706 FUT327706:FUV327706 FKX327706:FKZ327706 FBB327706:FBD327706 ERF327706:ERH327706 EHJ327706:EHL327706 DXN327706:DXP327706 DNR327706:DNT327706 DDV327706:DDX327706 CTZ327706:CUB327706 CKD327706:CKF327706 CAH327706:CAJ327706 BQL327706:BQN327706 BGP327706:BGR327706 AWT327706:AWV327706 AMX327706:AMZ327706 ADB327706:ADD327706 TF327706:TH327706 JJ327706:JL327706 N327706:P327706 WVV262170:WVX262170 WLZ262170:WMB262170 WCD262170:WCF262170 VSH262170:VSJ262170 VIL262170:VIN262170 UYP262170:UYR262170 UOT262170:UOV262170 UEX262170:UEZ262170 TVB262170:TVD262170 TLF262170:TLH262170 TBJ262170:TBL262170 SRN262170:SRP262170 SHR262170:SHT262170 RXV262170:RXX262170 RNZ262170:ROB262170 RED262170:REF262170 QUH262170:QUJ262170 QKL262170:QKN262170 QAP262170:QAR262170 PQT262170:PQV262170 PGX262170:PGZ262170 OXB262170:OXD262170 ONF262170:ONH262170 ODJ262170:ODL262170 NTN262170:NTP262170 NJR262170:NJT262170 MZV262170:MZX262170 MPZ262170:MQB262170 MGD262170:MGF262170 LWH262170:LWJ262170 LML262170:LMN262170 LCP262170:LCR262170 KST262170:KSV262170 KIX262170:KIZ262170 JZB262170:JZD262170 JPF262170:JPH262170 JFJ262170:JFL262170 IVN262170:IVP262170 ILR262170:ILT262170 IBV262170:IBX262170 HRZ262170:HSB262170 HID262170:HIF262170 GYH262170:GYJ262170 GOL262170:GON262170 GEP262170:GER262170 FUT262170:FUV262170 FKX262170:FKZ262170 FBB262170:FBD262170 ERF262170:ERH262170 EHJ262170:EHL262170 DXN262170:DXP262170 DNR262170:DNT262170 DDV262170:DDX262170 CTZ262170:CUB262170 CKD262170:CKF262170 CAH262170:CAJ262170 BQL262170:BQN262170 BGP262170:BGR262170 AWT262170:AWV262170 AMX262170:AMZ262170 ADB262170:ADD262170 TF262170:TH262170 JJ262170:JL262170 N262170:P262170 WVV196634:WVX196634 WLZ196634:WMB196634 WCD196634:WCF196634 VSH196634:VSJ196634 VIL196634:VIN196634 UYP196634:UYR196634 UOT196634:UOV196634 UEX196634:UEZ196634 TVB196634:TVD196634 TLF196634:TLH196634 TBJ196634:TBL196634 SRN196634:SRP196634 SHR196634:SHT196634 RXV196634:RXX196634 RNZ196634:ROB196634 RED196634:REF196634 QUH196634:QUJ196634 QKL196634:QKN196634 QAP196634:QAR196634 PQT196634:PQV196634 PGX196634:PGZ196634 OXB196634:OXD196634 ONF196634:ONH196634 ODJ196634:ODL196634 NTN196634:NTP196634 NJR196634:NJT196634 MZV196634:MZX196634 MPZ196634:MQB196634 MGD196634:MGF196634 LWH196634:LWJ196634 LML196634:LMN196634 LCP196634:LCR196634 KST196634:KSV196634 KIX196634:KIZ196634 JZB196634:JZD196634 JPF196634:JPH196634 JFJ196634:JFL196634 IVN196634:IVP196634 ILR196634:ILT196634 IBV196634:IBX196634 HRZ196634:HSB196634 HID196634:HIF196634 GYH196634:GYJ196634 GOL196634:GON196634 GEP196634:GER196634 FUT196634:FUV196634 FKX196634:FKZ196634 FBB196634:FBD196634 ERF196634:ERH196634 EHJ196634:EHL196634 DXN196634:DXP196634 DNR196634:DNT196634 DDV196634:DDX196634 CTZ196634:CUB196634 CKD196634:CKF196634 CAH196634:CAJ196634 BQL196634:BQN196634 BGP196634:BGR196634 AWT196634:AWV196634 AMX196634:AMZ196634 ADB196634:ADD196634 TF196634:TH196634 JJ196634:JL196634 N196634:P196634 WVV131098:WVX131098 WLZ131098:WMB131098 WCD131098:WCF131098 VSH131098:VSJ131098 VIL131098:VIN131098 UYP131098:UYR131098 UOT131098:UOV131098 UEX131098:UEZ131098 TVB131098:TVD131098 TLF131098:TLH131098 TBJ131098:TBL131098 SRN131098:SRP131098 SHR131098:SHT131098 RXV131098:RXX131098 RNZ131098:ROB131098 RED131098:REF131098 QUH131098:QUJ131098 QKL131098:QKN131098 QAP131098:QAR131098 PQT131098:PQV131098 PGX131098:PGZ131098 OXB131098:OXD131098 ONF131098:ONH131098 ODJ131098:ODL131098 NTN131098:NTP131098 NJR131098:NJT131098 MZV131098:MZX131098 MPZ131098:MQB131098 MGD131098:MGF131098 LWH131098:LWJ131098 LML131098:LMN131098 LCP131098:LCR131098 KST131098:KSV131098 KIX131098:KIZ131098 JZB131098:JZD131098 JPF131098:JPH131098 JFJ131098:JFL131098 IVN131098:IVP131098 ILR131098:ILT131098 IBV131098:IBX131098 HRZ131098:HSB131098 HID131098:HIF131098 GYH131098:GYJ131098 GOL131098:GON131098 GEP131098:GER131098 FUT131098:FUV131098 FKX131098:FKZ131098 FBB131098:FBD131098 ERF131098:ERH131098 EHJ131098:EHL131098 DXN131098:DXP131098 DNR131098:DNT131098 DDV131098:DDX131098 CTZ131098:CUB131098 CKD131098:CKF131098 CAH131098:CAJ131098 BQL131098:BQN131098 BGP131098:BGR131098 AWT131098:AWV131098 AMX131098:AMZ131098 ADB131098:ADD131098 TF131098:TH131098 JJ131098:JL131098 N131098:P131098 WVV65562:WVX65562 WLZ65562:WMB65562 WCD65562:WCF65562 VSH65562:VSJ65562 VIL65562:VIN65562 UYP65562:UYR65562 UOT65562:UOV65562 UEX65562:UEZ65562 TVB65562:TVD65562 TLF65562:TLH65562 TBJ65562:TBL65562 SRN65562:SRP65562 SHR65562:SHT65562 RXV65562:RXX65562 RNZ65562:ROB65562 RED65562:REF65562 QUH65562:QUJ65562 QKL65562:QKN65562 QAP65562:QAR65562 PQT65562:PQV65562 PGX65562:PGZ65562 OXB65562:OXD65562 ONF65562:ONH65562 ODJ65562:ODL65562 NTN65562:NTP65562 NJR65562:NJT65562 MZV65562:MZX65562 MPZ65562:MQB65562 MGD65562:MGF65562 LWH65562:LWJ65562 LML65562:LMN65562 LCP65562:LCR65562 KST65562:KSV65562 KIX65562:KIZ65562 JZB65562:JZD65562 JPF65562:JPH65562 JFJ65562:JFL65562 IVN65562:IVP65562 ILR65562:ILT65562 IBV65562:IBX65562 HRZ65562:HSB65562 HID65562:HIF65562 GYH65562:GYJ65562 GOL65562:GON65562 GEP65562:GER65562 FUT65562:FUV65562 FKX65562:FKZ65562 FBB65562:FBD65562 ERF65562:ERH65562 EHJ65562:EHL65562 DXN65562:DXP65562 DNR65562:DNT65562 DDV65562:DDX65562 CTZ65562:CUB65562 CKD65562:CKF65562 CAH65562:CAJ65562 BQL65562:BQN65562 BGP65562:BGR65562 AWT65562:AWV65562 AMX65562:AMZ65562 ADB65562:ADD65562 TF65562:TH65562 JJ65562:JL65562 N65562:P65562 WVV13:WVX13 WLZ13:WMB13 WCD13:WCF13 VSH13:VSJ13 VIL13:VIN13 UYP13:UYR13 UOT13:UOV13 UEX13:UEZ13 TVB13:TVD13 TLF13:TLH13 TBJ13:TBL13 SRN13:SRP13 SHR13:SHT13 RXV13:RXX13 RNZ13:ROB13 RED13:REF13 QUH13:QUJ13 QKL13:QKN13 QAP13:QAR13 PQT13:PQV13 PGX13:PGZ13 OXB13:OXD13 ONF13:ONH13 ODJ13:ODL13 NTN13:NTP13 NJR13:NJT13 MZV13:MZX13 MPZ13:MQB13 MGD13:MGF13 LWH13:LWJ13 LML13:LMN13 LCP13:LCR13 KST13:KSV13 KIX13:KIZ13 JZB13:JZD13 JPF13:JPH13 JFJ13:JFL13 IVN13:IVP13 ILR13:ILT13 IBV13:IBX13 HRZ13:HSB13 HID13:HIF13 GYH13:GYJ13 GOL13:GON13 GEP13:GER13 FUT13:FUV13 FKX13:FKZ13 FBB13:FBD13 ERF13:ERH13 EHJ13:EHL13 DXN13:DXP13 DNR13:DNT13 DDV13:DDX13 CTZ13:CUB13 CKD13:CKF13 CAH13:CAJ13 BQL13:BQN13 BGP13:BGR13 AWT13:AWV13 AMX13:AMZ13 ADB13:ADD13 TF13:TH13 JJ13:JL13" xr:uid="{00000000-0002-0000-0400-000003000000}">
      <formula1>$AB$26:$AB$30</formula1>
    </dataValidation>
    <dataValidation type="list" allowBlank="1" showInputMessage="1" sqref="JM8:JQ8 TI8:TM8 ADE8:ADI8 ANA8:ANE8 AWW8:AXA8 BGS8:BGW8 BQO8:BQS8 CAK8:CAO8 CKG8:CKK8 CUC8:CUG8 DDY8:DEC8 DNU8:DNY8 DXQ8:DXU8 EHM8:EHQ8 ERI8:ERM8 FBE8:FBI8 FLA8:FLE8 FUW8:FVA8 GES8:GEW8 GOO8:GOS8 GYK8:GYO8 HIG8:HIK8 HSC8:HSG8 IBY8:ICC8 ILU8:ILY8 IVQ8:IVU8 JFM8:JFQ8 JPI8:JPM8 JZE8:JZI8 KJA8:KJE8 KSW8:KTA8 LCS8:LCW8 LMO8:LMS8 LWK8:LWO8 MGG8:MGK8 MQC8:MQG8 MZY8:NAC8 NJU8:NJY8 NTQ8:NTU8 ODM8:ODQ8 ONI8:ONM8 OXE8:OXI8 PHA8:PHE8 PQW8:PRA8 QAS8:QAW8 QKO8:QKS8 QUK8:QUO8 REG8:REK8 ROC8:ROG8 RXY8:RYC8 SHU8:SHY8 SRQ8:SRU8 TBM8:TBQ8 TLI8:TLM8 TVE8:TVI8 UFA8:UFE8 UOW8:UPA8 UYS8:UYW8 VIO8:VIS8 VSK8:VSO8 WCG8:WCK8 WMC8:WMG8 WVY8:WWC8 Q65556:U65556 JM65557:JQ65557 TI65557:TM65557 ADE65557:ADI65557 ANA65557:ANE65557 AWW65557:AXA65557 BGS65557:BGW65557 BQO65557:BQS65557 CAK65557:CAO65557 CKG65557:CKK65557 CUC65557:CUG65557 DDY65557:DEC65557 DNU65557:DNY65557 DXQ65557:DXU65557 EHM65557:EHQ65557 ERI65557:ERM65557 FBE65557:FBI65557 FLA65557:FLE65557 FUW65557:FVA65557 GES65557:GEW65557 GOO65557:GOS65557 GYK65557:GYO65557 HIG65557:HIK65557 HSC65557:HSG65557 IBY65557:ICC65557 ILU65557:ILY65557 IVQ65557:IVU65557 JFM65557:JFQ65557 JPI65557:JPM65557 JZE65557:JZI65557 KJA65557:KJE65557 KSW65557:KTA65557 LCS65557:LCW65557 LMO65557:LMS65557 LWK65557:LWO65557 MGG65557:MGK65557 MQC65557:MQG65557 MZY65557:NAC65557 NJU65557:NJY65557 NTQ65557:NTU65557 ODM65557:ODQ65557 ONI65557:ONM65557 OXE65557:OXI65557 PHA65557:PHE65557 PQW65557:PRA65557 QAS65557:QAW65557 QKO65557:QKS65557 QUK65557:QUO65557 REG65557:REK65557 ROC65557:ROG65557 RXY65557:RYC65557 SHU65557:SHY65557 SRQ65557:SRU65557 TBM65557:TBQ65557 TLI65557:TLM65557 TVE65557:TVI65557 UFA65557:UFE65557 UOW65557:UPA65557 UYS65557:UYW65557 VIO65557:VIS65557 VSK65557:VSO65557 WCG65557:WCK65557 WMC65557:WMG65557 WVY65557:WWC65557 Q131092:U131092 JM131093:JQ131093 TI131093:TM131093 ADE131093:ADI131093 ANA131093:ANE131093 AWW131093:AXA131093 BGS131093:BGW131093 BQO131093:BQS131093 CAK131093:CAO131093 CKG131093:CKK131093 CUC131093:CUG131093 DDY131093:DEC131093 DNU131093:DNY131093 DXQ131093:DXU131093 EHM131093:EHQ131093 ERI131093:ERM131093 FBE131093:FBI131093 FLA131093:FLE131093 FUW131093:FVA131093 GES131093:GEW131093 GOO131093:GOS131093 GYK131093:GYO131093 HIG131093:HIK131093 HSC131093:HSG131093 IBY131093:ICC131093 ILU131093:ILY131093 IVQ131093:IVU131093 JFM131093:JFQ131093 JPI131093:JPM131093 JZE131093:JZI131093 KJA131093:KJE131093 KSW131093:KTA131093 LCS131093:LCW131093 LMO131093:LMS131093 LWK131093:LWO131093 MGG131093:MGK131093 MQC131093:MQG131093 MZY131093:NAC131093 NJU131093:NJY131093 NTQ131093:NTU131093 ODM131093:ODQ131093 ONI131093:ONM131093 OXE131093:OXI131093 PHA131093:PHE131093 PQW131093:PRA131093 QAS131093:QAW131093 QKO131093:QKS131093 QUK131093:QUO131093 REG131093:REK131093 ROC131093:ROG131093 RXY131093:RYC131093 SHU131093:SHY131093 SRQ131093:SRU131093 TBM131093:TBQ131093 TLI131093:TLM131093 TVE131093:TVI131093 UFA131093:UFE131093 UOW131093:UPA131093 UYS131093:UYW131093 VIO131093:VIS131093 VSK131093:VSO131093 WCG131093:WCK131093 WMC131093:WMG131093 WVY131093:WWC131093 Q196628:U196628 JM196629:JQ196629 TI196629:TM196629 ADE196629:ADI196629 ANA196629:ANE196629 AWW196629:AXA196629 BGS196629:BGW196629 BQO196629:BQS196629 CAK196629:CAO196629 CKG196629:CKK196629 CUC196629:CUG196629 DDY196629:DEC196629 DNU196629:DNY196629 DXQ196629:DXU196629 EHM196629:EHQ196629 ERI196629:ERM196629 FBE196629:FBI196629 FLA196629:FLE196629 FUW196629:FVA196629 GES196629:GEW196629 GOO196629:GOS196629 GYK196629:GYO196629 HIG196629:HIK196629 HSC196629:HSG196629 IBY196629:ICC196629 ILU196629:ILY196629 IVQ196629:IVU196629 JFM196629:JFQ196629 JPI196629:JPM196629 JZE196629:JZI196629 KJA196629:KJE196629 KSW196629:KTA196629 LCS196629:LCW196629 LMO196629:LMS196629 LWK196629:LWO196629 MGG196629:MGK196629 MQC196629:MQG196629 MZY196629:NAC196629 NJU196629:NJY196629 NTQ196629:NTU196629 ODM196629:ODQ196629 ONI196629:ONM196629 OXE196629:OXI196629 PHA196629:PHE196629 PQW196629:PRA196629 QAS196629:QAW196629 QKO196629:QKS196629 QUK196629:QUO196629 REG196629:REK196629 ROC196629:ROG196629 RXY196629:RYC196629 SHU196629:SHY196629 SRQ196629:SRU196629 TBM196629:TBQ196629 TLI196629:TLM196629 TVE196629:TVI196629 UFA196629:UFE196629 UOW196629:UPA196629 UYS196629:UYW196629 VIO196629:VIS196629 VSK196629:VSO196629 WCG196629:WCK196629 WMC196629:WMG196629 WVY196629:WWC196629 Q262164:U262164 JM262165:JQ262165 TI262165:TM262165 ADE262165:ADI262165 ANA262165:ANE262165 AWW262165:AXA262165 BGS262165:BGW262165 BQO262165:BQS262165 CAK262165:CAO262165 CKG262165:CKK262165 CUC262165:CUG262165 DDY262165:DEC262165 DNU262165:DNY262165 DXQ262165:DXU262165 EHM262165:EHQ262165 ERI262165:ERM262165 FBE262165:FBI262165 FLA262165:FLE262165 FUW262165:FVA262165 GES262165:GEW262165 GOO262165:GOS262165 GYK262165:GYO262165 HIG262165:HIK262165 HSC262165:HSG262165 IBY262165:ICC262165 ILU262165:ILY262165 IVQ262165:IVU262165 JFM262165:JFQ262165 JPI262165:JPM262165 JZE262165:JZI262165 KJA262165:KJE262165 KSW262165:KTA262165 LCS262165:LCW262165 LMO262165:LMS262165 LWK262165:LWO262165 MGG262165:MGK262165 MQC262165:MQG262165 MZY262165:NAC262165 NJU262165:NJY262165 NTQ262165:NTU262165 ODM262165:ODQ262165 ONI262165:ONM262165 OXE262165:OXI262165 PHA262165:PHE262165 PQW262165:PRA262165 QAS262165:QAW262165 QKO262165:QKS262165 QUK262165:QUO262165 REG262165:REK262165 ROC262165:ROG262165 RXY262165:RYC262165 SHU262165:SHY262165 SRQ262165:SRU262165 TBM262165:TBQ262165 TLI262165:TLM262165 TVE262165:TVI262165 UFA262165:UFE262165 UOW262165:UPA262165 UYS262165:UYW262165 VIO262165:VIS262165 VSK262165:VSO262165 WCG262165:WCK262165 WMC262165:WMG262165 WVY262165:WWC262165 Q327700:U327700 JM327701:JQ327701 TI327701:TM327701 ADE327701:ADI327701 ANA327701:ANE327701 AWW327701:AXA327701 BGS327701:BGW327701 BQO327701:BQS327701 CAK327701:CAO327701 CKG327701:CKK327701 CUC327701:CUG327701 DDY327701:DEC327701 DNU327701:DNY327701 DXQ327701:DXU327701 EHM327701:EHQ327701 ERI327701:ERM327701 FBE327701:FBI327701 FLA327701:FLE327701 FUW327701:FVA327701 GES327701:GEW327701 GOO327701:GOS327701 GYK327701:GYO327701 HIG327701:HIK327701 HSC327701:HSG327701 IBY327701:ICC327701 ILU327701:ILY327701 IVQ327701:IVU327701 JFM327701:JFQ327701 JPI327701:JPM327701 JZE327701:JZI327701 KJA327701:KJE327701 KSW327701:KTA327701 LCS327701:LCW327701 LMO327701:LMS327701 LWK327701:LWO327701 MGG327701:MGK327701 MQC327701:MQG327701 MZY327701:NAC327701 NJU327701:NJY327701 NTQ327701:NTU327701 ODM327701:ODQ327701 ONI327701:ONM327701 OXE327701:OXI327701 PHA327701:PHE327701 PQW327701:PRA327701 QAS327701:QAW327701 QKO327701:QKS327701 QUK327701:QUO327701 REG327701:REK327701 ROC327701:ROG327701 RXY327701:RYC327701 SHU327701:SHY327701 SRQ327701:SRU327701 TBM327701:TBQ327701 TLI327701:TLM327701 TVE327701:TVI327701 UFA327701:UFE327701 UOW327701:UPA327701 UYS327701:UYW327701 VIO327701:VIS327701 VSK327701:VSO327701 WCG327701:WCK327701 WMC327701:WMG327701 WVY327701:WWC327701 Q393236:U393236 JM393237:JQ393237 TI393237:TM393237 ADE393237:ADI393237 ANA393237:ANE393237 AWW393237:AXA393237 BGS393237:BGW393237 BQO393237:BQS393237 CAK393237:CAO393237 CKG393237:CKK393237 CUC393237:CUG393237 DDY393237:DEC393237 DNU393237:DNY393237 DXQ393237:DXU393237 EHM393237:EHQ393237 ERI393237:ERM393237 FBE393237:FBI393237 FLA393237:FLE393237 FUW393237:FVA393237 GES393237:GEW393237 GOO393237:GOS393237 GYK393237:GYO393237 HIG393237:HIK393237 HSC393237:HSG393237 IBY393237:ICC393237 ILU393237:ILY393237 IVQ393237:IVU393237 JFM393237:JFQ393237 JPI393237:JPM393237 JZE393237:JZI393237 KJA393237:KJE393237 KSW393237:KTA393237 LCS393237:LCW393237 LMO393237:LMS393237 LWK393237:LWO393237 MGG393237:MGK393237 MQC393237:MQG393237 MZY393237:NAC393237 NJU393237:NJY393237 NTQ393237:NTU393237 ODM393237:ODQ393237 ONI393237:ONM393237 OXE393237:OXI393237 PHA393237:PHE393237 PQW393237:PRA393237 QAS393237:QAW393237 QKO393237:QKS393237 QUK393237:QUO393237 REG393237:REK393237 ROC393237:ROG393237 RXY393237:RYC393237 SHU393237:SHY393237 SRQ393237:SRU393237 TBM393237:TBQ393237 TLI393237:TLM393237 TVE393237:TVI393237 UFA393237:UFE393237 UOW393237:UPA393237 UYS393237:UYW393237 VIO393237:VIS393237 VSK393237:VSO393237 WCG393237:WCK393237 WMC393237:WMG393237 WVY393237:WWC393237 Q458772:U458772 JM458773:JQ458773 TI458773:TM458773 ADE458773:ADI458773 ANA458773:ANE458773 AWW458773:AXA458773 BGS458773:BGW458773 BQO458773:BQS458773 CAK458773:CAO458773 CKG458773:CKK458773 CUC458773:CUG458773 DDY458773:DEC458773 DNU458773:DNY458773 DXQ458773:DXU458773 EHM458773:EHQ458773 ERI458773:ERM458773 FBE458773:FBI458773 FLA458773:FLE458773 FUW458773:FVA458773 GES458773:GEW458773 GOO458773:GOS458773 GYK458773:GYO458773 HIG458773:HIK458773 HSC458773:HSG458773 IBY458773:ICC458773 ILU458773:ILY458773 IVQ458773:IVU458773 JFM458773:JFQ458773 JPI458773:JPM458773 JZE458773:JZI458773 KJA458773:KJE458773 KSW458773:KTA458773 LCS458773:LCW458773 LMO458773:LMS458773 LWK458773:LWO458773 MGG458773:MGK458773 MQC458773:MQG458773 MZY458773:NAC458773 NJU458773:NJY458773 NTQ458773:NTU458773 ODM458773:ODQ458773 ONI458773:ONM458773 OXE458773:OXI458773 PHA458773:PHE458773 PQW458773:PRA458773 QAS458773:QAW458773 QKO458773:QKS458773 QUK458773:QUO458773 REG458773:REK458773 ROC458773:ROG458773 RXY458773:RYC458773 SHU458773:SHY458773 SRQ458773:SRU458773 TBM458773:TBQ458773 TLI458773:TLM458773 TVE458773:TVI458773 UFA458773:UFE458773 UOW458773:UPA458773 UYS458773:UYW458773 VIO458773:VIS458773 VSK458773:VSO458773 WCG458773:WCK458773 WMC458773:WMG458773 WVY458773:WWC458773 Q524308:U524308 JM524309:JQ524309 TI524309:TM524309 ADE524309:ADI524309 ANA524309:ANE524309 AWW524309:AXA524309 BGS524309:BGW524309 BQO524309:BQS524309 CAK524309:CAO524309 CKG524309:CKK524309 CUC524309:CUG524309 DDY524309:DEC524309 DNU524309:DNY524309 DXQ524309:DXU524309 EHM524309:EHQ524309 ERI524309:ERM524309 FBE524309:FBI524309 FLA524309:FLE524309 FUW524309:FVA524309 GES524309:GEW524309 GOO524309:GOS524309 GYK524309:GYO524309 HIG524309:HIK524309 HSC524309:HSG524309 IBY524309:ICC524309 ILU524309:ILY524309 IVQ524309:IVU524309 JFM524309:JFQ524309 JPI524309:JPM524309 JZE524309:JZI524309 KJA524309:KJE524309 KSW524309:KTA524309 LCS524309:LCW524309 LMO524309:LMS524309 LWK524309:LWO524309 MGG524309:MGK524309 MQC524309:MQG524309 MZY524309:NAC524309 NJU524309:NJY524309 NTQ524309:NTU524309 ODM524309:ODQ524309 ONI524309:ONM524309 OXE524309:OXI524309 PHA524309:PHE524309 PQW524309:PRA524309 QAS524309:QAW524309 QKO524309:QKS524309 QUK524309:QUO524309 REG524309:REK524309 ROC524309:ROG524309 RXY524309:RYC524309 SHU524309:SHY524309 SRQ524309:SRU524309 TBM524309:TBQ524309 TLI524309:TLM524309 TVE524309:TVI524309 UFA524309:UFE524309 UOW524309:UPA524309 UYS524309:UYW524309 VIO524309:VIS524309 VSK524309:VSO524309 WCG524309:WCK524309 WMC524309:WMG524309 WVY524309:WWC524309 Q589844:U589844 JM589845:JQ589845 TI589845:TM589845 ADE589845:ADI589845 ANA589845:ANE589845 AWW589845:AXA589845 BGS589845:BGW589845 BQO589845:BQS589845 CAK589845:CAO589845 CKG589845:CKK589845 CUC589845:CUG589845 DDY589845:DEC589845 DNU589845:DNY589845 DXQ589845:DXU589845 EHM589845:EHQ589845 ERI589845:ERM589845 FBE589845:FBI589845 FLA589845:FLE589845 FUW589845:FVA589845 GES589845:GEW589845 GOO589845:GOS589845 GYK589845:GYO589845 HIG589845:HIK589845 HSC589845:HSG589845 IBY589845:ICC589845 ILU589845:ILY589845 IVQ589845:IVU589845 JFM589845:JFQ589845 JPI589845:JPM589845 JZE589845:JZI589845 KJA589845:KJE589845 KSW589845:KTA589845 LCS589845:LCW589845 LMO589845:LMS589845 LWK589845:LWO589845 MGG589845:MGK589845 MQC589845:MQG589845 MZY589845:NAC589845 NJU589845:NJY589845 NTQ589845:NTU589845 ODM589845:ODQ589845 ONI589845:ONM589845 OXE589845:OXI589845 PHA589845:PHE589845 PQW589845:PRA589845 QAS589845:QAW589845 QKO589845:QKS589845 QUK589845:QUO589845 REG589845:REK589845 ROC589845:ROG589845 RXY589845:RYC589845 SHU589845:SHY589845 SRQ589845:SRU589845 TBM589845:TBQ589845 TLI589845:TLM589845 TVE589845:TVI589845 UFA589845:UFE589845 UOW589845:UPA589845 UYS589845:UYW589845 VIO589845:VIS589845 VSK589845:VSO589845 WCG589845:WCK589845 WMC589845:WMG589845 WVY589845:WWC589845 Q655380:U655380 JM655381:JQ655381 TI655381:TM655381 ADE655381:ADI655381 ANA655381:ANE655381 AWW655381:AXA655381 BGS655381:BGW655381 BQO655381:BQS655381 CAK655381:CAO655381 CKG655381:CKK655381 CUC655381:CUG655381 DDY655381:DEC655381 DNU655381:DNY655381 DXQ655381:DXU655381 EHM655381:EHQ655381 ERI655381:ERM655381 FBE655381:FBI655381 FLA655381:FLE655381 FUW655381:FVA655381 GES655381:GEW655381 GOO655381:GOS655381 GYK655381:GYO655381 HIG655381:HIK655381 HSC655381:HSG655381 IBY655381:ICC655381 ILU655381:ILY655381 IVQ655381:IVU655381 JFM655381:JFQ655381 JPI655381:JPM655381 JZE655381:JZI655381 KJA655381:KJE655381 KSW655381:KTA655381 LCS655381:LCW655381 LMO655381:LMS655381 LWK655381:LWO655381 MGG655381:MGK655381 MQC655381:MQG655381 MZY655381:NAC655381 NJU655381:NJY655381 NTQ655381:NTU655381 ODM655381:ODQ655381 ONI655381:ONM655381 OXE655381:OXI655381 PHA655381:PHE655381 PQW655381:PRA655381 QAS655381:QAW655381 QKO655381:QKS655381 QUK655381:QUO655381 REG655381:REK655381 ROC655381:ROG655381 RXY655381:RYC655381 SHU655381:SHY655381 SRQ655381:SRU655381 TBM655381:TBQ655381 TLI655381:TLM655381 TVE655381:TVI655381 UFA655381:UFE655381 UOW655381:UPA655381 UYS655381:UYW655381 VIO655381:VIS655381 VSK655381:VSO655381 WCG655381:WCK655381 WMC655381:WMG655381 WVY655381:WWC655381 Q720916:U720916 JM720917:JQ720917 TI720917:TM720917 ADE720917:ADI720917 ANA720917:ANE720917 AWW720917:AXA720917 BGS720917:BGW720917 BQO720917:BQS720917 CAK720917:CAO720917 CKG720917:CKK720917 CUC720917:CUG720917 DDY720917:DEC720917 DNU720917:DNY720917 DXQ720917:DXU720917 EHM720917:EHQ720917 ERI720917:ERM720917 FBE720917:FBI720917 FLA720917:FLE720917 FUW720917:FVA720917 GES720917:GEW720917 GOO720917:GOS720917 GYK720917:GYO720917 HIG720917:HIK720917 HSC720917:HSG720917 IBY720917:ICC720917 ILU720917:ILY720917 IVQ720917:IVU720917 JFM720917:JFQ720917 JPI720917:JPM720917 JZE720917:JZI720917 KJA720917:KJE720917 KSW720917:KTA720917 LCS720917:LCW720917 LMO720917:LMS720917 LWK720917:LWO720917 MGG720917:MGK720917 MQC720917:MQG720917 MZY720917:NAC720917 NJU720917:NJY720917 NTQ720917:NTU720917 ODM720917:ODQ720917 ONI720917:ONM720917 OXE720917:OXI720917 PHA720917:PHE720917 PQW720917:PRA720917 QAS720917:QAW720917 QKO720917:QKS720917 QUK720917:QUO720917 REG720917:REK720917 ROC720917:ROG720917 RXY720917:RYC720917 SHU720917:SHY720917 SRQ720917:SRU720917 TBM720917:TBQ720917 TLI720917:TLM720917 TVE720917:TVI720917 UFA720917:UFE720917 UOW720917:UPA720917 UYS720917:UYW720917 VIO720917:VIS720917 VSK720917:VSO720917 WCG720917:WCK720917 WMC720917:WMG720917 WVY720917:WWC720917 Q786452:U786452 JM786453:JQ786453 TI786453:TM786453 ADE786453:ADI786453 ANA786453:ANE786453 AWW786453:AXA786453 BGS786453:BGW786453 BQO786453:BQS786453 CAK786453:CAO786453 CKG786453:CKK786453 CUC786453:CUG786453 DDY786453:DEC786453 DNU786453:DNY786453 DXQ786453:DXU786453 EHM786453:EHQ786453 ERI786453:ERM786453 FBE786453:FBI786453 FLA786453:FLE786453 FUW786453:FVA786453 GES786453:GEW786453 GOO786453:GOS786453 GYK786453:GYO786453 HIG786453:HIK786453 HSC786453:HSG786453 IBY786453:ICC786453 ILU786453:ILY786453 IVQ786453:IVU786453 JFM786453:JFQ786453 JPI786453:JPM786453 JZE786453:JZI786453 KJA786453:KJE786453 KSW786453:KTA786453 LCS786453:LCW786453 LMO786453:LMS786453 LWK786453:LWO786453 MGG786453:MGK786453 MQC786453:MQG786453 MZY786453:NAC786453 NJU786453:NJY786453 NTQ786453:NTU786453 ODM786453:ODQ786453 ONI786453:ONM786453 OXE786453:OXI786453 PHA786453:PHE786453 PQW786453:PRA786453 QAS786453:QAW786453 QKO786453:QKS786453 QUK786453:QUO786453 REG786453:REK786453 ROC786453:ROG786453 RXY786453:RYC786453 SHU786453:SHY786453 SRQ786453:SRU786453 TBM786453:TBQ786453 TLI786453:TLM786453 TVE786453:TVI786453 UFA786453:UFE786453 UOW786453:UPA786453 UYS786453:UYW786453 VIO786453:VIS786453 VSK786453:VSO786453 WCG786453:WCK786453 WMC786453:WMG786453 WVY786453:WWC786453 Q851988:U851988 JM851989:JQ851989 TI851989:TM851989 ADE851989:ADI851989 ANA851989:ANE851989 AWW851989:AXA851989 BGS851989:BGW851989 BQO851989:BQS851989 CAK851989:CAO851989 CKG851989:CKK851989 CUC851989:CUG851989 DDY851989:DEC851989 DNU851989:DNY851989 DXQ851989:DXU851989 EHM851989:EHQ851989 ERI851989:ERM851989 FBE851989:FBI851989 FLA851989:FLE851989 FUW851989:FVA851989 GES851989:GEW851989 GOO851989:GOS851989 GYK851989:GYO851989 HIG851989:HIK851989 HSC851989:HSG851989 IBY851989:ICC851989 ILU851989:ILY851989 IVQ851989:IVU851989 JFM851989:JFQ851989 JPI851989:JPM851989 JZE851989:JZI851989 KJA851989:KJE851989 KSW851989:KTA851989 LCS851989:LCW851989 LMO851989:LMS851989 LWK851989:LWO851989 MGG851989:MGK851989 MQC851989:MQG851989 MZY851989:NAC851989 NJU851989:NJY851989 NTQ851989:NTU851989 ODM851989:ODQ851989 ONI851989:ONM851989 OXE851989:OXI851989 PHA851989:PHE851989 PQW851989:PRA851989 QAS851989:QAW851989 QKO851989:QKS851989 QUK851989:QUO851989 REG851989:REK851989 ROC851989:ROG851989 RXY851989:RYC851989 SHU851989:SHY851989 SRQ851989:SRU851989 TBM851989:TBQ851989 TLI851989:TLM851989 TVE851989:TVI851989 UFA851989:UFE851989 UOW851989:UPA851989 UYS851989:UYW851989 VIO851989:VIS851989 VSK851989:VSO851989 WCG851989:WCK851989 WMC851989:WMG851989 WVY851989:WWC851989 Q917524:U917524 JM917525:JQ917525 TI917525:TM917525 ADE917525:ADI917525 ANA917525:ANE917525 AWW917525:AXA917525 BGS917525:BGW917525 BQO917525:BQS917525 CAK917525:CAO917525 CKG917525:CKK917525 CUC917525:CUG917525 DDY917525:DEC917525 DNU917525:DNY917525 DXQ917525:DXU917525 EHM917525:EHQ917525 ERI917525:ERM917525 FBE917525:FBI917525 FLA917525:FLE917525 FUW917525:FVA917525 GES917525:GEW917525 GOO917525:GOS917525 GYK917525:GYO917525 HIG917525:HIK917525 HSC917525:HSG917525 IBY917525:ICC917525 ILU917525:ILY917525 IVQ917525:IVU917525 JFM917525:JFQ917525 JPI917525:JPM917525 JZE917525:JZI917525 KJA917525:KJE917525 KSW917525:KTA917525 LCS917525:LCW917525 LMO917525:LMS917525 LWK917525:LWO917525 MGG917525:MGK917525 MQC917525:MQG917525 MZY917525:NAC917525 NJU917525:NJY917525 NTQ917525:NTU917525 ODM917525:ODQ917525 ONI917525:ONM917525 OXE917525:OXI917525 PHA917525:PHE917525 PQW917525:PRA917525 QAS917525:QAW917525 QKO917525:QKS917525 QUK917525:QUO917525 REG917525:REK917525 ROC917525:ROG917525 RXY917525:RYC917525 SHU917525:SHY917525 SRQ917525:SRU917525 TBM917525:TBQ917525 TLI917525:TLM917525 TVE917525:TVI917525 UFA917525:UFE917525 UOW917525:UPA917525 UYS917525:UYW917525 VIO917525:VIS917525 VSK917525:VSO917525 WCG917525:WCK917525 WMC917525:WMG917525 WVY917525:WWC917525 Q983060:U983060 JM983061:JQ983061 TI983061:TM983061 ADE983061:ADI983061 ANA983061:ANE983061 AWW983061:AXA983061 BGS983061:BGW983061 BQO983061:BQS983061 CAK983061:CAO983061 CKG983061:CKK983061 CUC983061:CUG983061 DDY983061:DEC983061 DNU983061:DNY983061 DXQ983061:DXU983061 EHM983061:EHQ983061 ERI983061:ERM983061 FBE983061:FBI983061 FLA983061:FLE983061 FUW983061:FVA983061 GES983061:GEW983061 GOO983061:GOS983061 GYK983061:GYO983061 HIG983061:HIK983061 HSC983061:HSG983061 IBY983061:ICC983061 ILU983061:ILY983061 IVQ983061:IVU983061 JFM983061:JFQ983061 JPI983061:JPM983061 JZE983061:JZI983061 KJA983061:KJE983061 KSW983061:KTA983061 LCS983061:LCW983061 LMO983061:LMS983061 LWK983061:LWO983061 MGG983061:MGK983061 MQC983061:MQG983061 MZY983061:NAC983061 NJU983061:NJY983061 NTQ983061:NTU983061 ODM983061:ODQ983061 ONI983061:ONM983061 OXE983061:OXI983061 PHA983061:PHE983061 PQW983061:PRA983061 QAS983061:QAW983061 QKO983061:QKS983061 QUK983061:QUO983061 REG983061:REK983061 ROC983061:ROG983061 RXY983061:RYC983061 SHU983061:SHY983061 SRQ983061:SRU983061 TBM983061:TBQ983061 TLI983061:TLM983061 TVE983061:TVI983061 UFA983061:UFE983061 UOW983061:UPA983061 UYS983061:UYW983061 VIO983061:VIS983061 VSK983061:VSO983061 WCG983061:WCK983061 WMC983061:WMG983061 WVY983061:WWC983061" xr:uid="{00000000-0002-0000-0400-000004000000}">
      <formula1>$AC$7:$AC$8</formula1>
    </dataValidation>
    <dataValidation type="list" allowBlank="1" showInputMessage="1" showErrorMessage="1" sqref="X7:Y7 JO7:JP7 TK7:TL7 ADG7:ADH7 ANC7:AND7 AWY7:AWZ7 BGU7:BGV7 BQQ7:BQR7 CAM7:CAN7 CKI7:CKJ7 CUE7:CUF7 DEA7:DEB7 DNW7:DNX7 DXS7:DXT7 EHO7:EHP7 ERK7:ERL7 FBG7:FBH7 FLC7:FLD7 FUY7:FUZ7 GEU7:GEV7 GOQ7:GOR7 GYM7:GYN7 HII7:HIJ7 HSE7:HSF7 ICA7:ICB7 ILW7:ILX7 IVS7:IVT7 JFO7:JFP7 JPK7:JPL7 JZG7:JZH7 KJC7:KJD7 KSY7:KSZ7 LCU7:LCV7 LMQ7:LMR7 LWM7:LWN7 MGI7:MGJ7 MQE7:MQF7 NAA7:NAB7 NJW7:NJX7 NTS7:NTT7 ODO7:ODP7 ONK7:ONL7 OXG7:OXH7 PHC7:PHD7 PQY7:PQZ7 QAU7:QAV7 QKQ7:QKR7 QUM7:QUN7 REI7:REJ7 ROE7:ROF7 RYA7:RYB7 SHW7:SHX7 SRS7:SRT7 TBO7:TBP7 TLK7:TLL7 TVG7:TVH7 UFC7:UFD7 UOY7:UOZ7 UYU7:UYV7 VIQ7:VIR7 VSM7:VSN7 WCI7:WCJ7 WME7:WMF7 WWA7:WWB7 S65555:T65555 JO65556:JP65556 TK65556:TL65556 ADG65556:ADH65556 ANC65556:AND65556 AWY65556:AWZ65556 BGU65556:BGV65556 BQQ65556:BQR65556 CAM65556:CAN65556 CKI65556:CKJ65556 CUE65556:CUF65556 DEA65556:DEB65556 DNW65556:DNX65556 DXS65556:DXT65556 EHO65556:EHP65556 ERK65556:ERL65556 FBG65556:FBH65556 FLC65556:FLD65556 FUY65556:FUZ65556 GEU65556:GEV65556 GOQ65556:GOR65556 GYM65556:GYN65556 HII65556:HIJ65556 HSE65556:HSF65556 ICA65556:ICB65556 ILW65556:ILX65556 IVS65556:IVT65556 JFO65556:JFP65556 JPK65556:JPL65556 JZG65556:JZH65556 KJC65556:KJD65556 KSY65556:KSZ65556 LCU65556:LCV65556 LMQ65556:LMR65556 LWM65556:LWN65556 MGI65556:MGJ65556 MQE65556:MQF65556 NAA65556:NAB65556 NJW65556:NJX65556 NTS65556:NTT65556 ODO65556:ODP65556 ONK65556:ONL65556 OXG65556:OXH65556 PHC65556:PHD65556 PQY65556:PQZ65556 QAU65556:QAV65556 QKQ65556:QKR65556 QUM65556:QUN65556 REI65556:REJ65556 ROE65556:ROF65556 RYA65556:RYB65556 SHW65556:SHX65556 SRS65556:SRT65556 TBO65556:TBP65556 TLK65556:TLL65556 TVG65556:TVH65556 UFC65556:UFD65556 UOY65556:UOZ65556 UYU65556:UYV65556 VIQ65556:VIR65556 VSM65556:VSN65556 WCI65556:WCJ65556 WME65556:WMF65556 WWA65556:WWB65556 S131091:T131091 JO131092:JP131092 TK131092:TL131092 ADG131092:ADH131092 ANC131092:AND131092 AWY131092:AWZ131092 BGU131092:BGV131092 BQQ131092:BQR131092 CAM131092:CAN131092 CKI131092:CKJ131092 CUE131092:CUF131092 DEA131092:DEB131092 DNW131092:DNX131092 DXS131092:DXT131092 EHO131092:EHP131092 ERK131092:ERL131092 FBG131092:FBH131092 FLC131092:FLD131092 FUY131092:FUZ131092 GEU131092:GEV131092 GOQ131092:GOR131092 GYM131092:GYN131092 HII131092:HIJ131092 HSE131092:HSF131092 ICA131092:ICB131092 ILW131092:ILX131092 IVS131092:IVT131092 JFO131092:JFP131092 JPK131092:JPL131092 JZG131092:JZH131092 KJC131092:KJD131092 KSY131092:KSZ131092 LCU131092:LCV131092 LMQ131092:LMR131092 LWM131092:LWN131092 MGI131092:MGJ131092 MQE131092:MQF131092 NAA131092:NAB131092 NJW131092:NJX131092 NTS131092:NTT131092 ODO131092:ODP131092 ONK131092:ONL131092 OXG131092:OXH131092 PHC131092:PHD131092 PQY131092:PQZ131092 QAU131092:QAV131092 QKQ131092:QKR131092 QUM131092:QUN131092 REI131092:REJ131092 ROE131092:ROF131092 RYA131092:RYB131092 SHW131092:SHX131092 SRS131092:SRT131092 TBO131092:TBP131092 TLK131092:TLL131092 TVG131092:TVH131092 UFC131092:UFD131092 UOY131092:UOZ131092 UYU131092:UYV131092 VIQ131092:VIR131092 VSM131092:VSN131092 WCI131092:WCJ131092 WME131092:WMF131092 WWA131092:WWB131092 S196627:T196627 JO196628:JP196628 TK196628:TL196628 ADG196628:ADH196628 ANC196628:AND196628 AWY196628:AWZ196628 BGU196628:BGV196628 BQQ196628:BQR196628 CAM196628:CAN196628 CKI196628:CKJ196628 CUE196628:CUF196628 DEA196628:DEB196628 DNW196628:DNX196628 DXS196628:DXT196628 EHO196628:EHP196628 ERK196628:ERL196628 FBG196628:FBH196628 FLC196628:FLD196628 FUY196628:FUZ196628 GEU196628:GEV196628 GOQ196628:GOR196628 GYM196628:GYN196628 HII196628:HIJ196628 HSE196628:HSF196628 ICA196628:ICB196628 ILW196628:ILX196628 IVS196628:IVT196628 JFO196628:JFP196628 JPK196628:JPL196628 JZG196628:JZH196628 KJC196628:KJD196628 KSY196628:KSZ196628 LCU196628:LCV196628 LMQ196628:LMR196628 LWM196628:LWN196628 MGI196628:MGJ196628 MQE196628:MQF196628 NAA196628:NAB196628 NJW196628:NJX196628 NTS196628:NTT196628 ODO196628:ODP196628 ONK196628:ONL196628 OXG196628:OXH196628 PHC196628:PHD196628 PQY196628:PQZ196628 QAU196628:QAV196628 QKQ196628:QKR196628 QUM196628:QUN196628 REI196628:REJ196628 ROE196628:ROF196628 RYA196628:RYB196628 SHW196628:SHX196628 SRS196628:SRT196628 TBO196628:TBP196628 TLK196628:TLL196628 TVG196628:TVH196628 UFC196628:UFD196628 UOY196628:UOZ196628 UYU196628:UYV196628 VIQ196628:VIR196628 VSM196628:VSN196628 WCI196628:WCJ196628 WME196628:WMF196628 WWA196628:WWB196628 S262163:T262163 JO262164:JP262164 TK262164:TL262164 ADG262164:ADH262164 ANC262164:AND262164 AWY262164:AWZ262164 BGU262164:BGV262164 BQQ262164:BQR262164 CAM262164:CAN262164 CKI262164:CKJ262164 CUE262164:CUF262164 DEA262164:DEB262164 DNW262164:DNX262164 DXS262164:DXT262164 EHO262164:EHP262164 ERK262164:ERL262164 FBG262164:FBH262164 FLC262164:FLD262164 FUY262164:FUZ262164 GEU262164:GEV262164 GOQ262164:GOR262164 GYM262164:GYN262164 HII262164:HIJ262164 HSE262164:HSF262164 ICA262164:ICB262164 ILW262164:ILX262164 IVS262164:IVT262164 JFO262164:JFP262164 JPK262164:JPL262164 JZG262164:JZH262164 KJC262164:KJD262164 KSY262164:KSZ262164 LCU262164:LCV262164 LMQ262164:LMR262164 LWM262164:LWN262164 MGI262164:MGJ262164 MQE262164:MQF262164 NAA262164:NAB262164 NJW262164:NJX262164 NTS262164:NTT262164 ODO262164:ODP262164 ONK262164:ONL262164 OXG262164:OXH262164 PHC262164:PHD262164 PQY262164:PQZ262164 QAU262164:QAV262164 QKQ262164:QKR262164 QUM262164:QUN262164 REI262164:REJ262164 ROE262164:ROF262164 RYA262164:RYB262164 SHW262164:SHX262164 SRS262164:SRT262164 TBO262164:TBP262164 TLK262164:TLL262164 TVG262164:TVH262164 UFC262164:UFD262164 UOY262164:UOZ262164 UYU262164:UYV262164 VIQ262164:VIR262164 VSM262164:VSN262164 WCI262164:WCJ262164 WME262164:WMF262164 WWA262164:WWB262164 S327699:T327699 JO327700:JP327700 TK327700:TL327700 ADG327700:ADH327700 ANC327700:AND327700 AWY327700:AWZ327700 BGU327700:BGV327700 BQQ327700:BQR327700 CAM327700:CAN327700 CKI327700:CKJ327700 CUE327700:CUF327700 DEA327700:DEB327700 DNW327700:DNX327700 DXS327700:DXT327700 EHO327700:EHP327700 ERK327700:ERL327700 FBG327700:FBH327700 FLC327700:FLD327700 FUY327700:FUZ327700 GEU327700:GEV327700 GOQ327700:GOR327700 GYM327700:GYN327700 HII327700:HIJ327700 HSE327700:HSF327700 ICA327700:ICB327700 ILW327700:ILX327700 IVS327700:IVT327700 JFO327700:JFP327700 JPK327700:JPL327700 JZG327700:JZH327700 KJC327700:KJD327700 KSY327700:KSZ327700 LCU327700:LCV327700 LMQ327700:LMR327700 LWM327700:LWN327700 MGI327700:MGJ327700 MQE327700:MQF327700 NAA327700:NAB327700 NJW327700:NJX327700 NTS327700:NTT327700 ODO327700:ODP327700 ONK327700:ONL327700 OXG327700:OXH327700 PHC327700:PHD327700 PQY327700:PQZ327700 QAU327700:QAV327700 QKQ327700:QKR327700 QUM327700:QUN327700 REI327700:REJ327700 ROE327700:ROF327700 RYA327700:RYB327700 SHW327700:SHX327700 SRS327700:SRT327700 TBO327700:TBP327700 TLK327700:TLL327700 TVG327700:TVH327700 UFC327700:UFD327700 UOY327700:UOZ327700 UYU327700:UYV327700 VIQ327700:VIR327700 VSM327700:VSN327700 WCI327700:WCJ327700 WME327700:WMF327700 WWA327700:WWB327700 S393235:T393235 JO393236:JP393236 TK393236:TL393236 ADG393236:ADH393236 ANC393236:AND393236 AWY393236:AWZ393236 BGU393236:BGV393236 BQQ393236:BQR393236 CAM393236:CAN393236 CKI393236:CKJ393236 CUE393236:CUF393236 DEA393236:DEB393236 DNW393236:DNX393236 DXS393236:DXT393236 EHO393236:EHP393236 ERK393236:ERL393236 FBG393236:FBH393236 FLC393236:FLD393236 FUY393236:FUZ393236 GEU393236:GEV393236 GOQ393236:GOR393236 GYM393236:GYN393236 HII393236:HIJ393236 HSE393236:HSF393236 ICA393236:ICB393236 ILW393236:ILX393236 IVS393236:IVT393236 JFO393236:JFP393236 JPK393236:JPL393236 JZG393236:JZH393236 KJC393236:KJD393236 KSY393236:KSZ393236 LCU393236:LCV393236 LMQ393236:LMR393236 LWM393236:LWN393236 MGI393236:MGJ393236 MQE393236:MQF393236 NAA393236:NAB393236 NJW393236:NJX393236 NTS393236:NTT393236 ODO393236:ODP393236 ONK393236:ONL393236 OXG393236:OXH393236 PHC393236:PHD393236 PQY393236:PQZ393236 QAU393236:QAV393236 QKQ393236:QKR393236 QUM393236:QUN393236 REI393236:REJ393236 ROE393236:ROF393236 RYA393236:RYB393236 SHW393236:SHX393236 SRS393236:SRT393236 TBO393236:TBP393236 TLK393236:TLL393236 TVG393236:TVH393236 UFC393236:UFD393236 UOY393236:UOZ393236 UYU393236:UYV393236 VIQ393236:VIR393236 VSM393236:VSN393236 WCI393236:WCJ393236 WME393236:WMF393236 WWA393236:WWB393236 S458771:T458771 JO458772:JP458772 TK458772:TL458772 ADG458772:ADH458772 ANC458772:AND458772 AWY458772:AWZ458772 BGU458772:BGV458772 BQQ458772:BQR458772 CAM458772:CAN458772 CKI458772:CKJ458772 CUE458772:CUF458772 DEA458772:DEB458772 DNW458772:DNX458772 DXS458772:DXT458772 EHO458772:EHP458772 ERK458772:ERL458772 FBG458772:FBH458772 FLC458772:FLD458772 FUY458772:FUZ458772 GEU458772:GEV458772 GOQ458772:GOR458772 GYM458772:GYN458772 HII458772:HIJ458772 HSE458772:HSF458772 ICA458772:ICB458772 ILW458772:ILX458772 IVS458772:IVT458772 JFO458772:JFP458772 JPK458772:JPL458772 JZG458772:JZH458772 KJC458772:KJD458772 KSY458772:KSZ458772 LCU458772:LCV458772 LMQ458772:LMR458772 LWM458772:LWN458772 MGI458772:MGJ458772 MQE458772:MQF458772 NAA458772:NAB458772 NJW458772:NJX458772 NTS458772:NTT458772 ODO458772:ODP458772 ONK458772:ONL458772 OXG458772:OXH458772 PHC458772:PHD458772 PQY458772:PQZ458772 QAU458772:QAV458772 QKQ458772:QKR458772 QUM458772:QUN458772 REI458772:REJ458772 ROE458772:ROF458772 RYA458772:RYB458772 SHW458772:SHX458772 SRS458772:SRT458772 TBO458772:TBP458772 TLK458772:TLL458772 TVG458772:TVH458772 UFC458772:UFD458772 UOY458772:UOZ458772 UYU458772:UYV458772 VIQ458772:VIR458772 VSM458772:VSN458772 WCI458772:WCJ458772 WME458772:WMF458772 WWA458772:WWB458772 S524307:T524307 JO524308:JP524308 TK524308:TL524308 ADG524308:ADH524308 ANC524308:AND524308 AWY524308:AWZ524308 BGU524308:BGV524308 BQQ524308:BQR524308 CAM524308:CAN524308 CKI524308:CKJ524308 CUE524308:CUF524308 DEA524308:DEB524308 DNW524308:DNX524308 DXS524308:DXT524308 EHO524308:EHP524308 ERK524308:ERL524308 FBG524308:FBH524308 FLC524308:FLD524308 FUY524308:FUZ524308 GEU524308:GEV524308 GOQ524308:GOR524308 GYM524308:GYN524308 HII524308:HIJ524308 HSE524308:HSF524308 ICA524308:ICB524308 ILW524308:ILX524308 IVS524308:IVT524308 JFO524308:JFP524308 JPK524308:JPL524308 JZG524308:JZH524308 KJC524308:KJD524308 KSY524308:KSZ524308 LCU524308:LCV524308 LMQ524308:LMR524308 LWM524308:LWN524308 MGI524308:MGJ524308 MQE524308:MQF524308 NAA524308:NAB524308 NJW524308:NJX524308 NTS524308:NTT524308 ODO524308:ODP524308 ONK524308:ONL524308 OXG524308:OXH524308 PHC524308:PHD524308 PQY524308:PQZ524308 QAU524308:QAV524308 QKQ524308:QKR524308 QUM524308:QUN524308 REI524308:REJ524308 ROE524308:ROF524308 RYA524308:RYB524308 SHW524308:SHX524308 SRS524308:SRT524308 TBO524308:TBP524308 TLK524308:TLL524308 TVG524308:TVH524308 UFC524308:UFD524308 UOY524308:UOZ524308 UYU524308:UYV524308 VIQ524308:VIR524308 VSM524308:VSN524308 WCI524308:WCJ524308 WME524308:WMF524308 WWA524308:WWB524308 S589843:T589843 JO589844:JP589844 TK589844:TL589844 ADG589844:ADH589844 ANC589844:AND589844 AWY589844:AWZ589844 BGU589844:BGV589844 BQQ589844:BQR589844 CAM589844:CAN589844 CKI589844:CKJ589844 CUE589844:CUF589844 DEA589844:DEB589844 DNW589844:DNX589844 DXS589844:DXT589844 EHO589844:EHP589844 ERK589844:ERL589844 FBG589844:FBH589844 FLC589844:FLD589844 FUY589844:FUZ589844 GEU589844:GEV589844 GOQ589844:GOR589844 GYM589844:GYN589844 HII589844:HIJ589844 HSE589844:HSF589844 ICA589844:ICB589844 ILW589844:ILX589844 IVS589844:IVT589844 JFO589844:JFP589844 JPK589844:JPL589844 JZG589844:JZH589844 KJC589844:KJD589844 KSY589844:KSZ589844 LCU589844:LCV589844 LMQ589844:LMR589844 LWM589844:LWN589844 MGI589844:MGJ589844 MQE589844:MQF589844 NAA589844:NAB589844 NJW589844:NJX589844 NTS589844:NTT589844 ODO589844:ODP589844 ONK589844:ONL589844 OXG589844:OXH589844 PHC589844:PHD589844 PQY589844:PQZ589844 QAU589844:QAV589844 QKQ589844:QKR589844 QUM589844:QUN589844 REI589844:REJ589844 ROE589844:ROF589844 RYA589844:RYB589844 SHW589844:SHX589844 SRS589844:SRT589844 TBO589844:TBP589844 TLK589844:TLL589844 TVG589844:TVH589844 UFC589844:UFD589844 UOY589844:UOZ589844 UYU589844:UYV589844 VIQ589844:VIR589844 VSM589844:VSN589844 WCI589844:WCJ589844 WME589844:WMF589844 WWA589844:WWB589844 S655379:T655379 JO655380:JP655380 TK655380:TL655380 ADG655380:ADH655380 ANC655380:AND655380 AWY655380:AWZ655380 BGU655380:BGV655380 BQQ655380:BQR655380 CAM655380:CAN655380 CKI655380:CKJ655380 CUE655380:CUF655380 DEA655380:DEB655380 DNW655380:DNX655380 DXS655380:DXT655380 EHO655380:EHP655380 ERK655380:ERL655380 FBG655380:FBH655380 FLC655380:FLD655380 FUY655380:FUZ655380 GEU655380:GEV655380 GOQ655380:GOR655380 GYM655380:GYN655380 HII655380:HIJ655380 HSE655380:HSF655380 ICA655380:ICB655380 ILW655380:ILX655380 IVS655380:IVT655380 JFO655380:JFP655380 JPK655380:JPL655380 JZG655380:JZH655380 KJC655380:KJD655380 KSY655380:KSZ655380 LCU655380:LCV655380 LMQ655380:LMR655380 LWM655380:LWN655380 MGI655380:MGJ655380 MQE655380:MQF655380 NAA655380:NAB655380 NJW655380:NJX655380 NTS655380:NTT655380 ODO655380:ODP655380 ONK655380:ONL655380 OXG655380:OXH655380 PHC655380:PHD655380 PQY655380:PQZ655380 QAU655380:QAV655380 QKQ655380:QKR655380 QUM655380:QUN655380 REI655380:REJ655380 ROE655380:ROF655380 RYA655380:RYB655380 SHW655380:SHX655380 SRS655380:SRT655380 TBO655380:TBP655380 TLK655380:TLL655380 TVG655380:TVH655380 UFC655380:UFD655380 UOY655380:UOZ655380 UYU655380:UYV655380 VIQ655380:VIR655380 VSM655380:VSN655380 WCI655380:WCJ655380 WME655380:WMF655380 WWA655380:WWB655380 S720915:T720915 JO720916:JP720916 TK720916:TL720916 ADG720916:ADH720916 ANC720916:AND720916 AWY720916:AWZ720916 BGU720916:BGV720916 BQQ720916:BQR720916 CAM720916:CAN720916 CKI720916:CKJ720916 CUE720916:CUF720916 DEA720916:DEB720916 DNW720916:DNX720916 DXS720916:DXT720916 EHO720916:EHP720916 ERK720916:ERL720916 FBG720916:FBH720916 FLC720916:FLD720916 FUY720916:FUZ720916 GEU720916:GEV720916 GOQ720916:GOR720916 GYM720916:GYN720916 HII720916:HIJ720916 HSE720916:HSF720916 ICA720916:ICB720916 ILW720916:ILX720916 IVS720916:IVT720916 JFO720916:JFP720916 JPK720916:JPL720916 JZG720916:JZH720916 KJC720916:KJD720916 KSY720916:KSZ720916 LCU720916:LCV720916 LMQ720916:LMR720916 LWM720916:LWN720916 MGI720916:MGJ720916 MQE720916:MQF720916 NAA720916:NAB720916 NJW720916:NJX720916 NTS720916:NTT720916 ODO720916:ODP720916 ONK720916:ONL720916 OXG720916:OXH720916 PHC720916:PHD720916 PQY720916:PQZ720916 QAU720916:QAV720916 QKQ720916:QKR720916 QUM720916:QUN720916 REI720916:REJ720916 ROE720916:ROF720916 RYA720916:RYB720916 SHW720916:SHX720916 SRS720916:SRT720916 TBO720916:TBP720916 TLK720916:TLL720916 TVG720916:TVH720916 UFC720916:UFD720916 UOY720916:UOZ720916 UYU720916:UYV720916 VIQ720916:VIR720916 VSM720916:VSN720916 WCI720916:WCJ720916 WME720916:WMF720916 WWA720916:WWB720916 S786451:T786451 JO786452:JP786452 TK786452:TL786452 ADG786452:ADH786452 ANC786452:AND786452 AWY786452:AWZ786452 BGU786452:BGV786452 BQQ786452:BQR786452 CAM786452:CAN786452 CKI786452:CKJ786452 CUE786452:CUF786452 DEA786452:DEB786452 DNW786452:DNX786452 DXS786452:DXT786452 EHO786452:EHP786452 ERK786452:ERL786452 FBG786452:FBH786452 FLC786452:FLD786452 FUY786452:FUZ786452 GEU786452:GEV786452 GOQ786452:GOR786452 GYM786452:GYN786452 HII786452:HIJ786452 HSE786452:HSF786452 ICA786452:ICB786452 ILW786452:ILX786452 IVS786452:IVT786452 JFO786452:JFP786452 JPK786452:JPL786452 JZG786452:JZH786452 KJC786452:KJD786452 KSY786452:KSZ786452 LCU786452:LCV786452 LMQ786452:LMR786452 LWM786452:LWN786452 MGI786452:MGJ786452 MQE786452:MQF786452 NAA786452:NAB786452 NJW786452:NJX786452 NTS786452:NTT786452 ODO786452:ODP786452 ONK786452:ONL786452 OXG786452:OXH786452 PHC786452:PHD786452 PQY786452:PQZ786452 QAU786452:QAV786452 QKQ786452:QKR786452 QUM786452:QUN786452 REI786452:REJ786452 ROE786452:ROF786452 RYA786452:RYB786452 SHW786452:SHX786452 SRS786452:SRT786452 TBO786452:TBP786452 TLK786452:TLL786452 TVG786452:TVH786452 UFC786452:UFD786452 UOY786452:UOZ786452 UYU786452:UYV786452 VIQ786452:VIR786452 VSM786452:VSN786452 WCI786452:WCJ786452 WME786452:WMF786452 WWA786452:WWB786452 S851987:T851987 JO851988:JP851988 TK851988:TL851988 ADG851988:ADH851988 ANC851988:AND851988 AWY851988:AWZ851988 BGU851988:BGV851988 BQQ851988:BQR851988 CAM851988:CAN851988 CKI851988:CKJ851988 CUE851988:CUF851988 DEA851988:DEB851988 DNW851988:DNX851988 DXS851988:DXT851988 EHO851988:EHP851988 ERK851988:ERL851988 FBG851988:FBH851988 FLC851988:FLD851988 FUY851988:FUZ851988 GEU851988:GEV851988 GOQ851988:GOR851988 GYM851988:GYN851988 HII851988:HIJ851988 HSE851988:HSF851988 ICA851988:ICB851988 ILW851988:ILX851988 IVS851988:IVT851988 JFO851988:JFP851988 JPK851988:JPL851988 JZG851988:JZH851988 KJC851988:KJD851988 KSY851988:KSZ851988 LCU851988:LCV851988 LMQ851988:LMR851988 LWM851988:LWN851988 MGI851988:MGJ851988 MQE851988:MQF851988 NAA851988:NAB851988 NJW851988:NJX851988 NTS851988:NTT851988 ODO851988:ODP851988 ONK851988:ONL851988 OXG851988:OXH851988 PHC851988:PHD851988 PQY851988:PQZ851988 QAU851988:QAV851988 QKQ851988:QKR851988 QUM851988:QUN851988 REI851988:REJ851988 ROE851988:ROF851988 RYA851988:RYB851988 SHW851988:SHX851988 SRS851988:SRT851988 TBO851988:TBP851988 TLK851988:TLL851988 TVG851988:TVH851988 UFC851988:UFD851988 UOY851988:UOZ851988 UYU851988:UYV851988 VIQ851988:VIR851988 VSM851988:VSN851988 WCI851988:WCJ851988 WME851988:WMF851988 WWA851988:WWB851988 S917523:T917523 JO917524:JP917524 TK917524:TL917524 ADG917524:ADH917524 ANC917524:AND917524 AWY917524:AWZ917524 BGU917524:BGV917524 BQQ917524:BQR917524 CAM917524:CAN917524 CKI917524:CKJ917524 CUE917524:CUF917524 DEA917524:DEB917524 DNW917524:DNX917524 DXS917524:DXT917524 EHO917524:EHP917524 ERK917524:ERL917524 FBG917524:FBH917524 FLC917524:FLD917524 FUY917524:FUZ917524 GEU917524:GEV917524 GOQ917524:GOR917524 GYM917524:GYN917524 HII917524:HIJ917524 HSE917524:HSF917524 ICA917524:ICB917524 ILW917524:ILX917524 IVS917524:IVT917524 JFO917524:JFP917524 JPK917524:JPL917524 JZG917524:JZH917524 KJC917524:KJD917524 KSY917524:KSZ917524 LCU917524:LCV917524 LMQ917524:LMR917524 LWM917524:LWN917524 MGI917524:MGJ917524 MQE917524:MQF917524 NAA917524:NAB917524 NJW917524:NJX917524 NTS917524:NTT917524 ODO917524:ODP917524 ONK917524:ONL917524 OXG917524:OXH917524 PHC917524:PHD917524 PQY917524:PQZ917524 QAU917524:QAV917524 QKQ917524:QKR917524 QUM917524:QUN917524 REI917524:REJ917524 ROE917524:ROF917524 RYA917524:RYB917524 SHW917524:SHX917524 SRS917524:SRT917524 TBO917524:TBP917524 TLK917524:TLL917524 TVG917524:TVH917524 UFC917524:UFD917524 UOY917524:UOZ917524 UYU917524:UYV917524 VIQ917524:VIR917524 VSM917524:VSN917524 WCI917524:WCJ917524 WME917524:WMF917524 WWA917524:WWB917524 S983059:T983059 JO983060:JP983060 TK983060:TL983060 ADG983060:ADH983060 ANC983060:AND983060 AWY983060:AWZ983060 BGU983060:BGV983060 BQQ983060:BQR983060 CAM983060:CAN983060 CKI983060:CKJ983060 CUE983060:CUF983060 DEA983060:DEB983060 DNW983060:DNX983060 DXS983060:DXT983060 EHO983060:EHP983060 ERK983060:ERL983060 FBG983060:FBH983060 FLC983060:FLD983060 FUY983060:FUZ983060 GEU983060:GEV983060 GOQ983060:GOR983060 GYM983060:GYN983060 HII983060:HIJ983060 HSE983060:HSF983060 ICA983060:ICB983060 ILW983060:ILX983060 IVS983060:IVT983060 JFO983060:JFP983060 JPK983060:JPL983060 JZG983060:JZH983060 KJC983060:KJD983060 KSY983060:KSZ983060 LCU983060:LCV983060 LMQ983060:LMR983060 LWM983060:LWN983060 MGI983060:MGJ983060 MQE983060:MQF983060 NAA983060:NAB983060 NJW983060:NJX983060 NTS983060:NTT983060 ODO983060:ODP983060 ONK983060:ONL983060 OXG983060:OXH983060 PHC983060:PHD983060 PQY983060:PQZ983060 QAU983060:QAV983060 QKQ983060:QKR983060 QUM983060:QUN983060 REI983060:REJ983060 ROE983060:ROF983060 RYA983060:RYB983060 SHW983060:SHX983060 SRS983060:SRT983060 TBO983060:TBP983060 TLK983060:TLL983060 TVG983060:TVH983060 UFC983060:UFD983060 UOY983060:UOZ983060 UYU983060:UYV983060 VIQ983060:VIR983060 VSM983060:VSN983060 WCI983060:WCJ983060 WME983060:WMF983060 WWA983060:WWB983060" xr:uid="{00000000-0002-0000-0400-000005000000}">
      <formula1>$AB$7:$AB$9</formula1>
    </dataValidation>
    <dataValidation type="list" allowBlank="1" showInputMessage="1" sqref="E13:I13 R13 W65561 X131098 W131097 X196634 W196633 X262170 W262169 X327706 W327705 X393242 W393241 X458778 W458777 X524314 W524313 X589850 W589849 X655386 W655385 X720922 W720921 X786458 W786457 X851994 W851993 X917530 W917529 X983066 W983065 WWE983066:WWF983066 WMI983066:WMJ983066 WCM983066:WCN983066 VSQ983066:VSR983066 VIU983066:VIV983066 UYY983066:UYZ983066 UPC983066:UPD983066 UFG983066:UFH983066 TVK983066:TVL983066 TLO983066:TLP983066 TBS983066:TBT983066 SRW983066:SRX983066 SIA983066:SIB983066 RYE983066:RYF983066 ROI983066:ROJ983066 REM983066:REN983066 QUQ983066:QUR983066 QKU983066:QKV983066 QAY983066:QAZ983066 PRC983066:PRD983066 PHG983066:PHH983066 OXK983066:OXL983066 ONO983066:ONP983066 ODS983066:ODT983066 NTW983066:NTX983066 NKA983066:NKB983066 NAE983066:NAF983066 MQI983066:MQJ983066 MGM983066:MGN983066 LWQ983066:LWR983066 LMU983066:LMV983066 LCY983066:LCZ983066 KTC983066:KTD983066 KJG983066:KJH983066 JZK983066:JZL983066 JPO983066:JPP983066 JFS983066:JFT983066 IVW983066:IVX983066 IMA983066:IMB983066 ICE983066:ICF983066 HSI983066:HSJ983066 HIM983066:HIN983066 GYQ983066:GYR983066 GOU983066:GOV983066 GEY983066:GEZ983066 FVC983066:FVD983066 FLG983066:FLH983066 FBK983066:FBL983066 ERO983066:ERP983066 EHS983066:EHT983066 DXW983066:DXX983066 DOA983066:DOB983066 DEE983066:DEF983066 CUI983066:CUJ983066 CKM983066:CKN983066 CAQ983066:CAR983066 BQU983066:BQV983066 BGY983066:BGZ983066 AXC983066:AXD983066 ANG983066:ANH983066 ADK983066:ADL983066 TO983066:TP983066 JS983066:JT983066 WWE917530:WWF917530 WMI917530:WMJ917530 WCM917530:WCN917530 VSQ917530:VSR917530 VIU917530:VIV917530 UYY917530:UYZ917530 UPC917530:UPD917530 UFG917530:UFH917530 TVK917530:TVL917530 TLO917530:TLP917530 TBS917530:TBT917530 SRW917530:SRX917530 SIA917530:SIB917530 RYE917530:RYF917530 ROI917530:ROJ917530 REM917530:REN917530 QUQ917530:QUR917530 QKU917530:QKV917530 QAY917530:QAZ917530 PRC917530:PRD917530 PHG917530:PHH917530 OXK917530:OXL917530 ONO917530:ONP917530 ODS917530:ODT917530 NTW917530:NTX917530 NKA917530:NKB917530 NAE917530:NAF917530 MQI917530:MQJ917530 MGM917530:MGN917530 LWQ917530:LWR917530 LMU917530:LMV917530 LCY917530:LCZ917530 KTC917530:KTD917530 KJG917530:KJH917530 JZK917530:JZL917530 JPO917530:JPP917530 JFS917530:JFT917530 IVW917530:IVX917530 IMA917530:IMB917530 ICE917530:ICF917530 HSI917530:HSJ917530 HIM917530:HIN917530 GYQ917530:GYR917530 GOU917530:GOV917530 GEY917530:GEZ917530 FVC917530:FVD917530 FLG917530:FLH917530 FBK917530:FBL917530 ERO917530:ERP917530 EHS917530:EHT917530 DXW917530:DXX917530 DOA917530:DOB917530 DEE917530:DEF917530 CUI917530:CUJ917530 CKM917530:CKN917530 CAQ917530:CAR917530 BQU917530:BQV917530 BGY917530:BGZ917530 AXC917530:AXD917530 ANG917530:ANH917530 ADK917530:ADL917530 TO917530:TP917530 JS917530:JT917530 WWE851994:WWF851994 WMI851994:WMJ851994 WCM851994:WCN851994 VSQ851994:VSR851994 VIU851994:VIV851994 UYY851994:UYZ851994 UPC851994:UPD851994 UFG851994:UFH851994 TVK851994:TVL851994 TLO851994:TLP851994 TBS851994:TBT851994 SRW851994:SRX851994 SIA851994:SIB851994 RYE851994:RYF851994 ROI851994:ROJ851994 REM851994:REN851994 QUQ851994:QUR851994 QKU851994:QKV851994 QAY851994:QAZ851994 PRC851994:PRD851994 PHG851994:PHH851994 OXK851994:OXL851994 ONO851994:ONP851994 ODS851994:ODT851994 NTW851994:NTX851994 NKA851994:NKB851994 NAE851994:NAF851994 MQI851994:MQJ851994 MGM851994:MGN851994 LWQ851994:LWR851994 LMU851994:LMV851994 LCY851994:LCZ851994 KTC851994:KTD851994 KJG851994:KJH851994 JZK851994:JZL851994 JPO851994:JPP851994 JFS851994:JFT851994 IVW851994:IVX851994 IMA851994:IMB851994 ICE851994:ICF851994 HSI851994:HSJ851994 HIM851994:HIN851994 GYQ851994:GYR851994 GOU851994:GOV851994 GEY851994:GEZ851994 FVC851994:FVD851994 FLG851994:FLH851994 FBK851994:FBL851994 ERO851994:ERP851994 EHS851994:EHT851994 DXW851994:DXX851994 DOA851994:DOB851994 DEE851994:DEF851994 CUI851994:CUJ851994 CKM851994:CKN851994 CAQ851994:CAR851994 BQU851994:BQV851994 BGY851994:BGZ851994 AXC851994:AXD851994 ANG851994:ANH851994 ADK851994:ADL851994 TO851994:TP851994 JS851994:JT851994 WWE786458:WWF786458 WMI786458:WMJ786458 WCM786458:WCN786458 VSQ786458:VSR786458 VIU786458:VIV786458 UYY786458:UYZ786458 UPC786458:UPD786458 UFG786458:UFH786458 TVK786458:TVL786458 TLO786458:TLP786458 TBS786458:TBT786458 SRW786458:SRX786458 SIA786458:SIB786458 RYE786458:RYF786458 ROI786458:ROJ786458 REM786458:REN786458 QUQ786458:QUR786458 QKU786458:QKV786458 QAY786458:QAZ786458 PRC786458:PRD786458 PHG786458:PHH786458 OXK786458:OXL786458 ONO786458:ONP786458 ODS786458:ODT786458 NTW786458:NTX786458 NKA786458:NKB786458 NAE786458:NAF786458 MQI786458:MQJ786458 MGM786458:MGN786458 LWQ786458:LWR786458 LMU786458:LMV786458 LCY786458:LCZ786458 KTC786458:KTD786458 KJG786458:KJH786458 JZK786458:JZL786458 JPO786458:JPP786458 JFS786458:JFT786458 IVW786458:IVX786458 IMA786458:IMB786458 ICE786458:ICF786458 HSI786458:HSJ786458 HIM786458:HIN786458 GYQ786458:GYR786458 GOU786458:GOV786458 GEY786458:GEZ786458 FVC786458:FVD786458 FLG786458:FLH786458 FBK786458:FBL786458 ERO786458:ERP786458 EHS786458:EHT786458 DXW786458:DXX786458 DOA786458:DOB786458 DEE786458:DEF786458 CUI786458:CUJ786458 CKM786458:CKN786458 CAQ786458:CAR786458 BQU786458:BQV786458 BGY786458:BGZ786458 AXC786458:AXD786458 ANG786458:ANH786458 ADK786458:ADL786458 TO786458:TP786458 JS786458:JT786458 WWE720922:WWF720922 WMI720922:WMJ720922 WCM720922:WCN720922 VSQ720922:VSR720922 VIU720922:VIV720922 UYY720922:UYZ720922 UPC720922:UPD720922 UFG720922:UFH720922 TVK720922:TVL720922 TLO720922:TLP720922 TBS720922:TBT720922 SRW720922:SRX720922 SIA720922:SIB720922 RYE720922:RYF720922 ROI720922:ROJ720922 REM720922:REN720922 QUQ720922:QUR720922 QKU720922:QKV720922 QAY720922:QAZ720922 PRC720922:PRD720922 PHG720922:PHH720922 OXK720922:OXL720922 ONO720922:ONP720922 ODS720922:ODT720922 NTW720922:NTX720922 NKA720922:NKB720922 NAE720922:NAF720922 MQI720922:MQJ720922 MGM720922:MGN720922 LWQ720922:LWR720922 LMU720922:LMV720922 LCY720922:LCZ720922 KTC720922:KTD720922 KJG720922:KJH720922 JZK720922:JZL720922 JPO720922:JPP720922 JFS720922:JFT720922 IVW720922:IVX720922 IMA720922:IMB720922 ICE720922:ICF720922 HSI720922:HSJ720922 HIM720922:HIN720922 GYQ720922:GYR720922 GOU720922:GOV720922 GEY720922:GEZ720922 FVC720922:FVD720922 FLG720922:FLH720922 FBK720922:FBL720922 ERO720922:ERP720922 EHS720922:EHT720922 DXW720922:DXX720922 DOA720922:DOB720922 DEE720922:DEF720922 CUI720922:CUJ720922 CKM720922:CKN720922 CAQ720922:CAR720922 BQU720922:BQV720922 BGY720922:BGZ720922 AXC720922:AXD720922 ANG720922:ANH720922 ADK720922:ADL720922 TO720922:TP720922 JS720922:JT720922 WWE655386:WWF655386 WMI655386:WMJ655386 WCM655386:WCN655386 VSQ655386:VSR655386 VIU655386:VIV655386 UYY655386:UYZ655386 UPC655386:UPD655386 UFG655386:UFH655386 TVK655386:TVL655386 TLO655386:TLP655386 TBS655386:TBT655386 SRW655386:SRX655386 SIA655386:SIB655386 RYE655386:RYF655386 ROI655386:ROJ655386 REM655386:REN655386 QUQ655386:QUR655386 QKU655386:QKV655386 QAY655386:QAZ655386 PRC655386:PRD655386 PHG655386:PHH655386 OXK655386:OXL655386 ONO655386:ONP655386 ODS655386:ODT655386 NTW655386:NTX655386 NKA655386:NKB655386 NAE655386:NAF655386 MQI655386:MQJ655386 MGM655386:MGN655386 LWQ655386:LWR655386 LMU655386:LMV655386 LCY655386:LCZ655386 KTC655386:KTD655386 KJG655386:KJH655386 JZK655386:JZL655386 JPO655386:JPP655386 JFS655386:JFT655386 IVW655386:IVX655386 IMA655386:IMB655386 ICE655386:ICF655386 HSI655386:HSJ655386 HIM655386:HIN655386 GYQ655386:GYR655386 GOU655386:GOV655386 GEY655386:GEZ655386 FVC655386:FVD655386 FLG655386:FLH655386 FBK655386:FBL655386 ERO655386:ERP655386 EHS655386:EHT655386 DXW655386:DXX655386 DOA655386:DOB655386 DEE655386:DEF655386 CUI655386:CUJ655386 CKM655386:CKN655386 CAQ655386:CAR655386 BQU655386:BQV655386 BGY655386:BGZ655386 AXC655386:AXD655386 ANG655386:ANH655386 ADK655386:ADL655386 TO655386:TP655386 JS655386:JT655386 WWE589850:WWF589850 WMI589850:WMJ589850 WCM589850:WCN589850 VSQ589850:VSR589850 VIU589850:VIV589850 UYY589850:UYZ589850 UPC589850:UPD589850 UFG589850:UFH589850 TVK589850:TVL589850 TLO589850:TLP589850 TBS589850:TBT589850 SRW589850:SRX589850 SIA589850:SIB589850 RYE589850:RYF589850 ROI589850:ROJ589850 REM589850:REN589850 QUQ589850:QUR589850 QKU589850:QKV589850 QAY589850:QAZ589850 PRC589850:PRD589850 PHG589850:PHH589850 OXK589850:OXL589850 ONO589850:ONP589850 ODS589850:ODT589850 NTW589850:NTX589850 NKA589850:NKB589850 NAE589850:NAF589850 MQI589850:MQJ589850 MGM589850:MGN589850 LWQ589850:LWR589850 LMU589850:LMV589850 LCY589850:LCZ589850 KTC589850:KTD589850 KJG589850:KJH589850 JZK589850:JZL589850 JPO589850:JPP589850 JFS589850:JFT589850 IVW589850:IVX589850 IMA589850:IMB589850 ICE589850:ICF589850 HSI589850:HSJ589850 HIM589850:HIN589850 GYQ589850:GYR589850 GOU589850:GOV589850 GEY589850:GEZ589850 FVC589850:FVD589850 FLG589850:FLH589850 FBK589850:FBL589850 ERO589850:ERP589850 EHS589850:EHT589850 DXW589850:DXX589850 DOA589850:DOB589850 DEE589850:DEF589850 CUI589850:CUJ589850 CKM589850:CKN589850 CAQ589850:CAR589850 BQU589850:BQV589850 BGY589850:BGZ589850 AXC589850:AXD589850 ANG589850:ANH589850 ADK589850:ADL589850 TO589850:TP589850 JS589850:JT589850 WWE524314:WWF524314 WMI524314:WMJ524314 WCM524314:WCN524314 VSQ524314:VSR524314 VIU524314:VIV524314 UYY524314:UYZ524314 UPC524314:UPD524314 UFG524314:UFH524314 TVK524314:TVL524314 TLO524314:TLP524314 TBS524314:TBT524314 SRW524314:SRX524314 SIA524314:SIB524314 RYE524314:RYF524314 ROI524314:ROJ524314 REM524314:REN524314 QUQ524314:QUR524314 QKU524314:QKV524314 QAY524314:QAZ524314 PRC524314:PRD524314 PHG524314:PHH524314 OXK524314:OXL524314 ONO524314:ONP524314 ODS524314:ODT524314 NTW524314:NTX524314 NKA524314:NKB524314 NAE524314:NAF524314 MQI524314:MQJ524314 MGM524314:MGN524314 LWQ524314:LWR524314 LMU524314:LMV524314 LCY524314:LCZ524314 KTC524314:KTD524314 KJG524314:KJH524314 JZK524314:JZL524314 JPO524314:JPP524314 JFS524314:JFT524314 IVW524314:IVX524314 IMA524314:IMB524314 ICE524314:ICF524314 HSI524314:HSJ524314 HIM524314:HIN524314 GYQ524314:GYR524314 GOU524314:GOV524314 GEY524314:GEZ524314 FVC524314:FVD524314 FLG524314:FLH524314 FBK524314:FBL524314 ERO524314:ERP524314 EHS524314:EHT524314 DXW524314:DXX524314 DOA524314:DOB524314 DEE524314:DEF524314 CUI524314:CUJ524314 CKM524314:CKN524314 CAQ524314:CAR524314 BQU524314:BQV524314 BGY524314:BGZ524314 AXC524314:AXD524314 ANG524314:ANH524314 ADK524314:ADL524314 TO524314:TP524314 JS524314:JT524314 WWE458778:WWF458778 WMI458778:WMJ458778 WCM458778:WCN458778 VSQ458778:VSR458778 VIU458778:VIV458778 UYY458778:UYZ458778 UPC458778:UPD458778 UFG458778:UFH458778 TVK458778:TVL458778 TLO458778:TLP458778 TBS458778:TBT458778 SRW458778:SRX458778 SIA458778:SIB458778 RYE458778:RYF458778 ROI458778:ROJ458778 REM458778:REN458778 QUQ458778:QUR458778 QKU458778:QKV458778 QAY458778:QAZ458778 PRC458778:PRD458778 PHG458778:PHH458778 OXK458778:OXL458778 ONO458778:ONP458778 ODS458778:ODT458778 NTW458778:NTX458778 NKA458778:NKB458778 NAE458778:NAF458778 MQI458778:MQJ458778 MGM458778:MGN458778 LWQ458778:LWR458778 LMU458778:LMV458778 LCY458778:LCZ458778 KTC458778:KTD458778 KJG458778:KJH458778 JZK458778:JZL458778 JPO458778:JPP458778 JFS458778:JFT458778 IVW458778:IVX458778 IMA458778:IMB458778 ICE458778:ICF458778 HSI458778:HSJ458778 HIM458778:HIN458778 GYQ458778:GYR458778 GOU458778:GOV458778 GEY458778:GEZ458778 FVC458778:FVD458778 FLG458778:FLH458778 FBK458778:FBL458778 ERO458778:ERP458778 EHS458778:EHT458778 DXW458778:DXX458778 DOA458778:DOB458778 DEE458778:DEF458778 CUI458778:CUJ458778 CKM458778:CKN458778 CAQ458778:CAR458778 BQU458778:BQV458778 BGY458778:BGZ458778 AXC458778:AXD458778 ANG458778:ANH458778 ADK458778:ADL458778 TO458778:TP458778 JS458778:JT458778 WWE393242:WWF393242 WMI393242:WMJ393242 WCM393242:WCN393242 VSQ393242:VSR393242 VIU393242:VIV393242 UYY393242:UYZ393242 UPC393242:UPD393242 UFG393242:UFH393242 TVK393242:TVL393242 TLO393242:TLP393242 TBS393242:TBT393242 SRW393242:SRX393242 SIA393242:SIB393242 RYE393242:RYF393242 ROI393242:ROJ393242 REM393242:REN393242 QUQ393242:QUR393242 QKU393242:QKV393242 QAY393242:QAZ393242 PRC393242:PRD393242 PHG393242:PHH393242 OXK393242:OXL393242 ONO393242:ONP393242 ODS393242:ODT393242 NTW393242:NTX393242 NKA393242:NKB393242 NAE393242:NAF393242 MQI393242:MQJ393242 MGM393242:MGN393242 LWQ393242:LWR393242 LMU393242:LMV393242 LCY393242:LCZ393242 KTC393242:KTD393242 KJG393242:KJH393242 JZK393242:JZL393242 JPO393242:JPP393242 JFS393242:JFT393242 IVW393242:IVX393242 IMA393242:IMB393242 ICE393242:ICF393242 HSI393242:HSJ393242 HIM393242:HIN393242 GYQ393242:GYR393242 GOU393242:GOV393242 GEY393242:GEZ393242 FVC393242:FVD393242 FLG393242:FLH393242 FBK393242:FBL393242 ERO393242:ERP393242 EHS393242:EHT393242 DXW393242:DXX393242 DOA393242:DOB393242 DEE393242:DEF393242 CUI393242:CUJ393242 CKM393242:CKN393242 CAQ393242:CAR393242 BQU393242:BQV393242 BGY393242:BGZ393242 AXC393242:AXD393242 ANG393242:ANH393242 ADK393242:ADL393242 TO393242:TP393242 JS393242:JT393242 WWE327706:WWF327706 WMI327706:WMJ327706 WCM327706:WCN327706 VSQ327706:VSR327706 VIU327706:VIV327706 UYY327706:UYZ327706 UPC327706:UPD327706 UFG327706:UFH327706 TVK327706:TVL327706 TLO327706:TLP327706 TBS327706:TBT327706 SRW327706:SRX327706 SIA327706:SIB327706 RYE327706:RYF327706 ROI327706:ROJ327706 REM327706:REN327706 QUQ327706:QUR327706 QKU327706:QKV327706 QAY327706:QAZ327706 PRC327706:PRD327706 PHG327706:PHH327706 OXK327706:OXL327706 ONO327706:ONP327706 ODS327706:ODT327706 NTW327706:NTX327706 NKA327706:NKB327706 NAE327706:NAF327706 MQI327706:MQJ327706 MGM327706:MGN327706 LWQ327706:LWR327706 LMU327706:LMV327706 LCY327706:LCZ327706 KTC327706:KTD327706 KJG327706:KJH327706 JZK327706:JZL327706 JPO327706:JPP327706 JFS327706:JFT327706 IVW327706:IVX327706 IMA327706:IMB327706 ICE327706:ICF327706 HSI327706:HSJ327706 HIM327706:HIN327706 GYQ327706:GYR327706 GOU327706:GOV327706 GEY327706:GEZ327706 FVC327706:FVD327706 FLG327706:FLH327706 FBK327706:FBL327706 ERO327706:ERP327706 EHS327706:EHT327706 DXW327706:DXX327706 DOA327706:DOB327706 DEE327706:DEF327706 CUI327706:CUJ327706 CKM327706:CKN327706 CAQ327706:CAR327706 BQU327706:BQV327706 BGY327706:BGZ327706 AXC327706:AXD327706 ANG327706:ANH327706 ADK327706:ADL327706 TO327706:TP327706 JS327706:JT327706 WWE262170:WWF262170 WMI262170:WMJ262170 WCM262170:WCN262170 VSQ262170:VSR262170 VIU262170:VIV262170 UYY262170:UYZ262170 UPC262170:UPD262170 UFG262170:UFH262170 TVK262170:TVL262170 TLO262170:TLP262170 TBS262170:TBT262170 SRW262170:SRX262170 SIA262170:SIB262170 RYE262170:RYF262170 ROI262170:ROJ262170 REM262170:REN262170 QUQ262170:QUR262170 QKU262170:QKV262170 QAY262170:QAZ262170 PRC262170:PRD262170 PHG262170:PHH262170 OXK262170:OXL262170 ONO262170:ONP262170 ODS262170:ODT262170 NTW262170:NTX262170 NKA262170:NKB262170 NAE262170:NAF262170 MQI262170:MQJ262170 MGM262170:MGN262170 LWQ262170:LWR262170 LMU262170:LMV262170 LCY262170:LCZ262170 KTC262170:KTD262170 KJG262170:KJH262170 JZK262170:JZL262170 JPO262170:JPP262170 JFS262170:JFT262170 IVW262170:IVX262170 IMA262170:IMB262170 ICE262170:ICF262170 HSI262170:HSJ262170 HIM262170:HIN262170 GYQ262170:GYR262170 GOU262170:GOV262170 GEY262170:GEZ262170 FVC262170:FVD262170 FLG262170:FLH262170 FBK262170:FBL262170 ERO262170:ERP262170 EHS262170:EHT262170 DXW262170:DXX262170 DOA262170:DOB262170 DEE262170:DEF262170 CUI262170:CUJ262170 CKM262170:CKN262170 CAQ262170:CAR262170 BQU262170:BQV262170 BGY262170:BGZ262170 AXC262170:AXD262170 ANG262170:ANH262170 ADK262170:ADL262170 TO262170:TP262170 JS262170:JT262170 WWE196634:WWF196634 WMI196634:WMJ196634 WCM196634:WCN196634 VSQ196634:VSR196634 VIU196634:VIV196634 UYY196634:UYZ196634 UPC196634:UPD196634 UFG196634:UFH196634 TVK196634:TVL196634 TLO196634:TLP196634 TBS196634:TBT196634 SRW196634:SRX196634 SIA196634:SIB196634 RYE196634:RYF196634 ROI196634:ROJ196634 REM196634:REN196634 QUQ196634:QUR196634 QKU196634:QKV196634 QAY196634:QAZ196634 PRC196634:PRD196634 PHG196634:PHH196634 OXK196634:OXL196634 ONO196634:ONP196634 ODS196634:ODT196634 NTW196634:NTX196634 NKA196634:NKB196634 NAE196634:NAF196634 MQI196634:MQJ196634 MGM196634:MGN196634 LWQ196634:LWR196634 LMU196634:LMV196634 LCY196634:LCZ196634 KTC196634:KTD196634 KJG196634:KJH196634 JZK196634:JZL196634 JPO196634:JPP196634 JFS196634:JFT196634 IVW196634:IVX196634 IMA196634:IMB196634 ICE196634:ICF196634 HSI196634:HSJ196634 HIM196634:HIN196634 GYQ196634:GYR196634 GOU196634:GOV196634 GEY196634:GEZ196634 FVC196634:FVD196634 FLG196634:FLH196634 FBK196634:FBL196634 ERO196634:ERP196634 EHS196634:EHT196634 DXW196634:DXX196634 DOA196634:DOB196634 DEE196634:DEF196634 CUI196634:CUJ196634 CKM196634:CKN196634 CAQ196634:CAR196634 BQU196634:BQV196634 BGY196634:BGZ196634 AXC196634:AXD196634 ANG196634:ANH196634 ADK196634:ADL196634 TO196634:TP196634 JS196634:JT196634 WWE131098:WWF131098 WMI131098:WMJ131098 WCM131098:WCN131098 VSQ131098:VSR131098 VIU131098:VIV131098 UYY131098:UYZ131098 UPC131098:UPD131098 UFG131098:UFH131098 TVK131098:TVL131098 TLO131098:TLP131098 TBS131098:TBT131098 SRW131098:SRX131098 SIA131098:SIB131098 RYE131098:RYF131098 ROI131098:ROJ131098 REM131098:REN131098 QUQ131098:QUR131098 QKU131098:QKV131098 QAY131098:QAZ131098 PRC131098:PRD131098 PHG131098:PHH131098 OXK131098:OXL131098 ONO131098:ONP131098 ODS131098:ODT131098 NTW131098:NTX131098 NKA131098:NKB131098 NAE131098:NAF131098 MQI131098:MQJ131098 MGM131098:MGN131098 LWQ131098:LWR131098 LMU131098:LMV131098 LCY131098:LCZ131098 KTC131098:KTD131098 KJG131098:KJH131098 JZK131098:JZL131098 JPO131098:JPP131098 JFS131098:JFT131098 IVW131098:IVX131098 IMA131098:IMB131098 ICE131098:ICF131098 HSI131098:HSJ131098 HIM131098:HIN131098 GYQ131098:GYR131098 GOU131098:GOV131098 GEY131098:GEZ131098 FVC131098:FVD131098 FLG131098:FLH131098 FBK131098:FBL131098 ERO131098:ERP131098 EHS131098:EHT131098 DXW131098:DXX131098 DOA131098:DOB131098 DEE131098:DEF131098 CUI131098:CUJ131098 CKM131098:CKN131098 CAQ131098:CAR131098 BQU131098:BQV131098 BGY131098:BGZ131098 AXC131098:AXD131098 ANG131098:ANH131098 ADK131098:ADL131098 TO131098:TP131098 JS131098:JT131098 WWE65562:WWF65562 WMI65562:WMJ65562 WCM65562:WCN65562 VSQ65562:VSR65562 VIU65562:VIV65562 UYY65562:UYZ65562 UPC65562:UPD65562 UFG65562:UFH65562 TVK65562:TVL65562 TLO65562:TLP65562 TBS65562:TBT65562 SRW65562:SRX65562 SIA65562:SIB65562 RYE65562:RYF65562 ROI65562:ROJ65562 REM65562:REN65562 QUQ65562:QUR65562 QKU65562:QKV65562 QAY65562:QAZ65562 PRC65562:PRD65562 PHG65562:PHH65562 OXK65562:OXL65562 ONO65562:ONP65562 ODS65562:ODT65562 NTW65562:NTX65562 NKA65562:NKB65562 NAE65562:NAF65562 MQI65562:MQJ65562 MGM65562:MGN65562 LWQ65562:LWR65562 LMU65562:LMV65562 LCY65562:LCZ65562 KTC65562:KTD65562 KJG65562:KJH65562 JZK65562:JZL65562 JPO65562:JPP65562 JFS65562:JFT65562 IVW65562:IVX65562 IMA65562:IMB65562 ICE65562:ICF65562 HSI65562:HSJ65562 HIM65562:HIN65562 GYQ65562:GYR65562 GOU65562:GOV65562 GEY65562:GEZ65562 FVC65562:FVD65562 FLG65562:FLH65562 FBK65562:FBL65562 ERO65562:ERP65562 EHS65562:EHT65562 DXW65562:DXX65562 DOA65562:DOB65562 DEE65562:DEF65562 CUI65562:CUJ65562 CKM65562:CKN65562 CAQ65562:CAR65562 BQU65562:BQV65562 BGY65562:BGZ65562 AXC65562:AXD65562 ANG65562:ANH65562 ADK65562:ADL65562 TO65562:TP65562 JS65562:JT65562 WWE13:WWF13 WMI13:WMJ13 WCM13:WCN13 VSQ13:VSR13 VIU13:VIV13 UYY13:UYZ13 UPC13:UPD13 UFG13:UFH13 TVK13:TVL13 TLO13:TLP13 TBS13:TBT13 SRW13:SRX13 SIA13:SIB13 RYE13:RYF13 ROI13:ROJ13 REM13:REN13 QUQ13:QUR13 QKU13:QKV13 QAY13:QAZ13 PRC13:PRD13 PHG13:PHH13 OXK13:OXL13 ONO13:ONP13 ODS13:ODT13 NTW13:NTX13 NKA13:NKB13 NAE13:NAF13 MQI13:MQJ13 MGM13:MGN13 LWQ13:LWR13 LMU13:LMV13 LCY13:LCZ13 KTC13:KTD13 KJG13:KJH13 JZK13:JZL13 JPO13:JPP13 JFS13:JFT13 IVW13:IVX13 IMA13:IMB13 ICE13:ICF13 HSI13:HSJ13 HIM13:HIN13 GYQ13:GYR13 GOU13:GOV13 GEY13:GEZ13 FVC13:FVD13 FLG13:FLH13 FBK13:FBL13 ERO13:ERP13 EHS13:EHT13 DXW13:DXX13 DOA13:DOB13 DEE13:DEF13 CUI13:CUJ13 CKM13:CKN13 CAQ13:CAR13 BQU13:BQV13 BGY13:BGZ13 AXC13:AXD13 ANG13:ANH13 ADK13:ADL13 TO13:TP13 JS13:JT13 W13:X13 WVZ983066:WWB983066 WMD983066:WMF983066 WCH983066:WCJ983066 VSL983066:VSN983066 VIP983066:VIR983066 UYT983066:UYV983066 UOX983066:UOZ983066 UFB983066:UFD983066 TVF983066:TVH983066 TLJ983066:TLL983066 TBN983066:TBP983066 SRR983066:SRT983066 SHV983066:SHX983066 RXZ983066:RYB983066 ROD983066:ROF983066 REH983066:REJ983066 QUL983066:QUN983066 QKP983066:QKR983066 QAT983066:QAV983066 PQX983066:PQZ983066 PHB983066:PHD983066 OXF983066:OXH983066 ONJ983066:ONL983066 ODN983066:ODP983066 NTR983066:NTT983066 NJV983066:NJX983066 MZZ983066:NAB983066 MQD983066:MQF983066 MGH983066:MGJ983066 LWL983066:LWN983066 LMP983066:LMR983066 LCT983066:LCV983066 KSX983066:KSZ983066 KJB983066:KJD983066 JZF983066:JZH983066 JPJ983066:JPL983066 JFN983066:JFP983066 IVR983066:IVT983066 ILV983066:ILX983066 IBZ983066:ICB983066 HSD983066:HSF983066 HIH983066:HIJ983066 GYL983066:GYN983066 GOP983066:GOR983066 GET983066:GEV983066 FUX983066:FUZ983066 FLB983066:FLD983066 FBF983066:FBH983066 ERJ983066:ERL983066 EHN983066:EHP983066 DXR983066:DXT983066 DNV983066:DNX983066 DDZ983066:DEB983066 CUD983066:CUF983066 CKH983066:CKJ983066 CAL983066:CAN983066 BQP983066:BQR983066 BGT983066:BGV983066 AWX983066:AWZ983066 ANB983066:AND983066 ADF983066:ADH983066 TJ983066:TL983066 JN983066:JP983066 R983065:T983065 WVZ917530:WWB917530 WMD917530:WMF917530 WCH917530:WCJ917530 VSL917530:VSN917530 VIP917530:VIR917530 UYT917530:UYV917530 UOX917530:UOZ917530 UFB917530:UFD917530 TVF917530:TVH917530 TLJ917530:TLL917530 TBN917530:TBP917530 SRR917530:SRT917530 SHV917530:SHX917530 RXZ917530:RYB917530 ROD917530:ROF917530 REH917530:REJ917530 QUL917530:QUN917530 QKP917530:QKR917530 QAT917530:QAV917530 PQX917530:PQZ917530 PHB917530:PHD917530 OXF917530:OXH917530 ONJ917530:ONL917530 ODN917530:ODP917530 NTR917530:NTT917530 NJV917530:NJX917530 MZZ917530:NAB917530 MQD917530:MQF917530 MGH917530:MGJ917530 LWL917530:LWN917530 LMP917530:LMR917530 LCT917530:LCV917530 KSX917530:KSZ917530 KJB917530:KJD917530 JZF917530:JZH917530 JPJ917530:JPL917530 JFN917530:JFP917530 IVR917530:IVT917530 ILV917530:ILX917530 IBZ917530:ICB917530 HSD917530:HSF917530 HIH917530:HIJ917530 GYL917530:GYN917530 GOP917530:GOR917530 GET917530:GEV917530 FUX917530:FUZ917530 FLB917530:FLD917530 FBF917530:FBH917530 ERJ917530:ERL917530 EHN917530:EHP917530 DXR917530:DXT917530 DNV917530:DNX917530 DDZ917530:DEB917530 CUD917530:CUF917530 CKH917530:CKJ917530 CAL917530:CAN917530 BQP917530:BQR917530 BGT917530:BGV917530 AWX917530:AWZ917530 ANB917530:AND917530 ADF917530:ADH917530 TJ917530:TL917530 JN917530:JP917530 R917529:T917529 WVZ851994:WWB851994 WMD851994:WMF851994 WCH851994:WCJ851994 VSL851994:VSN851994 VIP851994:VIR851994 UYT851994:UYV851994 UOX851994:UOZ851994 UFB851994:UFD851994 TVF851994:TVH851994 TLJ851994:TLL851994 TBN851994:TBP851994 SRR851994:SRT851994 SHV851994:SHX851994 RXZ851994:RYB851994 ROD851994:ROF851994 REH851994:REJ851994 QUL851994:QUN851994 QKP851994:QKR851994 QAT851994:QAV851994 PQX851994:PQZ851994 PHB851994:PHD851994 OXF851994:OXH851994 ONJ851994:ONL851994 ODN851994:ODP851994 NTR851994:NTT851994 NJV851994:NJX851994 MZZ851994:NAB851994 MQD851994:MQF851994 MGH851994:MGJ851994 LWL851994:LWN851994 LMP851994:LMR851994 LCT851994:LCV851994 KSX851994:KSZ851994 KJB851994:KJD851994 JZF851994:JZH851994 JPJ851994:JPL851994 JFN851994:JFP851994 IVR851994:IVT851994 ILV851994:ILX851994 IBZ851994:ICB851994 HSD851994:HSF851994 HIH851994:HIJ851994 GYL851994:GYN851994 GOP851994:GOR851994 GET851994:GEV851994 FUX851994:FUZ851994 FLB851994:FLD851994 FBF851994:FBH851994 ERJ851994:ERL851994 EHN851994:EHP851994 DXR851994:DXT851994 DNV851994:DNX851994 DDZ851994:DEB851994 CUD851994:CUF851994 CKH851994:CKJ851994 CAL851994:CAN851994 BQP851994:BQR851994 BGT851994:BGV851994 AWX851994:AWZ851994 ANB851994:AND851994 ADF851994:ADH851994 TJ851994:TL851994 JN851994:JP851994 R851993:T851993 WVZ786458:WWB786458 WMD786458:WMF786458 WCH786458:WCJ786458 VSL786458:VSN786458 VIP786458:VIR786458 UYT786458:UYV786458 UOX786458:UOZ786458 UFB786458:UFD786458 TVF786458:TVH786458 TLJ786458:TLL786458 TBN786458:TBP786458 SRR786458:SRT786458 SHV786458:SHX786458 RXZ786458:RYB786458 ROD786458:ROF786458 REH786458:REJ786458 QUL786458:QUN786458 QKP786458:QKR786458 QAT786458:QAV786458 PQX786458:PQZ786458 PHB786458:PHD786458 OXF786458:OXH786458 ONJ786458:ONL786458 ODN786458:ODP786458 NTR786458:NTT786458 NJV786458:NJX786458 MZZ786458:NAB786458 MQD786458:MQF786458 MGH786458:MGJ786458 LWL786458:LWN786458 LMP786458:LMR786458 LCT786458:LCV786458 KSX786458:KSZ786458 KJB786458:KJD786458 JZF786458:JZH786458 JPJ786458:JPL786458 JFN786458:JFP786458 IVR786458:IVT786458 ILV786458:ILX786458 IBZ786458:ICB786458 HSD786458:HSF786458 HIH786458:HIJ786458 GYL786458:GYN786458 GOP786458:GOR786458 GET786458:GEV786458 FUX786458:FUZ786458 FLB786458:FLD786458 FBF786458:FBH786458 ERJ786458:ERL786458 EHN786458:EHP786458 DXR786458:DXT786458 DNV786458:DNX786458 DDZ786458:DEB786458 CUD786458:CUF786458 CKH786458:CKJ786458 CAL786458:CAN786458 BQP786458:BQR786458 BGT786458:BGV786458 AWX786458:AWZ786458 ANB786458:AND786458 ADF786458:ADH786458 TJ786458:TL786458 JN786458:JP786458 R786457:T786457 WVZ720922:WWB720922 WMD720922:WMF720922 WCH720922:WCJ720922 VSL720922:VSN720922 VIP720922:VIR720922 UYT720922:UYV720922 UOX720922:UOZ720922 UFB720922:UFD720922 TVF720922:TVH720922 TLJ720922:TLL720922 TBN720922:TBP720922 SRR720922:SRT720922 SHV720922:SHX720922 RXZ720922:RYB720922 ROD720922:ROF720922 REH720922:REJ720922 QUL720922:QUN720922 QKP720922:QKR720922 QAT720922:QAV720922 PQX720922:PQZ720922 PHB720922:PHD720922 OXF720922:OXH720922 ONJ720922:ONL720922 ODN720922:ODP720922 NTR720922:NTT720922 NJV720922:NJX720922 MZZ720922:NAB720922 MQD720922:MQF720922 MGH720922:MGJ720922 LWL720922:LWN720922 LMP720922:LMR720922 LCT720922:LCV720922 KSX720922:KSZ720922 KJB720922:KJD720922 JZF720922:JZH720922 JPJ720922:JPL720922 JFN720922:JFP720922 IVR720922:IVT720922 ILV720922:ILX720922 IBZ720922:ICB720922 HSD720922:HSF720922 HIH720922:HIJ720922 GYL720922:GYN720922 GOP720922:GOR720922 GET720922:GEV720922 FUX720922:FUZ720922 FLB720922:FLD720922 FBF720922:FBH720922 ERJ720922:ERL720922 EHN720922:EHP720922 DXR720922:DXT720922 DNV720922:DNX720922 DDZ720922:DEB720922 CUD720922:CUF720922 CKH720922:CKJ720922 CAL720922:CAN720922 BQP720922:BQR720922 BGT720922:BGV720922 AWX720922:AWZ720922 ANB720922:AND720922 ADF720922:ADH720922 TJ720922:TL720922 JN720922:JP720922 R720921:T720921 WVZ655386:WWB655386 WMD655386:WMF655386 WCH655386:WCJ655386 VSL655386:VSN655386 VIP655386:VIR655386 UYT655386:UYV655386 UOX655386:UOZ655386 UFB655386:UFD655386 TVF655386:TVH655386 TLJ655386:TLL655386 TBN655386:TBP655386 SRR655386:SRT655386 SHV655386:SHX655386 RXZ655386:RYB655386 ROD655386:ROF655386 REH655386:REJ655386 QUL655386:QUN655386 QKP655386:QKR655386 QAT655386:QAV655386 PQX655386:PQZ655386 PHB655386:PHD655386 OXF655386:OXH655386 ONJ655386:ONL655386 ODN655386:ODP655386 NTR655386:NTT655386 NJV655386:NJX655386 MZZ655386:NAB655386 MQD655386:MQF655386 MGH655386:MGJ655386 LWL655386:LWN655386 LMP655386:LMR655386 LCT655386:LCV655386 KSX655386:KSZ655386 KJB655386:KJD655386 JZF655386:JZH655386 JPJ655386:JPL655386 JFN655386:JFP655386 IVR655386:IVT655386 ILV655386:ILX655386 IBZ655386:ICB655386 HSD655386:HSF655386 HIH655386:HIJ655386 GYL655386:GYN655386 GOP655386:GOR655386 GET655386:GEV655386 FUX655386:FUZ655386 FLB655386:FLD655386 FBF655386:FBH655386 ERJ655386:ERL655386 EHN655386:EHP655386 DXR655386:DXT655386 DNV655386:DNX655386 DDZ655386:DEB655386 CUD655386:CUF655386 CKH655386:CKJ655386 CAL655386:CAN655386 BQP655386:BQR655386 BGT655386:BGV655386 AWX655386:AWZ655386 ANB655386:AND655386 ADF655386:ADH655386 TJ655386:TL655386 JN655386:JP655386 R655385:T655385 WVZ589850:WWB589850 WMD589850:WMF589850 WCH589850:WCJ589850 VSL589850:VSN589850 VIP589850:VIR589850 UYT589850:UYV589850 UOX589850:UOZ589850 UFB589850:UFD589850 TVF589850:TVH589850 TLJ589850:TLL589850 TBN589850:TBP589850 SRR589850:SRT589850 SHV589850:SHX589850 RXZ589850:RYB589850 ROD589850:ROF589850 REH589850:REJ589850 QUL589850:QUN589850 QKP589850:QKR589850 QAT589850:QAV589850 PQX589850:PQZ589850 PHB589850:PHD589850 OXF589850:OXH589850 ONJ589850:ONL589850 ODN589850:ODP589850 NTR589850:NTT589850 NJV589850:NJX589850 MZZ589850:NAB589850 MQD589850:MQF589850 MGH589850:MGJ589850 LWL589850:LWN589850 LMP589850:LMR589850 LCT589850:LCV589850 KSX589850:KSZ589850 KJB589850:KJD589850 JZF589850:JZH589850 JPJ589850:JPL589850 JFN589850:JFP589850 IVR589850:IVT589850 ILV589850:ILX589850 IBZ589850:ICB589850 HSD589850:HSF589850 HIH589850:HIJ589850 GYL589850:GYN589850 GOP589850:GOR589850 GET589850:GEV589850 FUX589850:FUZ589850 FLB589850:FLD589850 FBF589850:FBH589850 ERJ589850:ERL589850 EHN589850:EHP589850 DXR589850:DXT589850 DNV589850:DNX589850 DDZ589850:DEB589850 CUD589850:CUF589850 CKH589850:CKJ589850 CAL589850:CAN589850 BQP589850:BQR589850 BGT589850:BGV589850 AWX589850:AWZ589850 ANB589850:AND589850 ADF589850:ADH589850 TJ589850:TL589850 JN589850:JP589850 R589849:T589849 WVZ524314:WWB524314 WMD524314:WMF524314 WCH524314:WCJ524314 VSL524314:VSN524314 VIP524314:VIR524314 UYT524314:UYV524314 UOX524314:UOZ524314 UFB524314:UFD524314 TVF524314:TVH524314 TLJ524314:TLL524314 TBN524314:TBP524314 SRR524314:SRT524314 SHV524314:SHX524314 RXZ524314:RYB524314 ROD524314:ROF524314 REH524314:REJ524314 QUL524314:QUN524314 QKP524314:QKR524314 QAT524314:QAV524314 PQX524314:PQZ524314 PHB524314:PHD524314 OXF524314:OXH524314 ONJ524314:ONL524314 ODN524314:ODP524314 NTR524314:NTT524314 NJV524314:NJX524314 MZZ524314:NAB524314 MQD524314:MQF524314 MGH524314:MGJ524314 LWL524314:LWN524314 LMP524314:LMR524314 LCT524314:LCV524314 KSX524314:KSZ524314 KJB524314:KJD524314 JZF524314:JZH524314 JPJ524314:JPL524314 JFN524314:JFP524314 IVR524314:IVT524314 ILV524314:ILX524314 IBZ524314:ICB524314 HSD524314:HSF524314 HIH524314:HIJ524314 GYL524314:GYN524314 GOP524314:GOR524314 GET524314:GEV524314 FUX524314:FUZ524314 FLB524314:FLD524314 FBF524314:FBH524314 ERJ524314:ERL524314 EHN524314:EHP524314 DXR524314:DXT524314 DNV524314:DNX524314 DDZ524314:DEB524314 CUD524314:CUF524314 CKH524314:CKJ524314 CAL524314:CAN524314 BQP524314:BQR524314 BGT524314:BGV524314 AWX524314:AWZ524314 ANB524314:AND524314 ADF524314:ADH524314 TJ524314:TL524314 JN524314:JP524314 R524313:T524313 WVZ458778:WWB458778 WMD458778:WMF458778 WCH458778:WCJ458778 VSL458778:VSN458778 VIP458778:VIR458778 UYT458778:UYV458778 UOX458778:UOZ458778 UFB458778:UFD458778 TVF458778:TVH458778 TLJ458778:TLL458778 TBN458778:TBP458778 SRR458778:SRT458778 SHV458778:SHX458778 RXZ458778:RYB458778 ROD458778:ROF458778 REH458778:REJ458778 QUL458778:QUN458778 QKP458778:QKR458778 QAT458778:QAV458778 PQX458778:PQZ458778 PHB458778:PHD458778 OXF458778:OXH458778 ONJ458778:ONL458778 ODN458778:ODP458778 NTR458778:NTT458778 NJV458778:NJX458778 MZZ458778:NAB458778 MQD458778:MQF458778 MGH458778:MGJ458778 LWL458778:LWN458778 LMP458778:LMR458778 LCT458778:LCV458778 KSX458778:KSZ458778 KJB458778:KJD458778 JZF458778:JZH458778 JPJ458778:JPL458778 JFN458778:JFP458778 IVR458778:IVT458778 ILV458778:ILX458778 IBZ458778:ICB458778 HSD458778:HSF458778 HIH458778:HIJ458778 GYL458778:GYN458778 GOP458778:GOR458778 GET458778:GEV458778 FUX458778:FUZ458778 FLB458778:FLD458778 FBF458778:FBH458778 ERJ458778:ERL458778 EHN458778:EHP458778 DXR458778:DXT458778 DNV458778:DNX458778 DDZ458778:DEB458778 CUD458778:CUF458778 CKH458778:CKJ458778 CAL458778:CAN458778 BQP458778:BQR458778 BGT458778:BGV458778 AWX458778:AWZ458778 ANB458778:AND458778 ADF458778:ADH458778 TJ458778:TL458778 JN458778:JP458778 R458777:T458777 WVZ393242:WWB393242 WMD393242:WMF393242 WCH393242:WCJ393242 VSL393242:VSN393242 VIP393242:VIR393242 UYT393242:UYV393242 UOX393242:UOZ393242 UFB393242:UFD393242 TVF393242:TVH393242 TLJ393242:TLL393242 TBN393242:TBP393242 SRR393242:SRT393242 SHV393242:SHX393242 RXZ393242:RYB393242 ROD393242:ROF393242 REH393242:REJ393242 QUL393242:QUN393242 QKP393242:QKR393242 QAT393242:QAV393242 PQX393242:PQZ393242 PHB393242:PHD393242 OXF393242:OXH393242 ONJ393242:ONL393242 ODN393242:ODP393242 NTR393242:NTT393242 NJV393242:NJX393242 MZZ393242:NAB393242 MQD393242:MQF393242 MGH393242:MGJ393242 LWL393242:LWN393242 LMP393242:LMR393242 LCT393242:LCV393242 KSX393242:KSZ393242 KJB393242:KJD393242 JZF393242:JZH393242 JPJ393242:JPL393242 JFN393242:JFP393242 IVR393242:IVT393242 ILV393242:ILX393242 IBZ393242:ICB393242 HSD393242:HSF393242 HIH393242:HIJ393242 GYL393242:GYN393242 GOP393242:GOR393242 GET393242:GEV393242 FUX393242:FUZ393242 FLB393242:FLD393242 FBF393242:FBH393242 ERJ393242:ERL393242 EHN393242:EHP393242 DXR393242:DXT393242 DNV393242:DNX393242 DDZ393242:DEB393242 CUD393242:CUF393242 CKH393242:CKJ393242 CAL393242:CAN393242 BQP393242:BQR393242 BGT393242:BGV393242 AWX393242:AWZ393242 ANB393242:AND393242 ADF393242:ADH393242 TJ393242:TL393242 JN393242:JP393242 R393241:T393241 WVZ327706:WWB327706 WMD327706:WMF327706 WCH327706:WCJ327706 VSL327706:VSN327706 VIP327706:VIR327706 UYT327706:UYV327706 UOX327706:UOZ327706 UFB327706:UFD327706 TVF327706:TVH327706 TLJ327706:TLL327706 TBN327706:TBP327706 SRR327706:SRT327706 SHV327706:SHX327706 RXZ327706:RYB327706 ROD327706:ROF327706 REH327706:REJ327706 QUL327706:QUN327706 QKP327706:QKR327706 QAT327706:QAV327706 PQX327706:PQZ327706 PHB327706:PHD327706 OXF327706:OXH327706 ONJ327706:ONL327706 ODN327706:ODP327706 NTR327706:NTT327706 NJV327706:NJX327706 MZZ327706:NAB327706 MQD327706:MQF327706 MGH327706:MGJ327706 LWL327706:LWN327706 LMP327706:LMR327706 LCT327706:LCV327706 KSX327706:KSZ327706 KJB327706:KJD327706 JZF327706:JZH327706 JPJ327706:JPL327706 JFN327706:JFP327706 IVR327706:IVT327706 ILV327706:ILX327706 IBZ327706:ICB327706 HSD327706:HSF327706 HIH327706:HIJ327706 GYL327706:GYN327706 GOP327706:GOR327706 GET327706:GEV327706 FUX327706:FUZ327706 FLB327706:FLD327706 FBF327706:FBH327706 ERJ327706:ERL327706 EHN327706:EHP327706 DXR327706:DXT327706 DNV327706:DNX327706 DDZ327706:DEB327706 CUD327706:CUF327706 CKH327706:CKJ327706 CAL327706:CAN327706 BQP327706:BQR327706 BGT327706:BGV327706 AWX327706:AWZ327706 ANB327706:AND327706 ADF327706:ADH327706 TJ327706:TL327706 JN327706:JP327706 R327705:T327705 WVZ262170:WWB262170 WMD262170:WMF262170 WCH262170:WCJ262170 VSL262170:VSN262170 VIP262170:VIR262170 UYT262170:UYV262170 UOX262170:UOZ262170 UFB262170:UFD262170 TVF262170:TVH262170 TLJ262170:TLL262170 TBN262170:TBP262170 SRR262170:SRT262170 SHV262170:SHX262170 RXZ262170:RYB262170 ROD262170:ROF262170 REH262170:REJ262170 QUL262170:QUN262170 QKP262170:QKR262170 QAT262170:QAV262170 PQX262170:PQZ262170 PHB262170:PHD262170 OXF262170:OXH262170 ONJ262170:ONL262170 ODN262170:ODP262170 NTR262170:NTT262170 NJV262170:NJX262170 MZZ262170:NAB262170 MQD262170:MQF262170 MGH262170:MGJ262170 LWL262170:LWN262170 LMP262170:LMR262170 LCT262170:LCV262170 KSX262170:KSZ262170 KJB262170:KJD262170 JZF262170:JZH262170 JPJ262170:JPL262170 JFN262170:JFP262170 IVR262170:IVT262170 ILV262170:ILX262170 IBZ262170:ICB262170 HSD262170:HSF262170 HIH262170:HIJ262170 GYL262170:GYN262170 GOP262170:GOR262170 GET262170:GEV262170 FUX262170:FUZ262170 FLB262170:FLD262170 FBF262170:FBH262170 ERJ262170:ERL262170 EHN262170:EHP262170 DXR262170:DXT262170 DNV262170:DNX262170 DDZ262170:DEB262170 CUD262170:CUF262170 CKH262170:CKJ262170 CAL262170:CAN262170 BQP262170:BQR262170 BGT262170:BGV262170 AWX262170:AWZ262170 ANB262170:AND262170 ADF262170:ADH262170 TJ262170:TL262170 JN262170:JP262170 R262169:T262169 WVZ196634:WWB196634 WMD196634:WMF196634 WCH196634:WCJ196634 VSL196634:VSN196634 VIP196634:VIR196634 UYT196634:UYV196634 UOX196634:UOZ196634 UFB196634:UFD196634 TVF196634:TVH196634 TLJ196634:TLL196634 TBN196634:TBP196634 SRR196634:SRT196634 SHV196634:SHX196634 RXZ196634:RYB196634 ROD196634:ROF196634 REH196634:REJ196634 QUL196634:QUN196634 QKP196634:QKR196634 QAT196634:QAV196634 PQX196634:PQZ196634 PHB196634:PHD196634 OXF196634:OXH196634 ONJ196634:ONL196634 ODN196634:ODP196634 NTR196634:NTT196634 NJV196634:NJX196634 MZZ196634:NAB196634 MQD196634:MQF196634 MGH196634:MGJ196634 LWL196634:LWN196634 LMP196634:LMR196634 LCT196634:LCV196634 KSX196634:KSZ196634 KJB196634:KJD196634 JZF196634:JZH196634 JPJ196634:JPL196634 JFN196634:JFP196634 IVR196634:IVT196634 ILV196634:ILX196634 IBZ196634:ICB196634 HSD196634:HSF196634 HIH196634:HIJ196634 GYL196634:GYN196634 GOP196634:GOR196634 GET196634:GEV196634 FUX196634:FUZ196634 FLB196634:FLD196634 FBF196634:FBH196634 ERJ196634:ERL196634 EHN196634:EHP196634 DXR196634:DXT196634 DNV196634:DNX196634 DDZ196634:DEB196634 CUD196634:CUF196634 CKH196634:CKJ196634 CAL196634:CAN196634 BQP196634:BQR196634 BGT196634:BGV196634 AWX196634:AWZ196634 ANB196634:AND196634 ADF196634:ADH196634 TJ196634:TL196634 JN196634:JP196634 R196633:T196633 WVZ131098:WWB131098 WMD131098:WMF131098 WCH131098:WCJ131098 VSL131098:VSN131098 VIP131098:VIR131098 UYT131098:UYV131098 UOX131098:UOZ131098 UFB131098:UFD131098 TVF131098:TVH131098 TLJ131098:TLL131098 TBN131098:TBP131098 SRR131098:SRT131098 SHV131098:SHX131098 RXZ131098:RYB131098 ROD131098:ROF131098 REH131098:REJ131098 QUL131098:QUN131098 QKP131098:QKR131098 QAT131098:QAV131098 PQX131098:PQZ131098 PHB131098:PHD131098 OXF131098:OXH131098 ONJ131098:ONL131098 ODN131098:ODP131098 NTR131098:NTT131098 NJV131098:NJX131098 MZZ131098:NAB131098 MQD131098:MQF131098 MGH131098:MGJ131098 LWL131098:LWN131098 LMP131098:LMR131098 LCT131098:LCV131098 KSX131098:KSZ131098 KJB131098:KJD131098 JZF131098:JZH131098 JPJ131098:JPL131098 JFN131098:JFP131098 IVR131098:IVT131098 ILV131098:ILX131098 IBZ131098:ICB131098 HSD131098:HSF131098 HIH131098:HIJ131098 GYL131098:GYN131098 GOP131098:GOR131098 GET131098:GEV131098 FUX131098:FUZ131098 FLB131098:FLD131098 FBF131098:FBH131098 ERJ131098:ERL131098 EHN131098:EHP131098 DXR131098:DXT131098 DNV131098:DNX131098 DDZ131098:DEB131098 CUD131098:CUF131098 CKH131098:CKJ131098 CAL131098:CAN131098 BQP131098:BQR131098 BGT131098:BGV131098 AWX131098:AWZ131098 ANB131098:AND131098 ADF131098:ADH131098 TJ131098:TL131098 JN131098:JP131098 R131097:T131097 WVZ65562:WWB65562 WMD65562:WMF65562 WCH65562:WCJ65562 VSL65562:VSN65562 VIP65562:VIR65562 UYT65562:UYV65562 UOX65562:UOZ65562 UFB65562:UFD65562 TVF65562:TVH65562 TLJ65562:TLL65562 TBN65562:TBP65562 SRR65562:SRT65562 SHV65562:SHX65562 RXZ65562:RYB65562 ROD65562:ROF65562 REH65562:REJ65562 QUL65562:QUN65562 QKP65562:QKR65562 QAT65562:QAV65562 PQX65562:PQZ65562 PHB65562:PHD65562 OXF65562:OXH65562 ONJ65562:ONL65562 ODN65562:ODP65562 NTR65562:NTT65562 NJV65562:NJX65562 MZZ65562:NAB65562 MQD65562:MQF65562 MGH65562:MGJ65562 LWL65562:LWN65562 LMP65562:LMR65562 LCT65562:LCV65562 KSX65562:KSZ65562 KJB65562:KJD65562 JZF65562:JZH65562 JPJ65562:JPL65562 JFN65562:JFP65562 IVR65562:IVT65562 ILV65562:ILX65562 IBZ65562:ICB65562 HSD65562:HSF65562 HIH65562:HIJ65562 GYL65562:GYN65562 GOP65562:GOR65562 GET65562:GEV65562 FUX65562:FUZ65562 FLB65562:FLD65562 FBF65562:FBH65562 ERJ65562:ERL65562 EHN65562:EHP65562 DXR65562:DXT65562 DNV65562:DNX65562 DDZ65562:DEB65562 CUD65562:CUF65562 CKH65562:CKJ65562 CAL65562:CAN65562 BQP65562:BQR65562 BGT65562:BGV65562 AWX65562:AWZ65562 ANB65562:AND65562 ADF65562:ADH65562 TJ65562:TL65562 JN65562:JP65562 R65561:T65561 WVZ13:WWB13 WMD13:WMF13 WCH13:WCJ13 VSL13:VSN13 VIP13:VIR13 UYT13:UYV13 UOX13:UOZ13 UFB13:UFD13 TVF13:TVH13 TLJ13:TLL13 TBN13:TBP13 SRR13:SRT13 SHV13:SHX13 RXZ13:RYB13 ROD13:ROF13 REH13:REJ13 QUL13:QUN13 QKP13:QKR13 QAT13:QAV13 PQX13:PQZ13 PHB13:PHD13 OXF13:OXH13 ONJ13:ONL13 ODN13:ODP13 NTR13:NTT13 NJV13:NJX13 MZZ13:NAB13 MQD13:MQF13 MGH13:MGJ13 LWL13:LWN13 LMP13:LMR13 LCT13:LCV13 KSX13:KSZ13 KJB13:KJD13 JZF13:JZH13 JPJ13:JPL13 JFN13:JFP13 IVR13:IVT13 ILV13:ILX13 IBZ13:ICB13 HSD13:HSF13 HIH13:HIJ13 GYL13:GYN13 GOP13:GOR13 GET13:GEV13 FUX13:FUZ13 FLB13:FLD13 FBF13:FBH13 ERJ13:ERL13 EHN13:EHP13 DXR13:DXT13 DNV13:DNX13 DDZ13:DEB13 CUD13:CUF13 CKH13:CKJ13 CAL13:CAN13 BQP13:BQR13 BGT13:BGV13 AWX13:AWZ13 ANB13:AND13 ADF13:ADH13 TJ13:TL13 JN13:JP13 X65562 WVM983066:WVQ983066 WLQ983066:WLU983066 WBU983066:WBY983066 VRY983066:VSC983066 VIC983066:VIG983066 UYG983066:UYK983066 UOK983066:UOO983066 UEO983066:UES983066 TUS983066:TUW983066 TKW983066:TLA983066 TBA983066:TBE983066 SRE983066:SRI983066 SHI983066:SHM983066 RXM983066:RXQ983066 RNQ983066:RNU983066 RDU983066:RDY983066 QTY983066:QUC983066 QKC983066:QKG983066 QAG983066:QAK983066 PQK983066:PQO983066 PGO983066:PGS983066 OWS983066:OWW983066 OMW983066:ONA983066 ODA983066:ODE983066 NTE983066:NTI983066 NJI983066:NJM983066 MZM983066:MZQ983066 MPQ983066:MPU983066 MFU983066:MFY983066 LVY983066:LWC983066 LMC983066:LMG983066 LCG983066:LCK983066 KSK983066:KSO983066 KIO983066:KIS983066 JYS983066:JYW983066 JOW983066:JPA983066 JFA983066:JFE983066 IVE983066:IVI983066 ILI983066:ILM983066 IBM983066:IBQ983066 HRQ983066:HRU983066 HHU983066:HHY983066 GXY983066:GYC983066 GOC983066:GOG983066 GEG983066:GEK983066 FUK983066:FUO983066 FKO983066:FKS983066 FAS983066:FAW983066 EQW983066:ERA983066 EHA983066:EHE983066 DXE983066:DXI983066 DNI983066:DNM983066 DDM983066:DDQ983066 CTQ983066:CTU983066 CJU983066:CJY983066 BZY983066:CAC983066 BQC983066:BQG983066 BGG983066:BGK983066 AWK983066:AWO983066 AMO983066:AMS983066 ACS983066:ACW983066 SW983066:TA983066 JA983066:JE983066 E983066:I983066 WVM917530:WVQ917530 WLQ917530:WLU917530 WBU917530:WBY917530 VRY917530:VSC917530 VIC917530:VIG917530 UYG917530:UYK917530 UOK917530:UOO917530 UEO917530:UES917530 TUS917530:TUW917530 TKW917530:TLA917530 TBA917530:TBE917530 SRE917530:SRI917530 SHI917530:SHM917530 RXM917530:RXQ917530 RNQ917530:RNU917530 RDU917530:RDY917530 QTY917530:QUC917530 QKC917530:QKG917530 QAG917530:QAK917530 PQK917530:PQO917530 PGO917530:PGS917530 OWS917530:OWW917530 OMW917530:ONA917530 ODA917530:ODE917530 NTE917530:NTI917530 NJI917530:NJM917530 MZM917530:MZQ917530 MPQ917530:MPU917530 MFU917530:MFY917530 LVY917530:LWC917530 LMC917530:LMG917530 LCG917530:LCK917530 KSK917530:KSO917530 KIO917530:KIS917530 JYS917530:JYW917530 JOW917530:JPA917530 JFA917530:JFE917530 IVE917530:IVI917530 ILI917530:ILM917530 IBM917530:IBQ917530 HRQ917530:HRU917530 HHU917530:HHY917530 GXY917530:GYC917530 GOC917530:GOG917530 GEG917530:GEK917530 FUK917530:FUO917530 FKO917530:FKS917530 FAS917530:FAW917530 EQW917530:ERA917530 EHA917530:EHE917530 DXE917530:DXI917530 DNI917530:DNM917530 DDM917530:DDQ917530 CTQ917530:CTU917530 CJU917530:CJY917530 BZY917530:CAC917530 BQC917530:BQG917530 BGG917530:BGK917530 AWK917530:AWO917530 AMO917530:AMS917530 ACS917530:ACW917530 SW917530:TA917530 JA917530:JE917530 E917530:I917530 WVM851994:WVQ851994 WLQ851994:WLU851994 WBU851994:WBY851994 VRY851994:VSC851994 VIC851994:VIG851994 UYG851994:UYK851994 UOK851994:UOO851994 UEO851994:UES851994 TUS851994:TUW851994 TKW851994:TLA851994 TBA851994:TBE851994 SRE851994:SRI851994 SHI851994:SHM851994 RXM851994:RXQ851994 RNQ851994:RNU851994 RDU851994:RDY851994 QTY851994:QUC851994 QKC851994:QKG851994 QAG851994:QAK851994 PQK851994:PQO851994 PGO851994:PGS851994 OWS851994:OWW851994 OMW851994:ONA851994 ODA851994:ODE851994 NTE851994:NTI851994 NJI851994:NJM851994 MZM851994:MZQ851994 MPQ851994:MPU851994 MFU851994:MFY851994 LVY851994:LWC851994 LMC851994:LMG851994 LCG851994:LCK851994 KSK851994:KSO851994 KIO851994:KIS851994 JYS851994:JYW851994 JOW851994:JPA851994 JFA851994:JFE851994 IVE851994:IVI851994 ILI851994:ILM851994 IBM851994:IBQ851994 HRQ851994:HRU851994 HHU851994:HHY851994 GXY851994:GYC851994 GOC851994:GOG851994 GEG851994:GEK851994 FUK851994:FUO851994 FKO851994:FKS851994 FAS851994:FAW851994 EQW851994:ERA851994 EHA851994:EHE851994 DXE851994:DXI851994 DNI851994:DNM851994 DDM851994:DDQ851994 CTQ851994:CTU851994 CJU851994:CJY851994 BZY851994:CAC851994 BQC851994:BQG851994 BGG851994:BGK851994 AWK851994:AWO851994 AMO851994:AMS851994 ACS851994:ACW851994 SW851994:TA851994 JA851994:JE851994 E851994:I851994 WVM786458:WVQ786458 WLQ786458:WLU786458 WBU786458:WBY786458 VRY786458:VSC786458 VIC786458:VIG786458 UYG786458:UYK786458 UOK786458:UOO786458 UEO786458:UES786458 TUS786458:TUW786458 TKW786458:TLA786458 TBA786458:TBE786458 SRE786458:SRI786458 SHI786458:SHM786458 RXM786458:RXQ786458 RNQ786458:RNU786458 RDU786458:RDY786458 QTY786458:QUC786458 QKC786458:QKG786458 QAG786458:QAK786458 PQK786458:PQO786458 PGO786458:PGS786458 OWS786458:OWW786458 OMW786458:ONA786458 ODA786458:ODE786458 NTE786458:NTI786458 NJI786458:NJM786458 MZM786458:MZQ786458 MPQ786458:MPU786458 MFU786458:MFY786458 LVY786458:LWC786458 LMC786458:LMG786458 LCG786458:LCK786458 KSK786458:KSO786458 KIO786458:KIS786458 JYS786458:JYW786458 JOW786458:JPA786458 JFA786458:JFE786458 IVE786458:IVI786458 ILI786458:ILM786458 IBM786458:IBQ786458 HRQ786458:HRU786458 HHU786458:HHY786458 GXY786458:GYC786458 GOC786458:GOG786458 GEG786458:GEK786458 FUK786458:FUO786458 FKO786458:FKS786458 FAS786458:FAW786458 EQW786458:ERA786458 EHA786458:EHE786458 DXE786458:DXI786458 DNI786458:DNM786458 DDM786458:DDQ786458 CTQ786458:CTU786458 CJU786458:CJY786458 BZY786458:CAC786458 BQC786458:BQG786458 BGG786458:BGK786458 AWK786458:AWO786458 AMO786458:AMS786458 ACS786458:ACW786458 SW786458:TA786458 JA786458:JE786458 E786458:I786458 WVM720922:WVQ720922 WLQ720922:WLU720922 WBU720922:WBY720922 VRY720922:VSC720922 VIC720922:VIG720922 UYG720922:UYK720922 UOK720922:UOO720922 UEO720922:UES720922 TUS720922:TUW720922 TKW720922:TLA720922 TBA720922:TBE720922 SRE720922:SRI720922 SHI720922:SHM720922 RXM720922:RXQ720922 RNQ720922:RNU720922 RDU720922:RDY720922 QTY720922:QUC720922 QKC720922:QKG720922 QAG720922:QAK720922 PQK720922:PQO720922 PGO720922:PGS720922 OWS720922:OWW720922 OMW720922:ONA720922 ODA720922:ODE720922 NTE720922:NTI720922 NJI720922:NJM720922 MZM720922:MZQ720922 MPQ720922:MPU720922 MFU720922:MFY720922 LVY720922:LWC720922 LMC720922:LMG720922 LCG720922:LCK720922 KSK720922:KSO720922 KIO720922:KIS720922 JYS720922:JYW720922 JOW720922:JPA720922 JFA720922:JFE720922 IVE720922:IVI720922 ILI720922:ILM720922 IBM720922:IBQ720922 HRQ720922:HRU720922 HHU720922:HHY720922 GXY720922:GYC720922 GOC720922:GOG720922 GEG720922:GEK720922 FUK720922:FUO720922 FKO720922:FKS720922 FAS720922:FAW720922 EQW720922:ERA720922 EHA720922:EHE720922 DXE720922:DXI720922 DNI720922:DNM720922 DDM720922:DDQ720922 CTQ720922:CTU720922 CJU720922:CJY720922 BZY720922:CAC720922 BQC720922:BQG720922 BGG720922:BGK720922 AWK720922:AWO720922 AMO720922:AMS720922 ACS720922:ACW720922 SW720922:TA720922 JA720922:JE720922 E720922:I720922 WVM655386:WVQ655386 WLQ655386:WLU655386 WBU655386:WBY655386 VRY655386:VSC655386 VIC655386:VIG655386 UYG655386:UYK655386 UOK655386:UOO655386 UEO655386:UES655386 TUS655386:TUW655386 TKW655386:TLA655386 TBA655386:TBE655386 SRE655386:SRI655386 SHI655386:SHM655386 RXM655386:RXQ655386 RNQ655386:RNU655386 RDU655386:RDY655386 QTY655386:QUC655386 QKC655386:QKG655386 QAG655386:QAK655386 PQK655386:PQO655386 PGO655386:PGS655386 OWS655386:OWW655386 OMW655386:ONA655386 ODA655386:ODE655386 NTE655386:NTI655386 NJI655386:NJM655386 MZM655386:MZQ655386 MPQ655386:MPU655386 MFU655386:MFY655386 LVY655386:LWC655386 LMC655386:LMG655386 LCG655386:LCK655386 KSK655386:KSO655386 KIO655386:KIS655386 JYS655386:JYW655386 JOW655386:JPA655386 JFA655386:JFE655386 IVE655386:IVI655386 ILI655386:ILM655386 IBM655386:IBQ655386 HRQ655386:HRU655386 HHU655386:HHY655386 GXY655386:GYC655386 GOC655386:GOG655386 GEG655386:GEK655386 FUK655386:FUO655386 FKO655386:FKS655386 FAS655386:FAW655386 EQW655386:ERA655386 EHA655386:EHE655386 DXE655386:DXI655386 DNI655386:DNM655386 DDM655386:DDQ655386 CTQ655386:CTU655386 CJU655386:CJY655386 BZY655386:CAC655386 BQC655386:BQG655386 BGG655386:BGK655386 AWK655386:AWO655386 AMO655386:AMS655386 ACS655386:ACW655386 SW655386:TA655386 JA655386:JE655386 E655386:I655386 WVM589850:WVQ589850 WLQ589850:WLU589850 WBU589850:WBY589850 VRY589850:VSC589850 VIC589850:VIG589850 UYG589850:UYK589850 UOK589850:UOO589850 UEO589850:UES589850 TUS589850:TUW589850 TKW589850:TLA589850 TBA589850:TBE589850 SRE589850:SRI589850 SHI589850:SHM589850 RXM589850:RXQ589850 RNQ589850:RNU589850 RDU589850:RDY589850 QTY589850:QUC589850 QKC589850:QKG589850 QAG589850:QAK589850 PQK589850:PQO589850 PGO589850:PGS589850 OWS589850:OWW589850 OMW589850:ONA589850 ODA589850:ODE589850 NTE589850:NTI589850 NJI589850:NJM589850 MZM589850:MZQ589850 MPQ589850:MPU589850 MFU589850:MFY589850 LVY589850:LWC589850 LMC589850:LMG589850 LCG589850:LCK589850 KSK589850:KSO589850 KIO589850:KIS589850 JYS589850:JYW589850 JOW589850:JPA589850 JFA589850:JFE589850 IVE589850:IVI589850 ILI589850:ILM589850 IBM589850:IBQ589850 HRQ589850:HRU589850 HHU589850:HHY589850 GXY589850:GYC589850 GOC589850:GOG589850 GEG589850:GEK589850 FUK589850:FUO589850 FKO589850:FKS589850 FAS589850:FAW589850 EQW589850:ERA589850 EHA589850:EHE589850 DXE589850:DXI589850 DNI589850:DNM589850 DDM589850:DDQ589850 CTQ589850:CTU589850 CJU589850:CJY589850 BZY589850:CAC589850 BQC589850:BQG589850 BGG589850:BGK589850 AWK589850:AWO589850 AMO589850:AMS589850 ACS589850:ACW589850 SW589850:TA589850 JA589850:JE589850 E589850:I589850 WVM524314:WVQ524314 WLQ524314:WLU524314 WBU524314:WBY524314 VRY524314:VSC524314 VIC524314:VIG524314 UYG524314:UYK524314 UOK524314:UOO524314 UEO524314:UES524314 TUS524314:TUW524314 TKW524314:TLA524314 TBA524314:TBE524314 SRE524314:SRI524314 SHI524314:SHM524314 RXM524314:RXQ524314 RNQ524314:RNU524314 RDU524314:RDY524314 QTY524314:QUC524314 QKC524314:QKG524314 QAG524314:QAK524314 PQK524314:PQO524314 PGO524314:PGS524314 OWS524314:OWW524314 OMW524314:ONA524314 ODA524314:ODE524314 NTE524314:NTI524314 NJI524314:NJM524314 MZM524314:MZQ524314 MPQ524314:MPU524314 MFU524314:MFY524314 LVY524314:LWC524314 LMC524314:LMG524314 LCG524314:LCK524314 KSK524314:KSO524314 KIO524314:KIS524314 JYS524314:JYW524314 JOW524314:JPA524314 JFA524314:JFE524314 IVE524314:IVI524314 ILI524314:ILM524314 IBM524314:IBQ524314 HRQ524314:HRU524314 HHU524314:HHY524314 GXY524314:GYC524314 GOC524314:GOG524314 GEG524314:GEK524314 FUK524314:FUO524314 FKO524314:FKS524314 FAS524314:FAW524314 EQW524314:ERA524314 EHA524314:EHE524314 DXE524314:DXI524314 DNI524314:DNM524314 DDM524314:DDQ524314 CTQ524314:CTU524314 CJU524314:CJY524314 BZY524314:CAC524314 BQC524314:BQG524314 BGG524314:BGK524314 AWK524314:AWO524314 AMO524314:AMS524314 ACS524314:ACW524314 SW524314:TA524314 JA524314:JE524314 E524314:I524314 WVM458778:WVQ458778 WLQ458778:WLU458778 WBU458778:WBY458778 VRY458778:VSC458778 VIC458778:VIG458778 UYG458778:UYK458778 UOK458778:UOO458778 UEO458778:UES458778 TUS458778:TUW458778 TKW458778:TLA458778 TBA458778:TBE458778 SRE458778:SRI458778 SHI458778:SHM458778 RXM458778:RXQ458778 RNQ458778:RNU458778 RDU458778:RDY458778 QTY458778:QUC458778 QKC458778:QKG458778 QAG458778:QAK458778 PQK458778:PQO458778 PGO458778:PGS458778 OWS458778:OWW458778 OMW458778:ONA458778 ODA458778:ODE458778 NTE458778:NTI458778 NJI458778:NJM458778 MZM458778:MZQ458778 MPQ458778:MPU458778 MFU458778:MFY458778 LVY458778:LWC458778 LMC458778:LMG458778 LCG458778:LCK458778 KSK458778:KSO458778 KIO458778:KIS458778 JYS458778:JYW458778 JOW458778:JPA458778 JFA458778:JFE458778 IVE458778:IVI458778 ILI458778:ILM458778 IBM458778:IBQ458778 HRQ458778:HRU458778 HHU458778:HHY458778 GXY458778:GYC458778 GOC458778:GOG458778 GEG458778:GEK458778 FUK458778:FUO458778 FKO458778:FKS458778 FAS458778:FAW458778 EQW458778:ERA458778 EHA458778:EHE458778 DXE458778:DXI458778 DNI458778:DNM458778 DDM458778:DDQ458778 CTQ458778:CTU458778 CJU458778:CJY458778 BZY458778:CAC458778 BQC458778:BQG458778 BGG458778:BGK458778 AWK458778:AWO458778 AMO458778:AMS458778 ACS458778:ACW458778 SW458778:TA458778 JA458778:JE458778 E458778:I458778 WVM393242:WVQ393242 WLQ393242:WLU393242 WBU393242:WBY393242 VRY393242:VSC393242 VIC393242:VIG393242 UYG393242:UYK393242 UOK393242:UOO393242 UEO393242:UES393242 TUS393242:TUW393242 TKW393242:TLA393242 TBA393242:TBE393242 SRE393242:SRI393242 SHI393242:SHM393242 RXM393242:RXQ393242 RNQ393242:RNU393242 RDU393242:RDY393242 QTY393242:QUC393242 QKC393242:QKG393242 QAG393242:QAK393242 PQK393242:PQO393242 PGO393242:PGS393242 OWS393242:OWW393242 OMW393242:ONA393242 ODA393242:ODE393242 NTE393242:NTI393242 NJI393242:NJM393242 MZM393242:MZQ393242 MPQ393242:MPU393242 MFU393242:MFY393242 LVY393242:LWC393242 LMC393242:LMG393242 LCG393242:LCK393242 KSK393242:KSO393242 KIO393242:KIS393242 JYS393242:JYW393242 JOW393242:JPA393242 JFA393242:JFE393242 IVE393242:IVI393242 ILI393242:ILM393242 IBM393242:IBQ393242 HRQ393242:HRU393242 HHU393242:HHY393242 GXY393242:GYC393242 GOC393242:GOG393242 GEG393242:GEK393242 FUK393242:FUO393242 FKO393242:FKS393242 FAS393242:FAW393242 EQW393242:ERA393242 EHA393242:EHE393242 DXE393242:DXI393242 DNI393242:DNM393242 DDM393242:DDQ393242 CTQ393242:CTU393242 CJU393242:CJY393242 BZY393242:CAC393242 BQC393242:BQG393242 BGG393242:BGK393242 AWK393242:AWO393242 AMO393242:AMS393242 ACS393242:ACW393242 SW393242:TA393242 JA393242:JE393242 E393242:I393242 WVM327706:WVQ327706 WLQ327706:WLU327706 WBU327706:WBY327706 VRY327706:VSC327706 VIC327706:VIG327706 UYG327706:UYK327706 UOK327706:UOO327706 UEO327706:UES327706 TUS327706:TUW327706 TKW327706:TLA327706 TBA327706:TBE327706 SRE327706:SRI327706 SHI327706:SHM327706 RXM327706:RXQ327706 RNQ327706:RNU327706 RDU327706:RDY327706 QTY327706:QUC327706 QKC327706:QKG327706 QAG327706:QAK327706 PQK327706:PQO327706 PGO327706:PGS327706 OWS327706:OWW327706 OMW327706:ONA327706 ODA327706:ODE327706 NTE327706:NTI327706 NJI327706:NJM327706 MZM327706:MZQ327706 MPQ327706:MPU327706 MFU327706:MFY327706 LVY327706:LWC327706 LMC327706:LMG327706 LCG327706:LCK327706 KSK327706:KSO327706 KIO327706:KIS327706 JYS327706:JYW327706 JOW327706:JPA327706 JFA327706:JFE327706 IVE327706:IVI327706 ILI327706:ILM327706 IBM327706:IBQ327706 HRQ327706:HRU327706 HHU327706:HHY327706 GXY327706:GYC327706 GOC327706:GOG327706 GEG327706:GEK327706 FUK327706:FUO327706 FKO327706:FKS327706 FAS327706:FAW327706 EQW327706:ERA327706 EHA327706:EHE327706 DXE327706:DXI327706 DNI327706:DNM327706 DDM327706:DDQ327706 CTQ327706:CTU327706 CJU327706:CJY327706 BZY327706:CAC327706 BQC327706:BQG327706 BGG327706:BGK327706 AWK327706:AWO327706 AMO327706:AMS327706 ACS327706:ACW327706 SW327706:TA327706 JA327706:JE327706 E327706:I327706 WVM262170:WVQ262170 WLQ262170:WLU262170 WBU262170:WBY262170 VRY262170:VSC262170 VIC262170:VIG262170 UYG262170:UYK262170 UOK262170:UOO262170 UEO262170:UES262170 TUS262170:TUW262170 TKW262170:TLA262170 TBA262170:TBE262170 SRE262170:SRI262170 SHI262170:SHM262170 RXM262170:RXQ262170 RNQ262170:RNU262170 RDU262170:RDY262170 QTY262170:QUC262170 QKC262170:QKG262170 QAG262170:QAK262170 PQK262170:PQO262170 PGO262170:PGS262170 OWS262170:OWW262170 OMW262170:ONA262170 ODA262170:ODE262170 NTE262170:NTI262170 NJI262170:NJM262170 MZM262170:MZQ262170 MPQ262170:MPU262170 MFU262170:MFY262170 LVY262170:LWC262170 LMC262170:LMG262170 LCG262170:LCK262170 KSK262170:KSO262170 KIO262170:KIS262170 JYS262170:JYW262170 JOW262170:JPA262170 JFA262170:JFE262170 IVE262170:IVI262170 ILI262170:ILM262170 IBM262170:IBQ262170 HRQ262170:HRU262170 HHU262170:HHY262170 GXY262170:GYC262170 GOC262170:GOG262170 GEG262170:GEK262170 FUK262170:FUO262170 FKO262170:FKS262170 FAS262170:FAW262170 EQW262170:ERA262170 EHA262170:EHE262170 DXE262170:DXI262170 DNI262170:DNM262170 DDM262170:DDQ262170 CTQ262170:CTU262170 CJU262170:CJY262170 BZY262170:CAC262170 BQC262170:BQG262170 BGG262170:BGK262170 AWK262170:AWO262170 AMO262170:AMS262170 ACS262170:ACW262170 SW262170:TA262170 JA262170:JE262170 E262170:I262170 WVM196634:WVQ196634 WLQ196634:WLU196634 WBU196634:WBY196634 VRY196634:VSC196634 VIC196634:VIG196634 UYG196634:UYK196634 UOK196634:UOO196634 UEO196634:UES196634 TUS196634:TUW196634 TKW196634:TLA196634 TBA196634:TBE196634 SRE196634:SRI196634 SHI196634:SHM196634 RXM196634:RXQ196634 RNQ196634:RNU196634 RDU196634:RDY196634 QTY196634:QUC196634 QKC196634:QKG196634 QAG196634:QAK196634 PQK196634:PQO196634 PGO196634:PGS196634 OWS196634:OWW196634 OMW196634:ONA196634 ODA196634:ODE196634 NTE196634:NTI196634 NJI196634:NJM196634 MZM196634:MZQ196634 MPQ196634:MPU196634 MFU196634:MFY196634 LVY196634:LWC196634 LMC196634:LMG196634 LCG196634:LCK196634 KSK196634:KSO196634 KIO196634:KIS196634 JYS196634:JYW196634 JOW196634:JPA196634 JFA196634:JFE196634 IVE196634:IVI196634 ILI196634:ILM196634 IBM196634:IBQ196634 HRQ196634:HRU196634 HHU196634:HHY196634 GXY196634:GYC196634 GOC196634:GOG196634 GEG196634:GEK196634 FUK196634:FUO196634 FKO196634:FKS196634 FAS196634:FAW196634 EQW196634:ERA196634 EHA196634:EHE196634 DXE196634:DXI196634 DNI196634:DNM196634 DDM196634:DDQ196634 CTQ196634:CTU196634 CJU196634:CJY196634 BZY196634:CAC196634 BQC196634:BQG196634 BGG196634:BGK196634 AWK196634:AWO196634 AMO196634:AMS196634 ACS196634:ACW196634 SW196634:TA196634 JA196634:JE196634 E196634:I196634 WVM131098:WVQ131098 WLQ131098:WLU131098 WBU131098:WBY131098 VRY131098:VSC131098 VIC131098:VIG131098 UYG131098:UYK131098 UOK131098:UOO131098 UEO131098:UES131098 TUS131098:TUW131098 TKW131098:TLA131098 TBA131098:TBE131098 SRE131098:SRI131098 SHI131098:SHM131098 RXM131098:RXQ131098 RNQ131098:RNU131098 RDU131098:RDY131098 QTY131098:QUC131098 QKC131098:QKG131098 QAG131098:QAK131098 PQK131098:PQO131098 PGO131098:PGS131098 OWS131098:OWW131098 OMW131098:ONA131098 ODA131098:ODE131098 NTE131098:NTI131098 NJI131098:NJM131098 MZM131098:MZQ131098 MPQ131098:MPU131098 MFU131098:MFY131098 LVY131098:LWC131098 LMC131098:LMG131098 LCG131098:LCK131098 KSK131098:KSO131098 KIO131098:KIS131098 JYS131098:JYW131098 JOW131098:JPA131098 JFA131098:JFE131098 IVE131098:IVI131098 ILI131098:ILM131098 IBM131098:IBQ131098 HRQ131098:HRU131098 HHU131098:HHY131098 GXY131098:GYC131098 GOC131098:GOG131098 GEG131098:GEK131098 FUK131098:FUO131098 FKO131098:FKS131098 FAS131098:FAW131098 EQW131098:ERA131098 EHA131098:EHE131098 DXE131098:DXI131098 DNI131098:DNM131098 DDM131098:DDQ131098 CTQ131098:CTU131098 CJU131098:CJY131098 BZY131098:CAC131098 BQC131098:BQG131098 BGG131098:BGK131098 AWK131098:AWO131098 AMO131098:AMS131098 ACS131098:ACW131098 SW131098:TA131098 JA131098:JE131098 E131098:I131098 WVM65562:WVQ65562 WLQ65562:WLU65562 WBU65562:WBY65562 VRY65562:VSC65562 VIC65562:VIG65562 UYG65562:UYK65562 UOK65562:UOO65562 UEO65562:UES65562 TUS65562:TUW65562 TKW65562:TLA65562 TBA65562:TBE65562 SRE65562:SRI65562 SHI65562:SHM65562 RXM65562:RXQ65562 RNQ65562:RNU65562 RDU65562:RDY65562 QTY65562:QUC65562 QKC65562:QKG65562 QAG65562:QAK65562 PQK65562:PQO65562 PGO65562:PGS65562 OWS65562:OWW65562 OMW65562:ONA65562 ODA65562:ODE65562 NTE65562:NTI65562 NJI65562:NJM65562 MZM65562:MZQ65562 MPQ65562:MPU65562 MFU65562:MFY65562 LVY65562:LWC65562 LMC65562:LMG65562 LCG65562:LCK65562 KSK65562:KSO65562 KIO65562:KIS65562 JYS65562:JYW65562 JOW65562:JPA65562 JFA65562:JFE65562 IVE65562:IVI65562 ILI65562:ILM65562 IBM65562:IBQ65562 HRQ65562:HRU65562 HHU65562:HHY65562 GXY65562:GYC65562 GOC65562:GOG65562 GEG65562:GEK65562 FUK65562:FUO65562 FKO65562:FKS65562 FAS65562:FAW65562 EQW65562:ERA65562 EHA65562:EHE65562 DXE65562:DXI65562 DNI65562:DNM65562 DDM65562:DDQ65562 CTQ65562:CTU65562 CJU65562:CJY65562 BZY65562:CAC65562 BQC65562:BQG65562 BGG65562:BGK65562 AWK65562:AWO65562 AMO65562:AMS65562 ACS65562:ACW65562 SW65562:TA65562 JA65562:JE65562 E65562:I65562 WVM13:WVQ13 WLQ13:WLU13 WBU13:WBY13 VRY13:VSC13 VIC13:VIG13 UYG13:UYK13 UOK13:UOO13 UEO13:UES13 TUS13:TUW13 TKW13:TLA13 TBA13:TBE13 SRE13:SRI13 SHI13:SHM13 RXM13:RXQ13 RNQ13:RNU13 RDU13:RDY13 QTY13:QUC13 QKC13:QKG13 QAG13:QAK13 PQK13:PQO13 PGO13:PGS13 OWS13:OWW13 OMW13:ONA13 ODA13:ODE13 NTE13:NTI13 NJI13:NJM13 MZM13:MZQ13 MPQ13:MPU13 MFU13:MFY13 LVY13:LWC13 LMC13:LMG13 LCG13:LCK13 KSK13:KSO13 KIO13:KIS13 JYS13:JYW13 JOW13:JPA13 JFA13:JFE13 IVE13:IVI13 ILI13:ILM13 IBM13:IBQ13 HRQ13:HRU13 HHU13:HHY13 GXY13:GYC13 GOC13:GOG13 GEG13:GEK13 FUK13:FUO13 FKO13:FKS13 FAS13:FAW13 EQW13:ERA13 EHA13:EHE13 DXE13:DXI13 DNI13:DNM13 DDM13:DDQ13 CTQ13:CTU13 CJU13:CJY13 BZY13:CAC13 BQC13:BQG13 BGG13:BGK13 AWK13:AWO13 AMO13:AMS13 ACS13:ACW13 SW13:TA13 JA13:JE13" xr:uid="{00000000-0002-0000-0400-000006000000}">
      <formula1>$AC$26:$AC$34</formula1>
    </dataValidation>
    <dataValidation allowBlank="1" showInputMessage="1" showErrorMessage="1" prompt="Please fill the name of your graduated school" sqref="E11:I11" xr:uid="{00000000-0002-0000-0400-000007000000}"/>
  </dataValidations>
  <printOptions horizontalCentered="1"/>
  <pageMargins left="0.23622047244094491" right="0.23622047244094491" top="0.74803149606299213" bottom="0.74803149606299213" header="0.31496062992125984" footer="0.31496062992125984"/>
  <pageSetup paperSize="9" scale="53" orientation="portrait" r:id="rId3"/>
  <headerFooter alignWithMargins="0"/>
  <drawing r:id="rId4"/>
  <legacyDrawing r:id="rId5"/>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S68"/>
  <sheetViews>
    <sheetView showGridLines="0" view="pageBreakPreview" zoomScaleNormal="85" zoomScaleSheetLayoutView="100" workbookViewId="0">
      <selection activeCell="B3" sqref="B3"/>
    </sheetView>
  </sheetViews>
  <sheetFormatPr defaultColWidth="10.6640625" defaultRowHeight="13.2"/>
  <cols>
    <col min="1" max="1" width="35.6640625" style="296" customWidth="1"/>
    <col min="2" max="2" width="10.44140625" style="300" customWidth="1"/>
    <col min="3" max="3" width="70.6640625" style="296" customWidth="1"/>
    <col min="4" max="6" width="10.6640625" style="296"/>
    <col min="7" max="7" width="22.109375" style="296" customWidth="1"/>
    <col min="8" max="255" width="10.6640625" style="296"/>
    <col min="256" max="256" width="30.44140625" style="296" customWidth="1"/>
    <col min="257" max="257" width="10.44140625" style="296" customWidth="1"/>
    <col min="258" max="258" width="70.44140625" style="296" customWidth="1"/>
    <col min="259" max="259" width="2.6640625" style="296" customWidth="1"/>
    <col min="260" max="511" width="10.6640625" style="296"/>
    <col min="512" max="512" width="30.44140625" style="296" customWidth="1"/>
    <col min="513" max="513" width="10.44140625" style="296" customWidth="1"/>
    <col min="514" max="514" width="70.44140625" style="296" customWidth="1"/>
    <col min="515" max="515" width="2.6640625" style="296" customWidth="1"/>
    <col min="516" max="767" width="10.6640625" style="296"/>
    <col min="768" max="768" width="30.44140625" style="296" customWidth="1"/>
    <col min="769" max="769" width="10.44140625" style="296" customWidth="1"/>
    <col min="770" max="770" width="70.44140625" style="296" customWidth="1"/>
    <col min="771" max="771" width="2.6640625" style="296" customWidth="1"/>
    <col min="772" max="1023" width="10.6640625" style="296"/>
    <col min="1024" max="1024" width="30.44140625" style="296" customWidth="1"/>
    <col min="1025" max="1025" width="10.44140625" style="296" customWidth="1"/>
    <col min="1026" max="1026" width="70.44140625" style="296" customWidth="1"/>
    <col min="1027" max="1027" width="2.6640625" style="296" customWidth="1"/>
    <col min="1028" max="1279" width="10.6640625" style="296"/>
    <col min="1280" max="1280" width="30.44140625" style="296" customWidth="1"/>
    <col min="1281" max="1281" width="10.44140625" style="296" customWidth="1"/>
    <col min="1282" max="1282" width="70.44140625" style="296" customWidth="1"/>
    <col min="1283" max="1283" width="2.6640625" style="296" customWidth="1"/>
    <col min="1284" max="1535" width="10.6640625" style="296"/>
    <col min="1536" max="1536" width="30.44140625" style="296" customWidth="1"/>
    <col min="1537" max="1537" width="10.44140625" style="296" customWidth="1"/>
    <col min="1538" max="1538" width="70.44140625" style="296" customWidth="1"/>
    <col min="1539" max="1539" width="2.6640625" style="296" customWidth="1"/>
    <col min="1540" max="1791" width="10.6640625" style="296"/>
    <col min="1792" max="1792" width="30.44140625" style="296" customWidth="1"/>
    <col min="1793" max="1793" width="10.44140625" style="296" customWidth="1"/>
    <col min="1794" max="1794" width="70.44140625" style="296" customWidth="1"/>
    <col min="1795" max="1795" width="2.6640625" style="296" customWidth="1"/>
    <col min="1796" max="2047" width="10.6640625" style="296"/>
    <col min="2048" max="2048" width="30.44140625" style="296" customWidth="1"/>
    <col min="2049" max="2049" width="10.44140625" style="296" customWidth="1"/>
    <col min="2050" max="2050" width="70.44140625" style="296" customWidth="1"/>
    <col min="2051" max="2051" width="2.6640625" style="296" customWidth="1"/>
    <col min="2052" max="2303" width="10.6640625" style="296"/>
    <col min="2304" max="2304" width="30.44140625" style="296" customWidth="1"/>
    <col min="2305" max="2305" width="10.44140625" style="296" customWidth="1"/>
    <col min="2306" max="2306" width="70.44140625" style="296" customWidth="1"/>
    <col min="2307" max="2307" width="2.6640625" style="296" customWidth="1"/>
    <col min="2308" max="2559" width="10.6640625" style="296"/>
    <col min="2560" max="2560" width="30.44140625" style="296" customWidth="1"/>
    <col min="2561" max="2561" width="10.44140625" style="296" customWidth="1"/>
    <col min="2562" max="2562" width="70.44140625" style="296" customWidth="1"/>
    <col min="2563" max="2563" width="2.6640625" style="296" customWidth="1"/>
    <col min="2564" max="2815" width="10.6640625" style="296"/>
    <col min="2816" max="2816" width="30.44140625" style="296" customWidth="1"/>
    <col min="2817" max="2817" width="10.44140625" style="296" customWidth="1"/>
    <col min="2818" max="2818" width="70.44140625" style="296" customWidth="1"/>
    <col min="2819" max="2819" width="2.6640625" style="296" customWidth="1"/>
    <col min="2820" max="3071" width="10.6640625" style="296"/>
    <col min="3072" max="3072" width="30.44140625" style="296" customWidth="1"/>
    <col min="3073" max="3073" width="10.44140625" style="296" customWidth="1"/>
    <col min="3074" max="3074" width="70.44140625" style="296" customWidth="1"/>
    <col min="3075" max="3075" width="2.6640625" style="296" customWidth="1"/>
    <col min="3076" max="3327" width="10.6640625" style="296"/>
    <col min="3328" max="3328" width="30.44140625" style="296" customWidth="1"/>
    <col min="3329" max="3329" width="10.44140625" style="296" customWidth="1"/>
    <col min="3330" max="3330" width="70.44140625" style="296" customWidth="1"/>
    <col min="3331" max="3331" width="2.6640625" style="296" customWidth="1"/>
    <col min="3332" max="3583" width="10.6640625" style="296"/>
    <col min="3584" max="3584" width="30.44140625" style="296" customWidth="1"/>
    <col min="3585" max="3585" width="10.44140625" style="296" customWidth="1"/>
    <col min="3586" max="3586" width="70.44140625" style="296" customWidth="1"/>
    <col min="3587" max="3587" width="2.6640625" style="296" customWidth="1"/>
    <col min="3588" max="3839" width="10.6640625" style="296"/>
    <col min="3840" max="3840" width="30.44140625" style="296" customWidth="1"/>
    <col min="3841" max="3841" width="10.44140625" style="296" customWidth="1"/>
    <col min="3842" max="3842" width="70.44140625" style="296" customWidth="1"/>
    <col min="3843" max="3843" width="2.6640625" style="296" customWidth="1"/>
    <col min="3844" max="4095" width="10.6640625" style="296"/>
    <col min="4096" max="4096" width="30.44140625" style="296" customWidth="1"/>
    <col min="4097" max="4097" width="10.44140625" style="296" customWidth="1"/>
    <col min="4098" max="4098" width="70.44140625" style="296" customWidth="1"/>
    <col min="4099" max="4099" width="2.6640625" style="296" customWidth="1"/>
    <col min="4100" max="4351" width="10.6640625" style="296"/>
    <col min="4352" max="4352" width="30.44140625" style="296" customWidth="1"/>
    <col min="4353" max="4353" width="10.44140625" style="296" customWidth="1"/>
    <col min="4354" max="4354" width="70.44140625" style="296" customWidth="1"/>
    <col min="4355" max="4355" width="2.6640625" style="296" customWidth="1"/>
    <col min="4356" max="4607" width="10.6640625" style="296"/>
    <col min="4608" max="4608" width="30.44140625" style="296" customWidth="1"/>
    <col min="4609" max="4609" width="10.44140625" style="296" customWidth="1"/>
    <col min="4610" max="4610" width="70.44140625" style="296" customWidth="1"/>
    <col min="4611" max="4611" width="2.6640625" style="296" customWidth="1"/>
    <col min="4612" max="4863" width="10.6640625" style="296"/>
    <col min="4864" max="4864" width="30.44140625" style="296" customWidth="1"/>
    <col min="4865" max="4865" width="10.44140625" style="296" customWidth="1"/>
    <col min="4866" max="4866" width="70.44140625" style="296" customWidth="1"/>
    <col min="4867" max="4867" width="2.6640625" style="296" customWidth="1"/>
    <col min="4868" max="5119" width="10.6640625" style="296"/>
    <col min="5120" max="5120" width="30.44140625" style="296" customWidth="1"/>
    <col min="5121" max="5121" width="10.44140625" style="296" customWidth="1"/>
    <col min="5122" max="5122" width="70.44140625" style="296" customWidth="1"/>
    <col min="5123" max="5123" width="2.6640625" style="296" customWidth="1"/>
    <col min="5124" max="5375" width="10.6640625" style="296"/>
    <col min="5376" max="5376" width="30.44140625" style="296" customWidth="1"/>
    <col min="5377" max="5377" width="10.44140625" style="296" customWidth="1"/>
    <col min="5378" max="5378" width="70.44140625" style="296" customWidth="1"/>
    <col min="5379" max="5379" width="2.6640625" style="296" customWidth="1"/>
    <col min="5380" max="5631" width="10.6640625" style="296"/>
    <col min="5632" max="5632" width="30.44140625" style="296" customWidth="1"/>
    <col min="5633" max="5633" width="10.44140625" style="296" customWidth="1"/>
    <col min="5634" max="5634" width="70.44140625" style="296" customWidth="1"/>
    <col min="5635" max="5635" width="2.6640625" style="296" customWidth="1"/>
    <col min="5636" max="5887" width="10.6640625" style="296"/>
    <col min="5888" max="5888" width="30.44140625" style="296" customWidth="1"/>
    <col min="5889" max="5889" width="10.44140625" style="296" customWidth="1"/>
    <col min="5890" max="5890" width="70.44140625" style="296" customWidth="1"/>
    <col min="5891" max="5891" width="2.6640625" style="296" customWidth="1"/>
    <col min="5892" max="6143" width="10.6640625" style="296"/>
    <col min="6144" max="6144" width="30.44140625" style="296" customWidth="1"/>
    <col min="6145" max="6145" width="10.44140625" style="296" customWidth="1"/>
    <col min="6146" max="6146" width="70.44140625" style="296" customWidth="1"/>
    <col min="6147" max="6147" width="2.6640625" style="296" customWidth="1"/>
    <col min="6148" max="6399" width="10.6640625" style="296"/>
    <col min="6400" max="6400" width="30.44140625" style="296" customWidth="1"/>
    <col min="6401" max="6401" width="10.44140625" style="296" customWidth="1"/>
    <col min="6402" max="6402" width="70.44140625" style="296" customWidth="1"/>
    <col min="6403" max="6403" width="2.6640625" style="296" customWidth="1"/>
    <col min="6404" max="6655" width="10.6640625" style="296"/>
    <col min="6656" max="6656" width="30.44140625" style="296" customWidth="1"/>
    <col min="6657" max="6657" width="10.44140625" style="296" customWidth="1"/>
    <col min="6658" max="6658" width="70.44140625" style="296" customWidth="1"/>
    <col min="6659" max="6659" width="2.6640625" style="296" customWidth="1"/>
    <col min="6660" max="6911" width="10.6640625" style="296"/>
    <col min="6912" max="6912" width="30.44140625" style="296" customWidth="1"/>
    <col min="6913" max="6913" width="10.44140625" style="296" customWidth="1"/>
    <col min="6914" max="6914" width="70.44140625" style="296" customWidth="1"/>
    <col min="6915" max="6915" width="2.6640625" style="296" customWidth="1"/>
    <col min="6916" max="7167" width="10.6640625" style="296"/>
    <col min="7168" max="7168" width="30.44140625" style="296" customWidth="1"/>
    <col min="7169" max="7169" width="10.44140625" style="296" customWidth="1"/>
    <col min="7170" max="7170" width="70.44140625" style="296" customWidth="1"/>
    <col min="7171" max="7171" width="2.6640625" style="296" customWidth="1"/>
    <col min="7172" max="7423" width="10.6640625" style="296"/>
    <col min="7424" max="7424" width="30.44140625" style="296" customWidth="1"/>
    <col min="7425" max="7425" width="10.44140625" style="296" customWidth="1"/>
    <col min="7426" max="7426" width="70.44140625" style="296" customWidth="1"/>
    <col min="7427" max="7427" width="2.6640625" style="296" customWidth="1"/>
    <col min="7428" max="7679" width="10.6640625" style="296"/>
    <col min="7680" max="7680" width="30.44140625" style="296" customWidth="1"/>
    <col min="7681" max="7681" width="10.44140625" style="296" customWidth="1"/>
    <col min="7682" max="7682" width="70.44140625" style="296" customWidth="1"/>
    <col min="7683" max="7683" width="2.6640625" style="296" customWidth="1"/>
    <col min="7684" max="7935" width="10.6640625" style="296"/>
    <col min="7936" max="7936" width="30.44140625" style="296" customWidth="1"/>
    <col min="7937" max="7937" width="10.44140625" style="296" customWidth="1"/>
    <col min="7938" max="7938" width="70.44140625" style="296" customWidth="1"/>
    <col min="7939" max="7939" width="2.6640625" style="296" customWidth="1"/>
    <col min="7940" max="8191" width="10.6640625" style="296"/>
    <col min="8192" max="8192" width="30.44140625" style="296" customWidth="1"/>
    <col min="8193" max="8193" width="10.44140625" style="296" customWidth="1"/>
    <col min="8194" max="8194" width="70.44140625" style="296" customWidth="1"/>
    <col min="8195" max="8195" width="2.6640625" style="296" customWidth="1"/>
    <col min="8196" max="8447" width="10.6640625" style="296"/>
    <col min="8448" max="8448" width="30.44140625" style="296" customWidth="1"/>
    <col min="8449" max="8449" width="10.44140625" style="296" customWidth="1"/>
    <col min="8450" max="8450" width="70.44140625" style="296" customWidth="1"/>
    <col min="8451" max="8451" width="2.6640625" style="296" customWidth="1"/>
    <col min="8452" max="8703" width="10.6640625" style="296"/>
    <col min="8704" max="8704" width="30.44140625" style="296" customWidth="1"/>
    <col min="8705" max="8705" width="10.44140625" style="296" customWidth="1"/>
    <col min="8706" max="8706" width="70.44140625" style="296" customWidth="1"/>
    <col min="8707" max="8707" width="2.6640625" style="296" customWidth="1"/>
    <col min="8708" max="8959" width="10.6640625" style="296"/>
    <col min="8960" max="8960" width="30.44140625" style="296" customWidth="1"/>
    <col min="8961" max="8961" width="10.44140625" style="296" customWidth="1"/>
    <col min="8962" max="8962" width="70.44140625" style="296" customWidth="1"/>
    <col min="8963" max="8963" width="2.6640625" style="296" customWidth="1"/>
    <col min="8964" max="9215" width="10.6640625" style="296"/>
    <col min="9216" max="9216" width="30.44140625" style="296" customWidth="1"/>
    <col min="9217" max="9217" width="10.44140625" style="296" customWidth="1"/>
    <col min="9218" max="9218" width="70.44140625" style="296" customWidth="1"/>
    <col min="9219" max="9219" width="2.6640625" style="296" customWidth="1"/>
    <col min="9220" max="9471" width="10.6640625" style="296"/>
    <col min="9472" max="9472" width="30.44140625" style="296" customWidth="1"/>
    <col min="9473" max="9473" width="10.44140625" style="296" customWidth="1"/>
    <col min="9474" max="9474" width="70.44140625" style="296" customWidth="1"/>
    <col min="9475" max="9475" width="2.6640625" style="296" customWidth="1"/>
    <col min="9476" max="9727" width="10.6640625" style="296"/>
    <col min="9728" max="9728" width="30.44140625" style="296" customWidth="1"/>
    <col min="9729" max="9729" width="10.44140625" style="296" customWidth="1"/>
    <col min="9730" max="9730" width="70.44140625" style="296" customWidth="1"/>
    <col min="9731" max="9731" width="2.6640625" style="296" customWidth="1"/>
    <col min="9732" max="9983" width="10.6640625" style="296"/>
    <col min="9984" max="9984" width="30.44140625" style="296" customWidth="1"/>
    <col min="9985" max="9985" width="10.44140625" style="296" customWidth="1"/>
    <col min="9986" max="9986" width="70.44140625" style="296" customWidth="1"/>
    <col min="9987" max="9987" width="2.6640625" style="296" customWidth="1"/>
    <col min="9988" max="10239" width="10.6640625" style="296"/>
    <col min="10240" max="10240" width="30.44140625" style="296" customWidth="1"/>
    <col min="10241" max="10241" width="10.44140625" style="296" customWidth="1"/>
    <col min="10242" max="10242" width="70.44140625" style="296" customWidth="1"/>
    <col min="10243" max="10243" width="2.6640625" style="296" customWidth="1"/>
    <col min="10244" max="10495" width="10.6640625" style="296"/>
    <col min="10496" max="10496" width="30.44140625" style="296" customWidth="1"/>
    <col min="10497" max="10497" width="10.44140625" style="296" customWidth="1"/>
    <col min="10498" max="10498" width="70.44140625" style="296" customWidth="1"/>
    <col min="10499" max="10499" width="2.6640625" style="296" customWidth="1"/>
    <col min="10500" max="10751" width="10.6640625" style="296"/>
    <col min="10752" max="10752" width="30.44140625" style="296" customWidth="1"/>
    <col min="10753" max="10753" width="10.44140625" style="296" customWidth="1"/>
    <col min="10754" max="10754" width="70.44140625" style="296" customWidth="1"/>
    <col min="10755" max="10755" width="2.6640625" style="296" customWidth="1"/>
    <col min="10756" max="11007" width="10.6640625" style="296"/>
    <col min="11008" max="11008" width="30.44140625" style="296" customWidth="1"/>
    <col min="11009" max="11009" width="10.44140625" style="296" customWidth="1"/>
    <col min="11010" max="11010" width="70.44140625" style="296" customWidth="1"/>
    <col min="11011" max="11011" width="2.6640625" style="296" customWidth="1"/>
    <col min="11012" max="11263" width="10.6640625" style="296"/>
    <col min="11264" max="11264" width="30.44140625" style="296" customWidth="1"/>
    <col min="11265" max="11265" width="10.44140625" style="296" customWidth="1"/>
    <col min="11266" max="11266" width="70.44140625" style="296" customWidth="1"/>
    <col min="11267" max="11267" width="2.6640625" style="296" customWidth="1"/>
    <col min="11268" max="11519" width="10.6640625" style="296"/>
    <col min="11520" max="11520" width="30.44140625" style="296" customWidth="1"/>
    <col min="11521" max="11521" width="10.44140625" style="296" customWidth="1"/>
    <col min="11522" max="11522" width="70.44140625" style="296" customWidth="1"/>
    <col min="11523" max="11523" width="2.6640625" style="296" customWidth="1"/>
    <col min="11524" max="11775" width="10.6640625" style="296"/>
    <col min="11776" max="11776" width="30.44140625" style="296" customWidth="1"/>
    <col min="11777" max="11777" width="10.44140625" style="296" customWidth="1"/>
    <col min="11778" max="11778" width="70.44140625" style="296" customWidth="1"/>
    <col min="11779" max="11779" width="2.6640625" style="296" customWidth="1"/>
    <col min="11780" max="12031" width="10.6640625" style="296"/>
    <col min="12032" max="12032" width="30.44140625" style="296" customWidth="1"/>
    <col min="12033" max="12033" width="10.44140625" style="296" customWidth="1"/>
    <col min="12034" max="12034" width="70.44140625" style="296" customWidth="1"/>
    <col min="12035" max="12035" width="2.6640625" style="296" customWidth="1"/>
    <col min="12036" max="12287" width="10.6640625" style="296"/>
    <col min="12288" max="12288" width="30.44140625" style="296" customWidth="1"/>
    <col min="12289" max="12289" width="10.44140625" style="296" customWidth="1"/>
    <col min="12290" max="12290" width="70.44140625" style="296" customWidth="1"/>
    <col min="12291" max="12291" width="2.6640625" style="296" customWidth="1"/>
    <col min="12292" max="12543" width="10.6640625" style="296"/>
    <col min="12544" max="12544" width="30.44140625" style="296" customWidth="1"/>
    <col min="12545" max="12545" width="10.44140625" style="296" customWidth="1"/>
    <col min="12546" max="12546" width="70.44140625" style="296" customWidth="1"/>
    <col min="12547" max="12547" width="2.6640625" style="296" customWidth="1"/>
    <col min="12548" max="12799" width="10.6640625" style="296"/>
    <col min="12800" max="12800" width="30.44140625" style="296" customWidth="1"/>
    <col min="12801" max="12801" width="10.44140625" style="296" customWidth="1"/>
    <col min="12802" max="12802" width="70.44140625" style="296" customWidth="1"/>
    <col min="12803" max="12803" width="2.6640625" style="296" customWidth="1"/>
    <col min="12804" max="13055" width="10.6640625" style="296"/>
    <col min="13056" max="13056" width="30.44140625" style="296" customWidth="1"/>
    <col min="13057" max="13057" width="10.44140625" style="296" customWidth="1"/>
    <col min="13058" max="13058" width="70.44140625" style="296" customWidth="1"/>
    <col min="13059" max="13059" width="2.6640625" style="296" customWidth="1"/>
    <col min="13060" max="13311" width="10.6640625" style="296"/>
    <col min="13312" max="13312" width="30.44140625" style="296" customWidth="1"/>
    <col min="13313" max="13313" width="10.44140625" style="296" customWidth="1"/>
    <col min="13314" max="13314" width="70.44140625" style="296" customWidth="1"/>
    <col min="13315" max="13315" width="2.6640625" style="296" customWidth="1"/>
    <col min="13316" max="13567" width="10.6640625" style="296"/>
    <col min="13568" max="13568" width="30.44140625" style="296" customWidth="1"/>
    <col min="13569" max="13569" width="10.44140625" style="296" customWidth="1"/>
    <col min="13570" max="13570" width="70.44140625" style="296" customWidth="1"/>
    <col min="13571" max="13571" width="2.6640625" style="296" customWidth="1"/>
    <col min="13572" max="13823" width="10.6640625" style="296"/>
    <col min="13824" max="13824" width="30.44140625" style="296" customWidth="1"/>
    <col min="13825" max="13825" width="10.44140625" style="296" customWidth="1"/>
    <col min="13826" max="13826" width="70.44140625" style="296" customWidth="1"/>
    <col min="13827" max="13827" width="2.6640625" style="296" customWidth="1"/>
    <col min="13828" max="14079" width="10.6640625" style="296"/>
    <col min="14080" max="14080" width="30.44140625" style="296" customWidth="1"/>
    <col min="14081" max="14081" width="10.44140625" style="296" customWidth="1"/>
    <col min="14082" max="14082" width="70.44140625" style="296" customWidth="1"/>
    <col min="14083" max="14083" width="2.6640625" style="296" customWidth="1"/>
    <col min="14084" max="14335" width="10.6640625" style="296"/>
    <col min="14336" max="14336" width="30.44140625" style="296" customWidth="1"/>
    <col min="14337" max="14337" width="10.44140625" style="296" customWidth="1"/>
    <col min="14338" max="14338" width="70.44140625" style="296" customWidth="1"/>
    <col min="14339" max="14339" width="2.6640625" style="296" customWidth="1"/>
    <col min="14340" max="14591" width="10.6640625" style="296"/>
    <col min="14592" max="14592" width="30.44140625" style="296" customWidth="1"/>
    <col min="14593" max="14593" width="10.44140625" style="296" customWidth="1"/>
    <col min="14594" max="14594" width="70.44140625" style="296" customWidth="1"/>
    <col min="14595" max="14595" width="2.6640625" style="296" customWidth="1"/>
    <col min="14596" max="14847" width="10.6640625" style="296"/>
    <col min="14848" max="14848" width="30.44140625" style="296" customWidth="1"/>
    <col min="14849" max="14849" width="10.44140625" style="296" customWidth="1"/>
    <col min="14850" max="14850" width="70.44140625" style="296" customWidth="1"/>
    <col min="14851" max="14851" width="2.6640625" style="296" customWidth="1"/>
    <col min="14852" max="15103" width="10.6640625" style="296"/>
    <col min="15104" max="15104" width="30.44140625" style="296" customWidth="1"/>
    <col min="15105" max="15105" width="10.44140625" style="296" customWidth="1"/>
    <col min="15106" max="15106" width="70.44140625" style="296" customWidth="1"/>
    <col min="15107" max="15107" width="2.6640625" style="296" customWidth="1"/>
    <col min="15108" max="15359" width="10.6640625" style="296"/>
    <col min="15360" max="15360" width="30.44140625" style="296" customWidth="1"/>
    <col min="15361" max="15361" width="10.44140625" style="296" customWidth="1"/>
    <col min="15362" max="15362" width="70.44140625" style="296" customWidth="1"/>
    <col min="15363" max="15363" width="2.6640625" style="296" customWidth="1"/>
    <col min="15364" max="15615" width="10.6640625" style="296"/>
    <col min="15616" max="15616" width="30.44140625" style="296" customWidth="1"/>
    <col min="15617" max="15617" width="10.44140625" style="296" customWidth="1"/>
    <col min="15618" max="15618" width="70.44140625" style="296" customWidth="1"/>
    <col min="15619" max="15619" width="2.6640625" style="296" customWidth="1"/>
    <col min="15620" max="15871" width="10.6640625" style="296"/>
    <col min="15872" max="15872" width="30.44140625" style="296" customWidth="1"/>
    <col min="15873" max="15873" width="10.44140625" style="296" customWidth="1"/>
    <col min="15874" max="15874" width="70.44140625" style="296" customWidth="1"/>
    <col min="15875" max="15875" width="2.6640625" style="296" customWidth="1"/>
    <col min="15876" max="16127" width="10.6640625" style="296"/>
    <col min="16128" max="16128" width="30.44140625" style="296" customWidth="1"/>
    <col min="16129" max="16129" width="10.44140625" style="296" customWidth="1"/>
    <col min="16130" max="16130" width="70.44140625" style="296" customWidth="1"/>
    <col min="16131" max="16131" width="2.6640625" style="296" customWidth="1"/>
    <col min="16132" max="16384" width="10.6640625" style="296"/>
  </cols>
  <sheetData>
    <row r="1" spans="1:19" ht="21" customHeight="1">
      <c r="A1" s="485" t="s">
        <v>561</v>
      </c>
      <c r="B1" s="483"/>
      <c r="C1" s="427" t="s">
        <v>477</v>
      </c>
      <c r="D1" s="294"/>
      <c r="E1" s="294"/>
      <c r="F1" s="295"/>
      <c r="G1" s="295"/>
      <c r="H1" s="295"/>
    </row>
    <row r="2" spans="1:19" ht="21" customHeight="1" thickBot="1">
      <c r="A2" s="435" t="s">
        <v>455</v>
      </c>
      <c r="B2" s="436" t="s">
        <v>456</v>
      </c>
      <c r="C2" s="427"/>
      <c r="D2" s="294"/>
      <c r="E2" s="294"/>
      <c r="F2" s="295"/>
      <c r="G2" s="295"/>
      <c r="H2" s="295"/>
    </row>
    <row r="3" spans="1:19" ht="21" customHeight="1" thickTop="1">
      <c r="A3" s="437" t="s">
        <v>457</v>
      </c>
      <c r="B3" s="438"/>
      <c r="C3" s="427"/>
      <c r="D3" s="439" t="s">
        <v>86</v>
      </c>
      <c r="E3" s="294"/>
      <c r="F3" s="295"/>
      <c r="G3" s="295"/>
      <c r="H3" s="295"/>
    </row>
    <row r="4" spans="1:19" ht="21" customHeight="1">
      <c r="A4" s="440" t="s">
        <v>458</v>
      </c>
      <c r="B4" s="441"/>
      <c r="C4" s="427"/>
      <c r="D4" s="439" t="s">
        <v>87</v>
      </c>
      <c r="E4" s="294"/>
      <c r="F4" s="295"/>
      <c r="G4" s="295"/>
      <c r="H4" s="295"/>
    </row>
    <row r="5" spans="1:19" ht="34.5" customHeight="1">
      <c r="A5" s="1010" t="s">
        <v>333</v>
      </c>
      <c r="B5" s="1010"/>
      <c r="C5" s="1010"/>
      <c r="D5" s="297"/>
    </row>
    <row r="6" spans="1:19" ht="20.100000000000001" customHeight="1">
      <c r="A6" s="410" t="s">
        <v>310</v>
      </c>
      <c r="B6" s="298"/>
      <c r="C6" s="399"/>
      <c r="D6" s="299"/>
    </row>
    <row r="7" spans="1:19" ht="20.100000000000001" customHeight="1" thickBot="1">
      <c r="C7" s="301" t="s">
        <v>459</v>
      </c>
    </row>
    <row r="8" spans="1:19" s="428" customFormat="1" ht="20.100000000000001" customHeight="1" thickBot="1">
      <c r="A8" s="355" t="s">
        <v>273</v>
      </c>
      <c r="B8" s="356" t="s">
        <v>274</v>
      </c>
      <c r="C8" s="357" t="s">
        <v>460</v>
      </c>
      <c r="D8" s="302"/>
      <c r="E8" s="302"/>
      <c r="F8" s="302"/>
      <c r="G8" s="302"/>
      <c r="H8" s="302"/>
      <c r="I8" s="302"/>
      <c r="J8" s="302"/>
      <c r="K8" s="302"/>
      <c r="L8" s="302"/>
      <c r="M8" s="302"/>
      <c r="N8" s="302"/>
      <c r="O8" s="302"/>
      <c r="P8" s="302"/>
      <c r="Q8" s="302"/>
      <c r="R8" s="302"/>
      <c r="S8" s="302"/>
    </row>
    <row r="9" spans="1:19" s="428" customFormat="1" ht="20.100000000000001" customHeight="1">
      <c r="A9" s="303" t="s">
        <v>461</v>
      </c>
      <c r="B9" s="304">
        <f>SUM(B10,B21,B27,B29,B30,B28)</f>
        <v>0</v>
      </c>
      <c r="C9" s="358"/>
      <c r="D9" s="638"/>
      <c r="E9" s="302"/>
      <c r="F9" s="302"/>
      <c r="G9" s="302"/>
      <c r="H9" s="302"/>
      <c r="I9" s="302"/>
      <c r="J9" s="302"/>
      <c r="K9" s="302"/>
      <c r="L9" s="302"/>
      <c r="M9" s="302"/>
      <c r="N9" s="302"/>
      <c r="O9" s="302"/>
      <c r="P9" s="302"/>
      <c r="Q9" s="302"/>
      <c r="R9" s="302"/>
      <c r="S9" s="302"/>
    </row>
    <row r="10" spans="1:19" ht="20.100000000000001" customHeight="1">
      <c r="A10" s="305" t="s">
        <v>462</v>
      </c>
      <c r="B10" s="306">
        <f>SUM(B11:B20)</f>
        <v>0</v>
      </c>
      <c r="C10" s="359"/>
      <c r="D10" s="307"/>
    </row>
    <row r="11" spans="1:19" ht="20.100000000000001" customHeight="1">
      <c r="A11" s="305" t="s">
        <v>463</v>
      </c>
      <c r="B11" s="308"/>
      <c r="C11" s="360"/>
      <c r="D11" s="307"/>
    </row>
    <row r="12" spans="1:19" ht="20.100000000000001" customHeight="1">
      <c r="A12" s="305" t="s">
        <v>464</v>
      </c>
      <c r="B12" s="308"/>
      <c r="C12" s="360"/>
      <c r="D12" s="572" t="s">
        <v>714</v>
      </c>
    </row>
    <row r="13" spans="1:19" ht="20.100000000000001" customHeight="1">
      <c r="A13" s="305" t="s">
        <v>394</v>
      </c>
      <c r="B13" s="308"/>
      <c r="C13" s="360"/>
      <c r="D13" s="572" t="s">
        <v>713</v>
      </c>
    </row>
    <row r="14" spans="1:19" ht="20.100000000000001" customHeight="1">
      <c r="A14" s="305" t="s">
        <v>485</v>
      </c>
      <c r="B14" s="308"/>
      <c r="C14" s="360"/>
      <c r="D14" s="307"/>
    </row>
    <row r="15" spans="1:19" ht="20.100000000000001" customHeight="1">
      <c r="A15" s="305" t="s">
        <v>395</v>
      </c>
      <c r="B15" s="308"/>
      <c r="C15" s="360"/>
      <c r="D15" s="307"/>
    </row>
    <row r="16" spans="1:19" ht="20.100000000000001" customHeight="1">
      <c r="A16" s="305" t="s">
        <v>396</v>
      </c>
      <c r="B16" s="308"/>
      <c r="C16" s="360"/>
      <c r="D16" s="307"/>
    </row>
    <row r="17" spans="1:4" ht="20.100000000000001" customHeight="1">
      <c r="A17" s="305" t="s">
        <v>397</v>
      </c>
      <c r="B17" s="308"/>
      <c r="C17" s="360"/>
      <c r="D17" s="307"/>
    </row>
    <row r="18" spans="1:4" ht="20.100000000000001" customHeight="1">
      <c r="A18" s="305" t="s">
        <v>398</v>
      </c>
      <c r="B18" s="308"/>
      <c r="C18" s="360"/>
      <c r="D18" s="307"/>
    </row>
    <row r="19" spans="1:4" ht="20.100000000000001" customHeight="1">
      <c r="A19" s="305" t="s">
        <v>465</v>
      </c>
      <c r="B19" s="308"/>
      <c r="C19" s="360"/>
      <c r="D19" s="307"/>
    </row>
    <row r="20" spans="1:4" ht="20.100000000000001" customHeight="1">
      <c r="A20" s="305" t="s">
        <v>480</v>
      </c>
      <c r="B20" s="308"/>
      <c r="C20" s="360"/>
      <c r="D20" s="307"/>
    </row>
    <row r="21" spans="1:4" ht="20.100000000000001" customHeight="1">
      <c r="A21" s="309" t="s">
        <v>466</v>
      </c>
      <c r="B21" s="310">
        <f>SUM(B22:B26)</f>
        <v>0</v>
      </c>
      <c r="C21" s="361"/>
      <c r="D21" s="307"/>
    </row>
    <row r="22" spans="1:4" ht="20.100000000000001" customHeight="1">
      <c r="A22" s="311" t="s">
        <v>467</v>
      </c>
      <c r="B22" s="308"/>
      <c r="C22" s="362"/>
      <c r="D22" s="307"/>
    </row>
    <row r="23" spans="1:4" ht="20.100000000000001" customHeight="1">
      <c r="A23" s="312" t="s">
        <v>468</v>
      </c>
      <c r="B23" s="400"/>
      <c r="C23" s="401"/>
      <c r="D23" s="307"/>
    </row>
    <row r="24" spans="1:4" ht="20.100000000000001" customHeight="1">
      <c r="A24" s="459" t="s">
        <v>486</v>
      </c>
      <c r="B24" s="442"/>
      <c r="C24" s="443"/>
      <c r="D24" s="307"/>
    </row>
    <row r="25" spans="1:4" ht="20.100000000000001" customHeight="1">
      <c r="A25" s="459" t="s">
        <v>469</v>
      </c>
      <c r="B25" s="444"/>
      <c r="C25" s="445"/>
      <c r="D25" s="307"/>
    </row>
    <row r="26" spans="1:4" ht="20.100000000000001" customHeight="1">
      <c r="A26" s="460" t="s">
        <v>470</v>
      </c>
      <c r="B26" s="425"/>
      <c r="C26" s="426"/>
    </row>
    <row r="27" spans="1:4" ht="20.100000000000001" customHeight="1">
      <c r="A27" s="489" t="s">
        <v>471</v>
      </c>
      <c r="B27" s="490"/>
      <c r="C27" s="491"/>
    </row>
    <row r="28" spans="1:4" ht="20.100000000000001" customHeight="1">
      <c r="A28" s="317" t="s">
        <v>481</v>
      </c>
      <c r="B28" s="492"/>
      <c r="C28" s="493"/>
    </row>
    <row r="29" spans="1:4" ht="20.100000000000001" customHeight="1">
      <c r="A29" s="315" t="s">
        <v>487</v>
      </c>
      <c r="B29" s="316"/>
      <c r="C29" s="364"/>
    </row>
    <row r="30" spans="1:4" ht="20.100000000000001" customHeight="1" thickBot="1">
      <c r="A30" s="317" t="s">
        <v>488</v>
      </c>
      <c r="B30" s="316"/>
      <c r="C30" s="364"/>
    </row>
    <row r="31" spans="1:4" ht="20.100000000000001" customHeight="1" thickBot="1">
      <c r="A31" s="318" t="s">
        <v>275</v>
      </c>
      <c r="B31" s="319">
        <f>B9</f>
        <v>0</v>
      </c>
      <c r="C31" s="365"/>
    </row>
    <row r="32" spans="1:4" ht="20.100000000000001" customHeight="1">
      <c r="A32" s="320" t="s">
        <v>276</v>
      </c>
      <c r="B32" s="321"/>
      <c r="C32" s="322"/>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0.100000000000001" customHeight="1"/>
    <row r="52" spans="1:8" ht="20.100000000000001" customHeight="1"/>
    <row r="53" spans="1:8" ht="20.100000000000001" customHeight="1"/>
    <row r="54" spans="1:8" ht="20.100000000000001" customHeight="1"/>
    <row r="55" spans="1:8" ht="27.75" customHeight="1"/>
    <row r="56" spans="1:8" ht="117.75" customHeight="1"/>
    <row r="57" spans="1:8" ht="20.100000000000001" customHeight="1"/>
    <row r="58" spans="1:8" ht="20.100000000000001" customHeight="1"/>
    <row r="59" spans="1:8" ht="20.100000000000001" customHeight="1"/>
    <row r="60" spans="1:8" ht="20.100000000000001" customHeight="1">
      <c r="A60" s="1011"/>
      <c r="B60" s="1011"/>
      <c r="C60" s="1011"/>
      <c r="D60" s="1011"/>
      <c r="E60" s="1011"/>
      <c r="F60" s="1011"/>
      <c r="G60" s="1011"/>
      <c r="H60" s="1011"/>
    </row>
    <row r="61" spans="1:8" ht="20.100000000000001" customHeight="1">
      <c r="A61" s="1011"/>
      <c r="B61" s="1011"/>
      <c r="C61" s="1011"/>
      <c r="D61" s="1011"/>
      <c r="E61" s="1011"/>
      <c r="F61" s="1011"/>
      <c r="G61" s="1011"/>
      <c r="H61" s="1011"/>
    </row>
    <row r="62" spans="1:8" ht="20.100000000000001" customHeight="1"/>
    <row r="63" spans="1:8" ht="20.100000000000001" customHeight="1"/>
    <row r="64" spans="1:8" ht="39.9" customHeight="1"/>
    <row r="68" ht="61.5" customHeight="1"/>
  </sheetData>
  <customSheetViews>
    <customSheetView guid="{C18E9BE0-42F9-4C1A-9904-B3E737C711CA}" showPageBreaks="1" showGridLines="0" fitToPage="1" printArea="1" view="pageBreakPreview">
      <selection activeCell="A30" sqref="A30"/>
      <pageMargins left="0.55118110236220474" right="0.55118110236220474" top="0.47244094488188981" bottom="0.43307086614173229" header="0.6692913385826772" footer="0.70866141732283472"/>
      <printOptions horizontalCentered="1"/>
      <pageSetup paperSize="9" scale="79" orientation="portrait" r:id="rId1"/>
      <headerFooter alignWithMargins="0">
        <oddFooter>&amp;R(AOTS 2022)</oddFooter>
      </headerFooter>
    </customSheetView>
    <customSheetView guid="{F9143849-2950-4A3C-ABFF-F8DA3D7B21DB}" showPageBreaks="1" showGridLines="0" fitToPage="1" printArea="1" view="pageBreakPreview">
      <selection activeCell="I13" sqref="I13"/>
      <pageMargins left="0.55118110236220474" right="0.55118110236220474" top="0.47244094488188981" bottom="0.43307086614173229" header="0.6692913385826772" footer="0.70866141732283472"/>
      <printOptions horizontalCentered="1"/>
      <pageSetup paperSize="9" scale="79" orientation="portrait" r:id="rId2"/>
      <headerFooter alignWithMargins="0">
        <oddFooter>&amp;R(AOTS 2022)</oddFooter>
      </headerFooter>
    </customSheetView>
  </customSheetViews>
  <mergeCells count="3">
    <mergeCell ref="A5:C5"/>
    <mergeCell ref="A60:H60"/>
    <mergeCell ref="A61:H61"/>
  </mergeCells>
  <phoneticPr fontId="6"/>
  <dataValidations count="1">
    <dataValidation type="list" allowBlank="1" showInputMessage="1" showErrorMessage="1" sqref="B3:B4" xr:uid="{00000000-0002-0000-0500-000000000000}">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3"/>
  <headerFooter alignWithMargins="0"/>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5" tint="0.59999389629810485"/>
    <pageSetUpPr fitToPage="1"/>
  </sheetPr>
  <dimension ref="A1:S68"/>
  <sheetViews>
    <sheetView showGridLines="0" view="pageBreakPreview" zoomScaleNormal="85" zoomScaleSheetLayoutView="100" workbookViewId="0">
      <selection activeCell="D13" sqref="D13"/>
    </sheetView>
  </sheetViews>
  <sheetFormatPr defaultColWidth="10.6640625" defaultRowHeight="13.2"/>
  <cols>
    <col min="1" max="1" width="35.6640625" style="296" customWidth="1"/>
    <col min="2" max="2" width="10.44140625" style="300" customWidth="1"/>
    <col min="3" max="3" width="70.6640625" style="296" customWidth="1"/>
    <col min="4" max="6" width="10.6640625" style="296"/>
    <col min="7" max="7" width="22.109375" style="296" customWidth="1"/>
    <col min="8" max="255" width="10.6640625" style="296"/>
    <col min="256" max="256" width="30.44140625" style="296" customWidth="1"/>
    <col min="257" max="257" width="10.44140625" style="296" customWidth="1"/>
    <col min="258" max="258" width="70.44140625" style="296" customWidth="1"/>
    <col min="259" max="259" width="2.6640625" style="296" customWidth="1"/>
    <col min="260" max="511" width="10.6640625" style="296"/>
    <col min="512" max="512" width="30.44140625" style="296" customWidth="1"/>
    <col min="513" max="513" width="10.44140625" style="296" customWidth="1"/>
    <col min="514" max="514" width="70.44140625" style="296" customWidth="1"/>
    <col min="515" max="515" width="2.6640625" style="296" customWidth="1"/>
    <col min="516" max="767" width="10.6640625" style="296"/>
    <col min="768" max="768" width="30.44140625" style="296" customWidth="1"/>
    <col min="769" max="769" width="10.44140625" style="296" customWidth="1"/>
    <col min="770" max="770" width="70.44140625" style="296" customWidth="1"/>
    <col min="771" max="771" width="2.6640625" style="296" customWidth="1"/>
    <col min="772" max="1023" width="10.6640625" style="296"/>
    <col min="1024" max="1024" width="30.44140625" style="296" customWidth="1"/>
    <col min="1025" max="1025" width="10.44140625" style="296" customWidth="1"/>
    <col min="1026" max="1026" width="70.44140625" style="296" customWidth="1"/>
    <col min="1027" max="1027" width="2.6640625" style="296" customWidth="1"/>
    <col min="1028" max="1279" width="10.6640625" style="296"/>
    <col min="1280" max="1280" width="30.44140625" style="296" customWidth="1"/>
    <col min="1281" max="1281" width="10.44140625" style="296" customWidth="1"/>
    <col min="1282" max="1282" width="70.44140625" style="296" customWidth="1"/>
    <col min="1283" max="1283" width="2.6640625" style="296" customWidth="1"/>
    <col min="1284" max="1535" width="10.6640625" style="296"/>
    <col min="1536" max="1536" width="30.44140625" style="296" customWidth="1"/>
    <col min="1537" max="1537" width="10.44140625" style="296" customWidth="1"/>
    <col min="1538" max="1538" width="70.44140625" style="296" customWidth="1"/>
    <col min="1539" max="1539" width="2.6640625" style="296" customWidth="1"/>
    <col min="1540" max="1791" width="10.6640625" style="296"/>
    <col min="1792" max="1792" width="30.44140625" style="296" customWidth="1"/>
    <col min="1793" max="1793" width="10.44140625" style="296" customWidth="1"/>
    <col min="1794" max="1794" width="70.44140625" style="296" customWidth="1"/>
    <col min="1795" max="1795" width="2.6640625" style="296" customWidth="1"/>
    <col min="1796" max="2047" width="10.6640625" style="296"/>
    <col min="2048" max="2048" width="30.44140625" style="296" customWidth="1"/>
    <col min="2049" max="2049" width="10.44140625" style="296" customWidth="1"/>
    <col min="2050" max="2050" width="70.44140625" style="296" customWidth="1"/>
    <col min="2051" max="2051" width="2.6640625" style="296" customWidth="1"/>
    <col min="2052" max="2303" width="10.6640625" style="296"/>
    <col min="2304" max="2304" width="30.44140625" style="296" customWidth="1"/>
    <col min="2305" max="2305" width="10.44140625" style="296" customWidth="1"/>
    <col min="2306" max="2306" width="70.44140625" style="296" customWidth="1"/>
    <col min="2307" max="2307" width="2.6640625" style="296" customWidth="1"/>
    <col min="2308" max="2559" width="10.6640625" style="296"/>
    <col min="2560" max="2560" width="30.44140625" style="296" customWidth="1"/>
    <col min="2561" max="2561" width="10.44140625" style="296" customWidth="1"/>
    <col min="2562" max="2562" width="70.44140625" style="296" customWidth="1"/>
    <col min="2563" max="2563" width="2.6640625" style="296" customWidth="1"/>
    <col min="2564" max="2815" width="10.6640625" style="296"/>
    <col min="2816" max="2816" width="30.44140625" style="296" customWidth="1"/>
    <col min="2817" max="2817" width="10.44140625" style="296" customWidth="1"/>
    <col min="2818" max="2818" width="70.44140625" style="296" customWidth="1"/>
    <col min="2819" max="2819" width="2.6640625" style="296" customWidth="1"/>
    <col min="2820" max="3071" width="10.6640625" style="296"/>
    <col min="3072" max="3072" width="30.44140625" style="296" customWidth="1"/>
    <col min="3073" max="3073" width="10.44140625" style="296" customWidth="1"/>
    <col min="3074" max="3074" width="70.44140625" style="296" customWidth="1"/>
    <col min="3075" max="3075" width="2.6640625" style="296" customWidth="1"/>
    <col min="3076" max="3327" width="10.6640625" style="296"/>
    <col min="3328" max="3328" width="30.44140625" style="296" customWidth="1"/>
    <col min="3329" max="3329" width="10.44140625" style="296" customWidth="1"/>
    <col min="3330" max="3330" width="70.44140625" style="296" customWidth="1"/>
    <col min="3331" max="3331" width="2.6640625" style="296" customWidth="1"/>
    <col min="3332" max="3583" width="10.6640625" style="296"/>
    <col min="3584" max="3584" width="30.44140625" style="296" customWidth="1"/>
    <col min="3585" max="3585" width="10.44140625" style="296" customWidth="1"/>
    <col min="3586" max="3586" width="70.44140625" style="296" customWidth="1"/>
    <col min="3587" max="3587" width="2.6640625" style="296" customWidth="1"/>
    <col min="3588" max="3839" width="10.6640625" style="296"/>
    <col min="3840" max="3840" width="30.44140625" style="296" customWidth="1"/>
    <col min="3841" max="3841" width="10.44140625" style="296" customWidth="1"/>
    <col min="3842" max="3842" width="70.44140625" style="296" customWidth="1"/>
    <col min="3843" max="3843" width="2.6640625" style="296" customWidth="1"/>
    <col min="3844" max="4095" width="10.6640625" style="296"/>
    <col min="4096" max="4096" width="30.44140625" style="296" customWidth="1"/>
    <col min="4097" max="4097" width="10.44140625" style="296" customWidth="1"/>
    <col min="4098" max="4098" width="70.44140625" style="296" customWidth="1"/>
    <col min="4099" max="4099" width="2.6640625" style="296" customWidth="1"/>
    <col min="4100" max="4351" width="10.6640625" style="296"/>
    <col min="4352" max="4352" width="30.44140625" style="296" customWidth="1"/>
    <col min="4353" max="4353" width="10.44140625" style="296" customWidth="1"/>
    <col min="4354" max="4354" width="70.44140625" style="296" customWidth="1"/>
    <col min="4355" max="4355" width="2.6640625" style="296" customWidth="1"/>
    <col min="4356" max="4607" width="10.6640625" style="296"/>
    <col min="4608" max="4608" width="30.44140625" style="296" customWidth="1"/>
    <col min="4609" max="4609" width="10.44140625" style="296" customWidth="1"/>
    <col min="4610" max="4610" width="70.44140625" style="296" customWidth="1"/>
    <col min="4611" max="4611" width="2.6640625" style="296" customWidth="1"/>
    <col min="4612" max="4863" width="10.6640625" style="296"/>
    <col min="4864" max="4864" width="30.44140625" style="296" customWidth="1"/>
    <col min="4865" max="4865" width="10.44140625" style="296" customWidth="1"/>
    <col min="4866" max="4866" width="70.44140625" style="296" customWidth="1"/>
    <col min="4867" max="4867" width="2.6640625" style="296" customWidth="1"/>
    <col min="4868" max="5119" width="10.6640625" style="296"/>
    <col min="5120" max="5120" width="30.44140625" style="296" customWidth="1"/>
    <col min="5121" max="5121" width="10.44140625" style="296" customWidth="1"/>
    <col min="5122" max="5122" width="70.44140625" style="296" customWidth="1"/>
    <col min="5123" max="5123" width="2.6640625" style="296" customWidth="1"/>
    <col min="5124" max="5375" width="10.6640625" style="296"/>
    <col min="5376" max="5376" width="30.44140625" style="296" customWidth="1"/>
    <col min="5377" max="5377" width="10.44140625" style="296" customWidth="1"/>
    <col min="5378" max="5378" width="70.44140625" style="296" customWidth="1"/>
    <col min="5379" max="5379" width="2.6640625" style="296" customWidth="1"/>
    <col min="5380" max="5631" width="10.6640625" style="296"/>
    <col min="5632" max="5632" width="30.44140625" style="296" customWidth="1"/>
    <col min="5633" max="5633" width="10.44140625" style="296" customWidth="1"/>
    <col min="5634" max="5634" width="70.44140625" style="296" customWidth="1"/>
    <col min="5635" max="5635" width="2.6640625" style="296" customWidth="1"/>
    <col min="5636" max="5887" width="10.6640625" style="296"/>
    <col min="5888" max="5888" width="30.44140625" style="296" customWidth="1"/>
    <col min="5889" max="5889" width="10.44140625" style="296" customWidth="1"/>
    <col min="5890" max="5890" width="70.44140625" style="296" customWidth="1"/>
    <col min="5891" max="5891" width="2.6640625" style="296" customWidth="1"/>
    <col min="5892" max="6143" width="10.6640625" style="296"/>
    <col min="6144" max="6144" width="30.44140625" style="296" customWidth="1"/>
    <col min="6145" max="6145" width="10.44140625" style="296" customWidth="1"/>
    <col min="6146" max="6146" width="70.44140625" style="296" customWidth="1"/>
    <col min="6147" max="6147" width="2.6640625" style="296" customWidth="1"/>
    <col min="6148" max="6399" width="10.6640625" style="296"/>
    <col min="6400" max="6400" width="30.44140625" style="296" customWidth="1"/>
    <col min="6401" max="6401" width="10.44140625" style="296" customWidth="1"/>
    <col min="6402" max="6402" width="70.44140625" style="296" customWidth="1"/>
    <col min="6403" max="6403" width="2.6640625" style="296" customWidth="1"/>
    <col min="6404" max="6655" width="10.6640625" style="296"/>
    <col min="6656" max="6656" width="30.44140625" style="296" customWidth="1"/>
    <col min="6657" max="6657" width="10.44140625" style="296" customWidth="1"/>
    <col min="6658" max="6658" width="70.44140625" style="296" customWidth="1"/>
    <col min="6659" max="6659" width="2.6640625" style="296" customWidth="1"/>
    <col min="6660" max="6911" width="10.6640625" style="296"/>
    <col min="6912" max="6912" width="30.44140625" style="296" customWidth="1"/>
    <col min="6913" max="6913" width="10.44140625" style="296" customWidth="1"/>
    <col min="6914" max="6914" width="70.44140625" style="296" customWidth="1"/>
    <col min="6915" max="6915" width="2.6640625" style="296" customWidth="1"/>
    <col min="6916" max="7167" width="10.6640625" style="296"/>
    <col min="7168" max="7168" width="30.44140625" style="296" customWidth="1"/>
    <col min="7169" max="7169" width="10.44140625" style="296" customWidth="1"/>
    <col min="7170" max="7170" width="70.44140625" style="296" customWidth="1"/>
    <col min="7171" max="7171" width="2.6640625" style="296" customWidth="1"/>
    <col min="7172" max="7423" width="10.6640625" style="296"/>
    <col min="7424" max="7424" width="30.44140625" style="296" customWidth="1"/>
    <col min="7425" max="7425" width="10.44140625" style="296" customWidth="1"/>
    <col min="7426" max="7426" width="70.44140625" style="296" customWidth="1"/>
    <col min="7427" max="7427" width="2.6640625" style="296" customWidth="1"/>
    <col min="7428" max="7679" width="10.6640625" style="296"/>
    <col min="7680" max="7680" width="30.44140625" style="296" customWidth="1"/>
    <col min="7681" max="7681" width="10.44140625" style="296" customWidth="1"/>
    <col min="7682" max="7682" width="70.44140625" style="296" customWidth="1"/>
    <col min="7683" max="7683" width="2.6640625" style="296" customWidth="1"/>
    <col min="7684" max="7935" width="10.6640625" style="296"/>
    <col min="7936" max="7936" width="30.44140625" style="296" customWidth="1"/>
    <col min="7937" max="7937" width="10.44140625" style="296" customWidth="1"/>
    <col min="7938" max="7938" width="70.44140625" style="296" customWidth="1"/>
    <col min="7939" max="7939" width="2.6640625" style="296" customWidth="1"/>
    <col min="7940" max="8191" width="10.6640625" style="296"/>
    <col min="8192" max="8192" width="30.44140625" style="296" customWidth="1"/>
    <col min="8193" max="8193" width="10.44140625" style="296" customWidth="1"/>
    <col min="8194" max="8194" width="70.44140625" style="296" customWidth="1"/>
    <col min="8195" max="8195" width="2.6640625" style="296" customWidth="1"/>
    <col min="8196" max="8447" width="10.6640625" style="296"/>
    <col min="8448" max="8448" width="30.44140625" style="296" customWidth="1"/>
    <col min="8449" max="8449" width="10.44140625" style="296" customWidth="1"/>
    <col min="8450" max="8450" width="70.44140625" style="296" customWidth="1"/>
    <col min="8451" max="8451" width="2.6640625" style="296" customWidth="1"/>
    <col min="8452" max="8703" width="10.6640625" style="296"/>
    <col min="8704" max="8704" width="30.44140625" style="296" customWidth="1"/>
    <col min="8705" max="8705" width="10.44140625" style="296" customWidth="1"/>
    <col min="8706" max="8706" width="70.44140625" style="296" customWidth="1"/>
    <col min="8707" max="8707" width="2.6640625" style="296" customWidth="1"/>
    <col min="8708" max="8959" width="10.6640625" style="296"/>
    <col min="8960" max="8960" width="30.44140625" style="296" customWidth="1"/>
    <col min="8961" max="8961" width="10.44140625" style="296" customWidth="1"/>
    <col min="8962" max="8962" width="70.44140625" style="296" customWidth="1"/>
    <col min="8963" max="8963" width="2.6640625" style="296" customWidth="1"/>
    <col min="8964" max="9215" width="10.6640625" style="296"/>
    <col min="9216" max="9216" width="30.44140625" style="296" customWidth="1"/>
    <col min="9217" max="9217" width="10.44140625" style="296" customWidth="1"/>
    <col min="9218" max="9218" width="70.44140625" style="296" customWidth="1"/>
    <col min="9219" max="9219" width="2.6640625" style="296" customWidth="1"/>
    <col min="9220" max="9471" width="10.6640625" style="296"/>
    <col min="9472" max="9472" width="30.44140625" style="296" customWidth="1"/>
    <col min="9473" max="9473" width="10.44140625" style="296" customWidth="1"/>
    <col min="9474" max="9474" width="70.44140625" style="296" customWidth="1"/>
    <col min="9475" max="9475" width="2.6640625" style="296" customWidth="1"/>
    <col min="9476" max="9727" width="10.6640625" style="296"/>
    <col min="9728" max="9728" width="30.44140625" style="296" customWidth="1"/>
    <col min="9729" max="9729" width="10.44140625" style="296" customWidth="1"/>
    <col min="9730" max="9730" width="70.44140625" style="296" customWidth="1"/>
    <col min="9731" max="9731" width="2.6640625" style="296" customWidth="1"/>
    <col min="9732" max="9983" width="10.6640625" style="296"/>
    <col min="9984" max="9984" width="30.44140625" style="296" customWidth="1"/>
    <col min="9985" max="9985" width="10.44140625" style="296" customWidth="1"/>
    <col min="9986" max="9986" width="70.44140625" style="296" customWidth="1"/>
    <col min="9987" max="9987" width="2.6640625" style="296" customWidth="1"/>
    <col min="9988" max="10239" width="10.6640625" style="296"/>
    <col min="10240" max="10240" width="30.44140625" style="296" customWidth="1"/>
    <col min="10241" max="10241" width="10.44140625" style="296" customWidth="1"/>
    <col min="10242" max="10242" width="70.44140625" style="296" customWidth="1"/>
    <col min="10243" max="10243" width="2.6640625" style="296" customWidth="1"/>
    <col min="10244" max="10495" width="10.6640625" style="296"/>
    <col min="10496" max="10496" width="30.44140625" style="296" customWidth="1"/>
    <col min="10497" max="10497" width="10.44140625" style="296" customWidth="1"/>
    <col min="10498" max="10498" width="70.44140625" style="296" customWidth="1"/>
    <col min="10499" max="10499" width="2.6640625" style="296" customWidth="1"/>
    <col min="10500" max="10751" width="10.6640625" style="296"/>
    <col min="10752" max="10752" width="30.44140625" style="296" customWidth="1"/>
    <col min="10753" max="10753" width="10.44140625" style="296" customWidth="1"/>
    <col min="10754" max="10754" width="70.44140625" style="296" customWidth="1"/>
    <col min="10755" max="10755" width="2.6640625" style="296" customWidth="1"/>
    <col min="10756" max="11007" width="10.6640625" style="296"/>
    <col min="11008" max="11008" width="30.44140625" style="296" customWidth="1"/>
    <col min="11009" max="11009" width="10.44140625" style="296" customWidth="1"/>
    <col min="11010" max="11010" width="70.44140625" style="296" customWidth="1"/>
    <col min="11011" max="11011" width="2.6640625" style="296" customWidth="1"/>
    <col min="11012" max="11263" width="10.6640625" style="296"/>
    <col min="11264" max="11264" width="30.44140625" style="296" customWidth="1"/>
    <col min="11265" max="11265" width="10.44140625" style="296" customWidth="1"/>
    <col min="11266" max="11266" width="70.44140625" style="296" customWidth="1"/>
    <col min="11267" max="11267" width="2.6640625" style="296" customWidth="1"/>
    <col min="11268" max="11519" width="10.6640625" style="296"/>
    <col min="11520" max="11520" width="30.44140625" style="296" customWidth="1"/>
    <col min="11521" max="11521" width="10.44140625" style="296" customWidth="1"/>
    <col min="11522" max="11522" width="70.44140625" style="296" customWidth="1"/>
    <col min="11523" max="11523" width="2.6640625" style="296" customWidth="1"/>
    <col min="11524" max="11775" width="10.6640625" style="296"/>
    <col min="11776" max="11776" width="30.44140625" style="296" customWidth="1"/>
    <col min="11777" max="11777" width="10.44140625" style="296" customWidth="1"/>
    <col min="11778" max="11778" width="70.44140625" style="296" customWidth="1"/>
    <col min="11779" max="11779" width="2.6640625" style="296" customWidth="1"/>
    <col min="11780" max="12031" width="10.6640625" style="296"/>
    <col min="12032" max="12032" width="30.44140625" style="296" customWidth="1"/>
    <col min="12033" max="12033" width="10.44140625" style="296" customWidth="1"/>
    <col min="12034" max="12034" width="70.44140625" style="296" customWidth="1"/>
    <col min="12035" max="12035" width="2.6640625" style="296" customWidth="1"/>
    <col min="12036" max="12287" width="10.6640625" style="296"/>
    <col min="12288" max="12288" width="30.44140625" style="296" customWidth="1"/>
    <col min="12289" max="12289" width="10.44140625" style="296" customWidth="1"/>
    <col min="12290" max="12290" width="70.44140625" style="296" customWidth="1"/>
    <col min="12291" max="12291" width="2.6640625" style="296" customWidth="1"/>
    <col min="12292" max="12543" width="10.6640625" style="296"/>
    <col min="12544" max="12544" width="30.44140625" style="296" customWidth="1"/>
    <col min="12545" max="12545" width="10.44140625" style="296" customWidth="1"/>
    <col min="12546" max="12546" width="70.44140625" style="296" customWidth="1"/>
    <col min="12547" max="12547" width="2.6640625" style="296" customWidth="1"/>
    <col min="12548" max="12799" width="10.6640625" style="296"/>
    <col min="12800" max="12800" width="30.44140625" style="296" customWidth="1"/>
    <col min="12801" max="12801" width="10.44140625" style="296" customWidth="1"/>
    <col min="12802" max="12802" width="70.44140625" style="296" customWidth="1"/>
    <col min="12803" max="12803" width="2.6640625" style="296" customWidth="1"/>
    <col min="12804" max="13055" width="10.6640625" style="296"/>
    <col min="13056" max="13056" width="30.44140625" style="296" customWidth="1"/>
    <col min="13057" max="13057" width="10.44140625" style="296" customWidth="1"/>
    <col min="13058" max="13058" width="70.44140625" style="296" customWidth="1"/>
    <col min="13059" max="13059" width="2.6640625" style="296" customWidth="1"/>
    <col min="13060" max="13311" width="10.6640625" style="296"/>
    <col min="13312" max="13312" width="30.44140625" style="296" customWidth="1"/>
    <col min="13313" max="13313" width="10.44140625" style="296" customWidth="1"/>
    <col min="13314" max="13314" width="70.44140625" style="296" customWidth="1"/>
    <col min="13315" max="13315" width="2.6640625" style="296" customWidth="1"/>
    <col min="13316" max="13567" width="10.6640625" style="296"/>
    <col min="13568" max="13568" width="30.44140625" style="296" customWidth="1"/>
    <col min="13569" max="13569" width="10.44140625" style="296" customWidth="1"/>
    <col min="13570" max="13570" width="70.44140625" style="296" customWidth="1"/>
    <col min="13571" max="13571" width="2.6640625" style="296" customWidth="1"/>
    <col min="13572" max="13823" width="10.6640625" style="296"/>
    <col min="13824" max="13824" width="30.44140625" style="296" customWidth="1"/>
    <col min="13825" max="13825" width="10.44140625" style="296" customWidth="1"/>
    <col min="13826" max="13826" width="70.44140625" style="296" customWidth="1"/>
    <col min="13827" max="13827" width="2.6640625" style="296" customWidth="1"/>
    <col min="13828" max="14079" width="10.6640625" style="296"/>
    <col min="14080" max="14080" width="30.44140625" style="296" customWidth="1"/>
    <col min="14081" max="14081" width="10.44140625" style="296" customWidth="1"/>
    <col min="14082" max="14082" width="70.44140625" style="296" customWidth="1"/>
    <col min="14083" max="14083" width="2.6640625" style="296" customWidth="1"/>
    <col min="14084" max="14335" width="10.6640625" style="296"/>
    <col min="14336" max="14336" width="30.44140625" style="296" customWidth="1"/>
    <col min="14337" max="14337" width="10.44140625" style="296" customWidth="1"/>
    <col min="14338" max="14338" width="70.44140625" style="296" customWidth="1"/>
    <col min="14339" max="14339" width="2.6640625" style="296" customWidth="1"/>
    <col min="14340" max="14591" width="10.6640625" style="296"/>
    <col min="14592" max="14592" width="30.44140625" style="296" customWidth="1"/>
    <col min="14593" max="14593" width="10.44140625" style="296" customWidth="1"/>
    <col min="14594" max="14594" width="70.44140625" style="296" customWidth="1"/>
    <col min="14595" max="14595" width="2.6640625" style="296" customWidth="1"/>
    <col min="14596" max="14847" width="10.6640625" style="296"/>
    <col min="14848" max="14848" width="30.44140625" style="296" customWidth="1"/>
    <col min="14849" max="14849" width="10.44140625" style="296" customWidth="1"/>
    <col min="14850" max="14850" width="70.44140625" style="296" customWidth="1"/>
    <col min="14851" max="14851" width="2.6640625" style="296" customWidth="1"/>
    <col min="14852" max="15103" width="10.6640625" style="296"/>
    <col min="15104" max="15104" width="30.44140625" style="296" customWidth="1"/>
    <col min="15105" max="15105" width="10.44140625" style="296" customWidth="1"/>
    <col min="15106" max="15106" width="70.44140625" style="296" customWidth="1"/>
    <col min="15107" max="15107" width="2.6640625" style="296" customWidth="1"/>
    <col min="15108" max="15359" width="10.6640625" style="296"/>
    <col min="15360" max="15360" width="30.44140625" style="296" customWidth="1"/>
    <col min="15361" max="15361" width="10.44140625" style="296" customWidth="1"/>
    <col min="15362" max="15362" width="70.44140625" style="296" customWidth="1"/>
    <col min="15363" max="15363" width="2.6640625" style="296" customWidth="1"/>
    <col min="15364" max="15615" width="10.6640625" style="296"/>
    <col min="15616" max="15616" width="30.44140625" style="296" customWidth="1"/>
    <col min="15617" max="15617" width="10.44140625" style="296" customWidth="1"/>
    <col min="15618" max="15618" width="70.44140625" style="296" customWidth="1"/>
    <col min="15619" max="15619" width="2.6640625" style="296" customWidth="1"/>
    <col min="15620" max="15871" width="10.6640625" style="296"/>
    <col min="15872" max="15872" width="30.44140625" style="296" customWidth="1"/>
    <col min="15873" max="15873" width="10.44140625" style="296" customWidth="1"/>
    <col min="15874" max="15874" width="70.44140625" style="296" customWidth="1"/>
    <col min="15875" max="15875" width="2.6640625" style="296" customWidth="1"/>
    <col min="15876" max="16127" width="10.6640625" style="296"/>
    <col min="16128" max="16128" width="30.44140625" style="296" customWidth="1"/>
    <col min="16129" max="16129" width="10.44140625" style="296" customWidth="1"/>
    <col min="16130" max="16130" width="70.44140625" style="296" customWidth="1"/>
    <col min="16131" max="16131" width="2.6640625" style="296" customWidth="1"/>
    <col min="16132" max="16384" width="10.6640625" style="296"/>
  </cols>
  <sheetData>
    <row r="1" spans="1:19" ht="21" customHeight="1">
      <c r="A1" s="484" t="s">
        <v>561</v>
      </c>
      <c r="B1" s="483"/>
      <c r="C1" s="427" t="s">
        <v>478</v>
      </c>
      <c r="D1" s="294"/>
      <c r="E1" s="294"/>
      <c r="F1" s="295"/>
      <c r="G1" s="295"/>
      <c r="H1" s="295"/>
    </row>
    <row r="2" spans="1:19" ht="21" customHeight="1" thickBot="1">
      <c r="A2" s="435" t="s">
        <v>455</v>
      </c>
      <c r="B2" s="436" t="s">
        <v>456</v>
      </c>
      <c r="C2" s="427"/>
      <c r="D2" s="294"/>
      <c r="E2" s="294"/>
      <c r="F2" s="295"/>
      <c r="G2" s="295"/>
      <c r="H2" s="295"/>
    </row>
    <row r="3" spans="1:19" ht="21" customHeight="1" thickTop="1">
      <c r="A3" s="437" t="s">
        <v>457</v>
      </c>
      <c r="B3" s="438"/>
      <c r="C3" s="427"/>
      <c r="D3" s="439" t="s">
        <v>86</v>
      </c>
      <c r="E3" s="294"/>
      <c r="F3" s="295"/>
      <c r="G3" s="295"/>
      <c r="H3" s="295"/>
    </row>
    <row r="4" spans="1:19" ht="21" customHeight="1">
      <c r="A4" s="440" t="s">
        <v>458</v>
      </c>
      <c r="B4" s="441"/>
      <c r="C4" s="427"/>
      <c r="D4" s="439" t="s">
        <v>87</v>
      </c>
      <c r="E4" s="294"/>
      <c r="F4" s="295"/>
      <c r="G4" s="295"/>
      <c r="H4" s="295"/>
    </row>
    <row r="5" spans="1:19" ht="34.5" customHeight="1">
      <c r="A5" s="1010" t="s">
        <v>570</v>
      </c>
      <c r="B5" s="1010"/>
      <c r="C5" s="1010"/>
      <c r="D5" s="297"/>
    </row>
    <row r="6" spans="1:19" ht="20.100000000000001" customHeight="1">
      <c r="A6" s="410" t="s">
        <v>571</v>
      </c>
      <c r="B6" s="298"/>
      <c r="C6" s="399"/>
      <c r="D6" s="299"/>
    </row>
    <row r="7" spans="1:19" ht="20.100000000000001" customHeight="1" thickBot="1">
      <c r="C7" s="301" t="s">
        <v>459</v>
      </c>
    </row>
    <row r="8" spans="1:19" s="428" customFormat="1" ht="20.100000000000001" customHeight="1" thickBot="1">
      <c r="A8" s="355" t="s">
        <v>273</v>
      </c>
      <c r="B8" s="356" t="s">
        <v>274</v>
      </c>
      <c r="C8" s="357" t="s">
        <v>460</v>
      </c>
      <c r="D8" s="302"/>
      <c r="E8" s="302"/>
      <c r="F8" s="302"/>
      <c r="G8" s="302"/>
      <c r="H8" s="302"/>
      <c r="I8" s="302"/>
      <c r="J8" s="302"/>
      <c r="K8" s="302"/>
      <c r="L8" s="302"/>
      <c r="M8" s="302"/>
      <c r="N8" s="302"/>
      <c r="O8" s="302"/>
      <c r="P8" s="302"/>
      <c r="Q8" s="302"/>
      <c r="R8" s="302"/>
      <c r="S8" s="302"/>
    </row>
    <row r="9" spans="1:19" s="428" customFormat="1" ht="20.100000000000001" customHeight="1">
      <c r="A9" s="303" t="s">
        <v>461</v>
      </c>
      <c r="B9" s="304">
        <f>SUM(B10,B21,B27,B29,B30,B28)</f>
        <v>0</v>
      </c>
      <c r="C9" s="358"/>
      <c r="D9" s="302"/>
      <c r="E9" s="302"/>
      <c r="F9" s="302"/>
      <c r="G9" s="302"/>
      <c r="H9" s="302"/>
      <c r="I9" s="302"/>
      <c r="J9" s="302"/>
      <c r="K9" s="302"/>
      <c r="L9" s="302"/>
      <c r="M9" s="302"/>
      <c r="N9" s="302"/>
      <c r="O9" s="302"/>
      <c r="P9" s="302"/>
      <c r="Q9" s="302"/>
      <c r="R9" s="302"/>
      <c r="S9" s="302"/>
    </row>
    <row r="10" spans="1:19" ht="20.100000000000001" customHeight="1">
      <c r="A10" s="305" t="s">
        <v>462</v>
      </c>
      <c r="B10" s="306">
        <f>SUM(B11:B20)</f>
        <v>0</v>
      </c>
      <c r="C10" s="359"/>
      <c r="D10" s="307"/>
    </row>
    <row r="11" spans="1:19" ht="20.100000000000001" customHeight="1">
      <c r="A11" s="305" t="s">
        <v>463</v>
      </c>
      <c r="B11" s="308"/>
      <c r="C11" s="360"/>
      <c r="D11" s="307"/>
    </row>
    <row r="12" spans="1:19" ht="20.100000000000001" customHeight="1">
      <c r="A12" s="305" t="s">
        <v>464</v>
      </c>
      <c r="B12" s="308"/>
      <c r="C12" s="360"/>
      <c r="D12" s="572" t="s">
        <v>714</v>
      </c>
    </row>
    <row r="13" spans="1:19" ht="20.100000000000001" customHeight="1">
      <c r="A13" s="305" t="s">
        <v>394</v>
      </c>
      <c r="B13" s="308"/>
      <c r="C13" s="360"/>
      <c r="D13" s="572" t="s">
        <v>713</v>
      </c>
    </row>
    <row r="14" spans="1:19" ht="20.100000000000001" customHeight="1">
      <c r="A14" s="305" t="s">
        <v>485</v>
      </c>
      <c r="B14" s="308"/>
      <c r="C14" s="360"/>
      <c r="D14" s="307"/>
    </row>
    <row r="15" spans="1:19" ht="20.100000000000001" customHeight="1">
      <c r="A15" s="305" t="s">
        <v>395</v>
      </c>
      <c r="B15" s="308"/>
      <c r="C15" s="360"/>
      <c r="D15" s="307"/>
    </row>
    <row r="16" spans="1:19" ht="20.100000000000001" customHeight="1">
      <c r="A16" s="305" t="s">
        <v>396</v>
      </c>
      <c r="B16" s="308"/>
      <c r="C16" s="360"/>
      <c r="D16" s="307"/>
    </row>
    <row r="17" spans="1:4" ht="20.100000000000001" customHeight="1">
      <c r="A17" s="305" t="s">
        <v>397</v>
      </c>
      <c r="B17" s="308"/>
      <c r="C17" s="360"/>
      <c r="D17" s="307"/>
    </row>
    <row r="18" spans="1:4" ht="20.100000000000001" customHeight="1">
      <c r="A18" s="305" t="s">
        <v>398</v>
      </c>
      <c r="B18" s="308"/>
      <c r="C18" s="360"/>
      <c r="D18" s="307"/>
    </row>
    <row r="19" spans="1:4" ht="20.100000000000001" customHeight="1">
      <c r="A19" s="305" t="s">
        <v>465</v>
      </c>
      <c r="B19" s="308"/>
      <c r="C19" s="360"/>
      <c r="D19" s="307"/>
    </row>
    <row r="20" spans="1:4" ht="20.100000000000001" customHeight="1">
      <c r="A20" s="305" t="s">
        <v>482</v>
      </c>
      <c r="B20" s="308"/>
      <c r="C20" s="360"/>
      <c r="D20" s="307"/>
    </row>
    <row r="21" spans="1:4" ht="20.100000000000001" customHeight="1">
      <c r="A21" s="309" t="s">
        <v>466</v>
      </c>
      <c r="B21" s="310">
        <f>SUM(B22:B26)</f>
        <v>0</v>
      </c>
      <c r="C21" s="361"/>
      <c r="D21" s="307"/>
    </row>
    <row r="22" spans="1:4" ht="20.100000000000001" customHeight="1">
      <c r="A22" s="311" t="s">
        <v>467</v>
      </c>
      <c r="B22" s="308"/>
      <c r="C22" s="362"/>
    </row>
    <row r="23" spans="1:4" ht="20.100000000000001" customHeight="1">
      <c r="A23" s="312" t="s">
        <v>468</v>
      </c>
      <c r="B23" s="400"/>
      <c r="C23" s="401"/>
    </row>
    <row r="24" spans="1:4" ht="20.100000000000001" customHeight="1">
      <c r="A24" s="459" t="s">
        <v>486</v>
      </c>
      <c r="B24" s="442"/>
      <c r="C24" s="443"/>
    </row>
    <row r="25" spans="1:4" ht="20.100000000000001" customHeight="1">
      <c r="A25" s="459" t="s">
        <v>469</v>
      </c>
      <c r="B25" s="444"/>
      <c r="C25" s="445"/>
    </row>
    <row r="26" spans="1:4" ht="20.100000000000001" customHeight="1">
      <c r="A26" s="460" t="s">
        <v>470</v>
      </c>
      <c r="B26" s="425"/>
      <c r="C26" s="426"/>
    </row>
    <row r="27" spans="1:4" ht="20.100000000000001" customHeight="1">
      <c r="A27" s="313" t="s">
        <v>471</v>
      </c>
      <c r="B27" s="314"/>
      <c r="C27" s="363"/>
    </row>
    <row r="28" spans="1:4" ht="20.100000000000001" customHeight="1">
      <c r="A28" s="486" t="s">
        <v>483</v>
      </c>
      <c r="B28" s="487"/>
      <c r="C28" s="488"/>
    </row>
    <row r="29" spans="1:4" ht="20.100000000000001" customHeight="1">
      <c r="A29" s="315" t="s">
        <v>487</v>
      </c>
      <c r="B29" s="316"/>
      <c r="C29" s="364"/>
    </row>
    <row r="30" spans="1:4" ht="20.100000000000001" customHeight="1" thickBot="1">
      <c r="A30" s="317" t="s">
        <v>488</v>
      </c>
      <c r="B30" s="316"/>
      <c r="C30" s="364"/>
    </row>
    <row r="31" spans="1:4" ht="20.100000000000001" customHeight="1" thickBot="1">
      <c r="A31" s="318" t="s">
        <v>275</v>
      </c>
      <c r="B31" s="319">
        <f>B9</f>
        <v>0</v>
      </c>
      <c r="C31" s="365"/>
    </row>
    <row r="32" spans="1:4" ht="20.100000000000001" customHeight="1">
      <c r="A32" s="320" t="s">
        <v>276</v>
      </c>
      <c r="B32" s="321"/>
      <c r="C32" s="322"/>
    </row>
    <row r="33" ht="20.100000000000001" customHeight="1"/>
    <row r="34" ht="20.100000000000001" customHeight="1"/>
    <row r="35" ht="20.100000000000001" customHeight="1"/>
    <row r="36" ht="20.100000000000001" customHeight="1"/>
    <row r="37" ht="20.100000000000001" customHeight="1"/>
    <row r="38" ht="20.100000000000001" customHeight="1"/>
    <row r="39" ht="20.100000000000001" customHeight="1"/>
    <row r="40" ht="20.100000000000001" customHeight="1"/>
    <row r="41" ht="20.100000000000001" customHeight="1"/>
    <row r="42" ht="20.100000000000001" customHeight="1"/>
    <row r="43" ht="20.100000000000001" customHeight="1"/>
    <row r="44" ht="20.100000000000001" customHeight="1"/>
    <row r="45" ht="20.100000000000001" customHeight="1"/>
    <row r="46" ht="20.100000000000001" customHeight="1"/>
    <row r="47" ht="20.100000000000001" customHeight="1"/>
    <row r="48" ht="20.100000000000001" customHeight="1"/>
    <row r="49" spans="1:8" ht="20.100000000000001" customHeight="1"/>
    <row r="50" spans="1:8" ht="20.100000000000001" customHeight="1"/>
    <row r="51" spans="1:8" ht="20.100000000000001" customHeight="1"/>
    <row r="52" spans="1:8" ht="20.100000000000001" customHeight="1"/>
    <row r="53" spans="1:8" ht="20.100000000000001" customHeight="1"/>
    <row r="54" spans="1:8" ht="20.100000000000001" customHeight="1"/>
    <row r="55" spans="1:8" ht="27.75" customHeight="1"/>
    <row r="56" spans="1:8" ht="117.75" customHeight="1"/>
    <row r="57" spans="1:8" ht="20.100000000000001" customHeight="1"/>
    <row r="58" spans="1:8" ht="20.100000000000001" customHeight="1"/>
    <row r="59" spans="1:8" ht="20.100000000000001" customHeight="1"/>
    <row r="60" spans="1:8" ht="20.100000000000001" customHeight="1">
      <c r="A60" s="1011"/>
      <c r="B60" s="1011"/>
      <c r="C60" s="1011"/>
      <c r="D60" s="1011"/>
      <c r="E60" s="1011"/>
      <c r="F60" s="1011"/>
      <c r="G60" s="1011"/>
      <c r="H60" s="1011"/>
    </row>
    <row r="61" spans="1:8" ht="20.100000000000001" customHeight="1">
      <c r="A61" s="1011"/>
      <c r="B61" s="1011"/>
      <c r="C61" s="1011"/>
      <c r="D61" s="1011"/>
      <c r="E61" s="1011"/>
      <c r="F61" s="1011"/>
      <c r="G61" s="1011"/>
      <c r="H61" s="1011"/>
    </row>
    <row r="62" spans="1:8" ht="20.100000000000001" customHeight="1"/>
    <row r="63" spans="1:8" ht="20.100000000000001" customHeight="1"/>
    <row r="64" spans="1:8" ht="39.9" customHeight="1"/>
    <row r="68" ht="61.5" customHeight="1"/>
  </sheetData>
  <customSheetViews>
    <customSheetView guid="{C18E9BE0-42F9-4C1A-9904-B3E737C711CA}" showPageBreaks="1" showGridLines="0" fitToPage="1" printArea="1" view="pageBreakPreview" topLeftCell="A16">
      <selection activeCell="A30" sqref="A30"/>
      <pageMargins left="0.55118110236220474" right="0.55118110236220474" top="0.47244094488188981" bottom="0.43307086614173229" header="0.6692913385826772" footer="0.70866141732283472"/>
      <printOptions horizontalCentered="1"/>
      <pageSetup paperSize="9" scale="79" orientation="portrait" r:id="rId1"/>
      <headerFooter alignWithMargins="0">
        <oddFooter>&amp;R(AOTS 2022)</oddFooter>
      </headerFooter>
    </customSheetView>
    <customSheetView guid="{F9143849-2950-4A3C-ABFF-F8DA3D7B21DB}" showPageBreaks="1" showGridLines="0" fitToPage="1" printArea="1" view="pageBreakPreview" topLeftCell="A16">
      <selection activeCell="I13" sqref="I13"/>
      <pageMargins left="0.55118110236220474" right="0.55118110236220474" top="0.47244094488188981" bottom="0.43307086614173229" header="0.6692913385826772" footer="0.70866141732283472"/>
      <printOptions horizontalCentered="1"/>
      <pageSetup paperSize="9" scale="79" orientation="portrait" r:id="rId2"/>
      <headerFooter alignWithMargins="0">
        <oddFooter>&amp;R(AOTS 2022)</oddFooter>
      </headerFooter>
    </customSheetView>
  </customSheetViews>
  <mergeCells count="3">
    <mergeCell ref="A5:C5"/>
    <mergeCell ref="A60:H60"/>
    <mergeCell ref="A61:H61"/>
  </mergeCells>
  <phoneticPr fontId="6"/>
  <dataValidations count="1">
    <dataValidation type="list" allowBlank="1" showInputMessage="1" showErrorMessage="1" sqref="B3:B4" xr:uid="{00000000-0002-0000-0600-000000000000}">
      <formula1>$D$3:$D$4</formula1>
    </dataValidation>
  </dataValidations>
  <printOptions horizontalCentered="1"/>
  <pageMargins left="0.55118110236220474" right="0.55118110236220474" top="0.47244094488188981" bottom="0.43307086614173229" header="0.6692913385826772" footer="0.70866141732283472"/>
  <pageSetup paperSize="9" scale="79" orientation="portrait" r:id="rId3"/>
  <headerFooter alignWithMargins="0"/>
  <legacyDrawing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CFF"/>
    <pageSetUpPr fitToPage="1"/>
  </sheetPr>
  <dimension ref="A1:V79"/>
  <sheetViews>
    <sheetView showGridLines="0" view="pageBreakPreview" topLeftCell="A5" zoomScale="60" zoomScaleNormal="60" zoomScalePageLayoutView="25" workbookViewId="0">
      <selection activeCell="A10" sqref="A10:D39"/>
    </sheetView>
  </sheetViews>
  <sheetFormatPr defaultRowHeight="14.4"/>
  <cols>
    <col min="1" max="4" width="3.109375" style="327" customWidth="1"/>
    <col min="5" max="5" width="12.44140625" style="327" customWidth="1"/>
    <col min="6" max="6" width="8.6640625" style="327" customWidth="1"/>
    <col min="7" max="16" width="8.88671875" style="327" customWidth="1"/>
    <col min="17" max="18" width="14.44140625" style="327" customWidth="1"/>
    <col min="19" max="19" width="13.6640625" style="327" customWidth="1"/>
    <col min="20" max="258" width="9" style="327"/>
    <col min="259" max="259" width="0.109375" style="327" customWidth="1"/>
    <col min="260" max="260" width="4.6640625" style="327" customWidth="1"/>
    <col min="261" max="261" width="3.33203125" style="327" customWidth="1"/>
    <col min="262" max="262" width="4.33203125" style="327" customWidth="1"/>
    <col min="263" max="263" width="3.44140625" style="327" customWidth="1"/>
    <col min="264" max="264" width="9.88671875" style="327" customWidth="1"/>
    <col min="265" max="265" width="7.33203125" style="327" customWidth="1"/>
    <col min="266" max="266" width="8.6640625" style="327" customWidth="1"/>
    <col min="267" max="267" width="7.33203125" style="327" customWidth="1"/>
    <col min="268" max="268" width="20.88671875" style="327" customWidth="1"/>
    <col min="269" max="269" width="18.109375" style="327" customWidth="1"/>
    <col min="270" max="270" width="9.88671875" style="327" customWidth="1"/>
    <col min="271" max="271" width="7.33203125" style="327" customWidth="1"/>
    <col min="272" max="272" width="8.44140625" style="327" customWidth="1"/>
    <col min="273" max="273" width="7.33203125" style="327" customWidth="1"/>
    <col min="274" max="274" width="26.109375" style="327" customWidth="1"/>
    <col min="275" max="275" width="21.109375" style="327" customWidth="1"/>
    <col min="276" max="514" width="9" style="327"/>
    <col min="515" max="515" width="0.109375" style="327" customWidth="1"/>
    <col min="516" max="516" width="4.6640625" style="327" customWidth="1"/>
    <col min="517" max="517" width="3.33203125" style="327" customWidth="1"/>
    <col min="518" max="518" width="4.33203125" style="327" customWidth="1"/>
    <col min="519" max="519" width="3.44140625" style="327" customWidth="1"/>
    <col min="520" max="520" width="9.88671875" style="327" customWidth="1"/>
    <col min="521" max="521" width="7.33203125" style="327" customWidth="1"/>
    <col min="522" max="522" width="8.6640625" style="327" customWidth="1"/>
    <col min="523" max="523" width="7.33203125" style="327" customWidth="1"/>
    <col min="524" max="524" width="20.88671875" style="327" customWidth="1"/>
    <col min="525" max="525" width="18.109375" style="327" customWidth="1"/>
    <col min="526" max="526" width="9.88671875" style="327" customWidth="1"/>
    <col min="527" max="527" width="7.33203125" style="327" customWidth="1"/>
    <col min="528" max="528" width="8.44140625" style="327" customWidth="1"/>
    <col min="529" max="529" width="7.33203125" style="327" customWidth="1"/>
    <col min="530" max="530" width="26.109375" style="327" customWidth="1"/>
    <col min="531" max="531" width="21.109375" style="327" customWidth="1"/>
    <col min="532" max="770" width="9" style="327"/>
    <col min="771" max="771" width="0.109375" style="327" customWidth="1"/>
    <col min="772" max="772" width="4.6640625" style="327" customWidth="1"/>
    <col min="773" max="773" width="3.33203125" style="327" customWidth="1"/>
    <col min="774" max="774" width="4.33203125" style="327" customWidth="1"/>
    <col min="775" max="775" width="3.44140625" style="327" customWidth="1"/>
    <col min="776" max="776" width="9.88671875" style="327" customWidth="1"/>
    <col min="777" max="777" width="7.33203125" style="327" customWidth="1"/>
    <col min="778" max="778" width="8.6640625" style="327" customWidth="1"/>
    <col min="779" max="779" width="7.33203125" style="327" customWidth="1"/>
    <col min="780" max="780" width="20.88671875" style="327" customWidth="1"/>
    <col min="781" max="781" width="18.109375" style="327" customWidth="1"/>
    <col min="782" max="782" width="9.88671875" style="327" customWidth="1"/>
    <col min="783" max="783" width="7.33203125" style="327" customWidth="1"/>
    <col min="784" max="784" width="8.44140625" style="327" customWidth="1"/>
    <col min="785" max="785" width="7.33203125" style="327" customWidth="1"/>
    <col min="786" max="786" width="26.109375" style="327" customWidth="1"/>
    <col min="787" max="787" width="21.109375" style="327" customWidth="1"/>
    <col min="788" max="1026" width="9" style="327"/>
    <col min="1027" max="1027" width="0.109375" style="327" customWidth="1"/>
    <col min="1028" max="1028" width="4.6640625" style="327" customWidth="1"/>
    <col min="1029" max="1029" width="3.33203125" style="327" customWidth="1"/>
    <col min="1030" max="1030" width="4.33203125" style="327" customWidth="1"/>
    <col min="1031" max="1031" width="3.44140625" style="327" customWidth="1"/>
    <col min="1032" max="1032" width="9.88671875" style="327" customWidth="1"/>
    <col min="1033" max="1033" width="7.33203125" style="327" customWidth="1"/>
    <col min="1034" max="1034" width="8.6640625" style="327" customWidth="1"/>
    <col min="1035" max="1035" width="7.33203125" style="327" customWidth="1"/>
    <col min="1036" max="1036" width="20.88671875" style="327" customWidth="1"/>
    <col min="1037" max="1037" width="18.109375" style="327" customWidth="1"/>
    <col min="1038" max="1038" width="9.88671875" style="327" customWidth="1"/>
    <col min="1039" max="1039" width="7.33203125" style="327" customWidth="1"/>
    <col min="1040" max="1040" width="8.44140625" style="327" customWidth="1"/>
    <col min="1041" max="1041" width="7.33203125" style="327" customWidth="1"/>
    <col min="1042" max="1042" width="26.109375" style="327" customWidth="1"/>
    <col min="1043" max="1043" width="21.109375" style="327" customWidth="1"/>
    <col min="1044" max="1282" width="9" style="327"/>
    <col min="1283" max="1283" width="0.109375" style="327" customWidth="1"/>
    <col min="1284" max="1284" width="4.6640625" style="327" customWidth="1"/>
    <col min="1285" max="1285" width="3.33203125" style="327" customWidth="1"/>
    <col min="1286" max="1286" width="4.33203125" style="327" customWidth="1"/>
    <col min="1287" max="1287" width="3.44140625" style="327" customWidth="1"/>
    <col min="1288" max="1288" width="9.88671875" style="327" customWidth="1"/>
    <col min="1289" max="1289" width="7.33203125" style="327" customWidth="1"/>
    <col min="1290" max="1290" width="8.6640625" style="327" customWidth="1"/>
    <col min="1291" max="1291" width="7.33203125" style="327" customWidth="1"/>
    <col min="1292" max="1292" width="20.88671875" style="327" customWidth="1"/>
    <col min="1293" max="1293" width="18.109375" style="327" customWidth="1"/>
    <col min="1294" max="1294" width="9.88671875" style="327" customWidth="1"/>
    <col min="1295" max="1295" width="7.33203125" style="327" customWidth="1"/>
    <col min="1296" max="1296" width="8.44140625" style="327" customWidth="1"/>
    <col min="1297" max="1297" width="7.33203125" style="327" customWidth="1"/>
    <col min="1298" max="1298" width="26.109375" style="327" customWidth="1"/>
    <col min="1299" max="1299" width="21.109375" style="327" customWidth="1"/>
    <col min="1300" max="1538" width="9" style="327"/>
    <col min="1539" max="1539" width="0.109375" style="327" customWidth="1"/>
    <col min="1540" max="1540" width="4.6640625" style="327" customWidth="1"/>
    <col min="1541" max="1541" width="3.33203125" style="327" customWidth="1"/>
    <col min="1542" max="1542" width="4.33203125" style="327" customWidth="1"/>
    <col min="1543" max="1543" width="3.44140625" style="327" customWidth="1"/>
    <col min="1544" max="1544" width="9.88671875" style="327" customWidth="1"/>
    <col min="1545" max="1545" width="7.33203125" style="327" customWidth="1"/>
    <col min="1546" max="1546" width="8.6640625" style="327" customWidth="1"/>
    <col min="1547" max="1547" width="7.33203125" style="327" customWidth="1"/>
    <col min="1548" max="1548" width="20.88671875" style="327" customWidth="1"/>
    <col min="1549" max="1549" width="18.109375" style="327" customWidth="1"/>
    <col min="1550" max="1550" width="9.88671875" style="327" customWidth="1"/>
    <col min="1551" max="1551" width="7.33203125" style="327" customWidth="1"/>
    <col min="1552" max="1552" width="8.44140625" style="327" customWidth="1"/>
    <col min="1553" max="1553" width="7.33203125" style="327" customWidth="1"/>
    <col min="1554" max="1554" width="26.109375" style="327" customWidth="1"/>
    <col min="1555" max="1555" width="21.109375" style="327" customWidth="1"/>
    <col min="1556" max="1794" width="9" style="327"/>
    <col min="1795" max="1795" width="0.109375" style="327" customWidth="1"/>
    <col min="1796" max="1796" width="4.6640625" style="327" customWidth="1"/>
    <col min="1797" max="1797" width="3.33203125" style="327" customWidth="1"/>
    <col min="1798" max="1798" width="4.33203125" style="327" customWidth="1"/>
    <col min="1799" max="1799" width="3.44140625" style="327" customWidth="1"/>
    <col min="1800" max="1800" width="9.88671875" style="327" customWidth="1"/>
    <col min="1801" max="1801" width="7.33203125" style="327" customWidth="1"/>
    <col min="1802" max="1802" width="8.6640625" style="327" customWidth="1"/>
    <col min="1803" max="1803" width="7.33203125" style="327" customWidth="1"/>
    <col min="1804" max="1804" width="20.88671875" style="327" customWidth="1"/>
    <col min="1805" max="1805" width="18.109375" style="327" customWidth="1"/>
    <col min="1806" max="1806" width="9.88671875" style="327" customWidth="1"/>
    <col min="1807" max="1807" width="7.33203125" style="327" customWidth="1"/>
    <col min="1808" max="1808" width="8.44140625" style="327" customWidth="1"/>
    <col min="1809" max="1809" width="7.33203125" style="327" customWidth="1"/>
    <col min="1810" max="1810" width="26.109375" style="327" customWidth="1"/>
    <col min="1811" max="1811" width="21.109375" style="327" customWidth="1"/>
    <col min="1812" max="2050" width="9" style="327"/>
    <col min="2051" max="2051" width="0.109375" style="327" customWidth="1"/>
    <col min="2052" max="2052" width="4.6640625" style="327" customWidth="1"/>
    <col min="2053" max="2053" width="3.33203125" style="327" customWidth="1"/>
    <col min="2054" max="2054" width="4.33203125" style="327" customWidth="1"/>
    <col min="2055" max="2055" width="3.44140625" style="327" customWidth="1"/>
    <col min="2056" max="2056" width="9.88671875" style="327" customWidth="1"/>
    <col min="2057" max="2057" width="7.33203125" style="327" customWidth="1"/>
    <col min="2058" max="2058" width="8.6640625" style="327" customWidth="1"/>
    <col min="2059" max="2059" width="7.33203125" style="327" customWidth="1"/>
    <col min="2060" max="2060" width="20.88671875" style="327" customWidth="1"/>
    <col min="2061" max="2061" width="18.109375" style="327" customWidth="1"/>
    <col min="2062" max="2062" width="9.88671875" style="327" customWidth="1"/>
    <col min="2063" max="2063" width="7.33203125" style="327" customWidth="1"/>
    <col min="2064" max="2064" width="8.44140625" style="327" customWidth="1"/>
    <col min="2065" max="2065" width="7.33203125" style="327" customWidth="1"/>
    <col min="2066" max="2066" width="26.109375" style="327" customWidth="1"/>
    <col min="2067" max="2067" width="21.109375" style="327" customWidth="1"/>
    <col min="2068" max="2306" width="9" style="327"/>
    <col min="2307" max="2307" width="0.109375" style="327" customWidth="1"/>
    <col min="2308" max="2308" width="4.6640625" style="327" customWidth="1"/>
    <col min="2309" max="2309" width="3.33203125" style="327" customWidth="1"/>
    <col min="2310" max="2310" width="4.33203125" style="327" customWidth="1"/>
    <col min="2311" max="2311" width="3.44140625" style="327" customWidth="1"/>
    <col min="2312" max="2312" width="9.88671875" style="327" customWidth="1"/>
    <col min="2313" max="2313" width="7.33203125" style="327" customWidth="1"/>
    <col min="2314" max="2314" width="8.6640625" style="327" customWidth="1"/>
    <col min="2315" max="2315" width="7.33203125" style="327" customWidth="1"/>
    <col min="2316" max="2316" width="20.88671875" style="327" customWidth="1"/>
    <col min="2317" max="2317" width="18.109375" style="327" customWidth="1"/>
    <col min="2318" max="2318" width="9.88671875" style="327" customWidth="1"/>
    <col min="2319" max="2319" width="7.33203125" style="327" customWidth="1"/>
    <col min="2320" max="2320" width="8.44140625" style="327" customWidth="1"/>
    <col min="2321" max="2321" width="7.33203125" style="327" customWidth="1"/>
    <col min="2322" max="2322" width="26.109375" style="327" customWidth="1"/>
    <col min="2323" max="2323" width="21.109375" style="327" customWidth="1"/>
    <col min="2324" max="2562" width="9" style="327"/>
    <col min="2563" max="2563" width="0.109375" style="327" customWidth="1"/>
    <col min="2564" max="2564" width="4.6640625" style="327" customWidth="1"/>
    <col min="2565" max="2565" width="3.33203125" style="327" customWidth="1"/>
    <col min="2566" max="2566" width="4.33203125" style="327" customWidth="1"/>
    <col min="2567" max="2567" width="3.44140625" style="327" customWidth="1"/>
    <col min="2568" max="2568" width="9.88671875" style="327" customWidth="1"/>
    <col min="2569" max="2569" width="7.33203125" style="327" customWidth="1"/>
    <col min="2570" max="2570" width="8.6640625" style="327" customWidth="1"/>
    <col min="2571" max="2571" width="7.33203125" style="327" customWidth="1"/>
    <col min="2572" max="2572" width="20.88671875" style="327" customWidth="1"/>
    <col min="2573" max="2573" width="18.109375" style="327" customWidth="1"/>
    <col min="2574" max="2574" width="9.88671875" style="327" customWidth="1"/>
    <col min="2575" max="2575" width="7.33203125" style="327" customWidth="1"/>
    <col min="2576" max="2576" width="8.44140625" style="327" customWidth="1"/>
    <col min="2577" max="2577" width="7.33203125" style="327" customWidth="1"/>
    <col min="2578" max="2578" width="26.109375" style="327" customWidth="1"/>
    <col min="2579" max="2579" width="21.109375" style="327" customWidth="1"/>
    <col min="2580" max="2818" width="9" style="327"/>
    <col min="2819" max="2819" width="0.109375" style="327" customWidth="1"/>
    <col min="2820" max="2820" width="4.6640625" style="327" customWidth="1"/>
    <col min="2821" max="2821" width="3.33203125" style="327" customWidth="1"/>
    <col min="2822" max="2822" width="4.33203125" style="327" customWidth="1"/>
    <col min="2823" max="2823" width="3.44140625" style="327" customWidth="1"/>
    <col min="2824" max="2824" width="9.88671875" style="327" customWidth="1"/>
    <col min="2825" max="2825" width="7.33203125" style="327" customWidth="1"/>
    <col min="2826" max="2826" width="8.6640625" style="327" customWidth="1"/>
    <col min="2827" max="2827" width="7.33203125" style="327" customWidth="1"/>
    <col min="2828" max="2828" width="20.88671875" style="327" customWidth="1"/>
    <col min="2829" max="2829" width="18.109375" style="327" customWidth="1"/>
    <col min="2830" max="2830" width="9.88671875" style="327" customWidth="1"/>
    <col min="2831" max="2831" width="7.33203125" style="327" customWidth="1"/>
    <col min="2832" max="2832" width="8.44140625" style="327" customWidth="1"/>
    <col min="2833" max="2833" width="7.33203125" style="327" customWidth="1"/>
    <col min="2834" max="2834" width="26.109375" style="327" customWidth="1"/>
    <col min="2835" max="2835" width="21.109375" style="327" customWidth="1"/>
    <col min="2836" max="3074" width="9" style="327"/>
    <col min="3075" max="3075" width="0.109375" style="327" customWidth="1"/>
    <col min="3076" max="3076" width="4.6640625" style="327" customWidth="1"/>
    <col min="3077" max="3077" width="3.33203125" style="327" customWidth="1"/>
    <col min="3078" max="3078" width="4.33203125" style="327" customWidth="1"/>
    <col min="3079" max="3079" width="3.44140625" style="327" customWidth="1"/>
    <col min="3080" max="3080" width="9.88671875" style="327" customWidth="1"/>
    <col min="3081" max="3081" width="7.33203125" style="327" customWidth="1"/>
    <col min="3082" max="3082" width="8.6640625" style="327" customWidth="1"/>
    <col min="3083" max="3083" width="7.33203125" style="327" customWidth="1"/>
    <col min="3084" max="3084" width="20.88671875" style="327" customWidth="1"/>
    <col min="3085" max="3085" width="18.109375" style="327" customWidth="1"/>
    <col min="3086" max="3086" width="9.88671875" style="327" customWidth="1"/>
    <col min="3087" max="3087" width="7.33203125" style="327" customWidth="1"/>
    <col min="3088" max="3088" width="8.44140625" style="327" customWidth="1"/>
    <col min="3089" max="3089" width="7.33203125" style="327" customWidth="1"/>
    <col min="3090" max="3090" width="26.109375" style="327" customWidth="1"/>
    <col min="3091" max="3091" width="21.109375" style="327" customWidth="1"/>
    <col min="3092" max="3330" width="9" style="327"/>
    <col min="3331" max="3331" width="0.109375" style="327" customWidth="1"/>
    <col min="3332" max="3332" width="4.6640625" style="327" customWidth="1"/>
    <col min="3333" max="3333" width="3.33203125" style="327" customWidth="1"/>
    <col min="3334" max="3334" width="4.33203125" style="327" customWidth="1"/>
    <col min="3335" max="3335" width="3.44140625" style="327" customWidth="1"/>
    <col min="3336" max="3336" width="9.88671875" style="327" customWidth="1"/>
    <col min="3337" max="3337" width="7.33203125" style="327" customWidth="1"/>
    <col min="3338" max="3338" width="8.6640625" style="327" customWidth="1"/>
    <col min="3339" max="3339" width="7.33203125" style="327" customWidth="1"/>
    <col min="3340" max="3340" width="20.88671875" style="327" customWidth="1"/>
    <col min="3341" max="3341" width="18.109375" style="327" customWidth="1"/>
    <col min="3342" max="3342" width="9.88671875" style="327" customWidth="1"/>
    <col min="3343" max="3343" width="7.33203125" style="327" customWidth="1"/>
    <col min="3344" max="3344" width="8.44140625" style="327" customWidth="1"/>
    <col min="3345" max="3345" width="7.33203125" style="327" customWidth="1"/>
    <col min="3346" max="3346" width="26.109375" style="327" customWidth="1"/>
    <col min="3347" max="3347" width="21.109375" style="327" customWidth="1"/>
    <col min="3348" max="3586" width="9" style="327"/>
    <col min="3587" max="3587" width="0.109375" style="327" customWidth="1"/>
    <col min="3588" max="3588" width="4.6640625" style="327" customWidth="1"/>
    <col min="3589" max="3589" width="3.33203125" style="327" customWidth="1"/>
    <col min="3590" max="3590" width="4.33203125" style="327" customWidth="1"/>
    <col min="3591" max="3591" width="3.44140625" style="327" customWidth="1"/>
    <col min="3592" max="3592" width="9.88671875" style="327" customWidth="1"/>
    <col min="3593" max="3593" width="7.33203125" style="327" customWidth="1"/>
    <col min="3594" max="3594" width="8.6640625" style="327" customWidth="1"/>
    <col min="3595" max="3595" width="7.33203125" style="327" customWidth="1"/>
    <col min="3596" max="3596" width="20.88671875" style="327" customWidth="1"/>
    <col min="3597" max="3597" width="18.109375" style="327" customWidth="1"/>
    <col min="3598" max="3598" width="9.88671875" style="327" customWidth="1"/>
    <col min="3599" max="3599" width="7.33203125" style="327" customWidth="1"/>
    <col min="3600" max="3600" width="8.44140625" style="327" customWidth="1"/>
    <col min="3601" max="3601" width="7.33203125" style="327" customWidth="1"/>
    <col min="3602" max="3602" width="26.109375" style="327" customWidth="1"/>
    <col min="3603" max="3603" width="21.109375" style="327" customWidth="1"/>
    <col min="3604" max="3842" width="9" style="327"/>
    <col min="3843" max="3843" width="0.109375" style="327" customWidth="1"/>
    <col min="3844" max="3844" width="4.6640625" style="327" customWidth="1"/>
    <col min="3845" max="3845" width="3.33203125" style="327" customWidth="1"/>
    <col min="3846" max="3846" width="4.33203125" style="327" customWidth="1"/>
    <col min="3847" max="3847" width="3.44140625" style="327" customWidth="1"/>
    <col min="3848" max="3848" width="9.88671875" style="327" customWidth="1"/>
    <col min="3849" max="3849" width="7.33203125" style="327" customWidth="1"/>
    <col min="3850" max="3850" width="8.6640625" style="327" customWidth="1"/>
    <col min="3851" max="3851" width="7.33203125" style="327" customWidth="1"/>
    <col min="3852" max="3852" width="20.88671875" style="327" customWidth="1"/>
    <col min="3853" max="3853" width="18.109375" style="327" customWidth="1"/>
    <col min="3854" max="3854" width="9.88671875" style="327" customWidth="1"/>
    <col min="3855" max="3855" width="7.33203125" style="327" customWidth="1"/>
    <col min="3856" max="3856" width="8.44140625" style="327" customWidth="1"/>
    <col min="3857" max="3857" width="7.33203125" style="327" customWidth="1"/>
    <col min="3858" max="3858" width="26.109375" style="327" customWidth="1"/>
    <col min="3859" max="3859" width="21.109375" style="327" customWidth="1"/>
    <col min="3860" max="4098" width="9" style="327"/>
    <col min="4099" max="4099" width="0.109375" style="327" customWidth="1"/>
    <col min="4100" max="4100" width="4.6640625" style="327" customWidth="1"/>
    <col min="4101" max="4101" width="3.33203125" style="327" customWidth="1"/>
    <col min="4102" max="4102" width="4.33203125" style="327" customWidth="1"/>
    <col min="4103" max="4103" width="3.44140625" style="327" customWidth="1"/>
    <col min="4104" max="4104" width="9.88671875" style="327" customWidth="1"/>
    <col min="4105" max="4105" width="7.33203125" style="327" customWidth="1"/>
    <col min="4106" max="4106" width="8.6640625" style="327" customWidth="1"/>
    <col min="4107" max="4107" width="7.33203125" style="327" customWidth="1"/>
    <col min="4108" max="4108" width="20.88671875" style="327" customWidth="1"/>
    <col min="4109" max="4109" width="18.109375" style="327" customWidth="1"/>
    <col min="4110" max="4110" width="9.88671875" style="327" customWidth="1"/>
    <col min="4111" max="4111" width="7.33203125" style="327" customWidth="1"/>
    <col min="4112" max="4112" width="8.44140625" style="327" customWidth="1"/>
    <col min="4113" max="4113" width="7.33203125" style="327" customWidth="1"/>
    <col min="4114" max="4114" width="26.109375" style="327" customWidth="1"/>
    <col min="4115" max="4115" width="21.109375" style="327" customWidth="1"/>
    <col min="4116" max="4354" width="9" style="327"/>
    <col min="4355" max="4355" width="0.109375" style="327" customWidth="1"/>
    <col min="4356" max="4356" width="4.6640625" style="327" customWidth="1"/>
    <col min="4357" max="4357" width="3.33203125" style="327" customWidth="1"/>
    <col min="4358" max="4358" width="4.33203125" style="327" customWidth="1"/>
    <col min="4359" max="4359" width="3.44140625" style="327" customWidth="1"/>
    <col min="4360" max="4360" width="9.88671875" style="327" customWidth="1"/>
    <col min="4361" max="4361" width="7.33203125" style="327" customWidth="1"/>
    <col min="4362" max="4362" width="8.6640625" style="327" customWidth="1"/>
    <col min="4363" max="4363" width="7.33203125" style="327" customWidth="1"/>
    <col min="4364" max="4364" width="20.88671875" style="327" customWidth="1"/>
    <col min="4365" max="4365" width="18.109375" style="327" customWidth="1"/>
    <col min="4366" max="4366" width="9.88671875" style="327" customWidth="1"/>
    <col min="4367" max="4367" width="7.33203125" style="327" customWidth="1"/>
    <col min="4368" max="4368" width="8.44140625" style="327" customWidth="1"/>
    <col min="4369" max="4369" width="7.33203125" style="327" customWidth="1"/>
    <col min="4370" max="4370" width="26.109375" style="327" customWidth="1"/>
    <col min="4371" max="4371" width="21.109375" style="327" customWidth="1"/>
    <col min="4372" max="4610" width="9" style="327"/>
    <col min="4611" max="4611" width="0.109375" style="327" customWidth="1"/>
    <col min="4612" max="4612" width="4.6640625" style="327" customWidth="1"/>
    <col min="4613" max="4613" width="3.33203125" style="327" customWidth="1"/>
    <col min="4614" max="4614" width="4.33203125" style="327" customWidth="1"/>
    <col min="4615" max="4615" width="3.44140625" style="327" customWidth="1"/>
    <col min="4616" max="4616" width="9.88671875" style="327" customWidth="1"/>
    <col min="4617" max="4617" width="7.33203125" style="327" customWidth="1"/>
    <col min="4618" max="4618" width="8.6640625" style="327" customWidth="1"/>
    <col min="4619" max="4619" width="7.33203125" style="327" customWidth="1"/>
    <col min="4620" max="4620" width="20.88671875" style="327" customWidth="1"/>
    <col min="4621" max="4621" width="18.109375" style="327" customWidth="1"/>
    <col min="4622" max="4622" width="9.88671875" style="327" customWidth="1"/>
    <col min="4623" max="4623" width="7.33203125" style="327" customWidth="1"/>
    <col min="4624" max="4624" width="8.44140625" style="327" customWidth="1"/>
    <col min="4625" max="4625" width="7.33203125" style="327" customWidth="1"/>
    <col min="4626" max="4626" width="26.109375" style="327" customWidth="1"/>
    <col min="4627" max="4627" width="21.109375" style="327" customWidth="1"/>
    <col min="4628" max="4866" width="9" style="327"/>
    <col min="4867" max="4867" width="0.109375" style="327" customWidth="1"/>
    <col min="4868" max="4868" width="4.6640625" style="327" customWidth="1"/>
    <col min="4869" max="4869" width="3.33203125" style="327" customWidth="1"/>
    <col min="4870" max="4870" width="4.33203125" style="327" customWidth="1"/>
    <col min="4871" max="4871" width="3.44140625" style="327" customWidth="1"/>
    <col min="4872" max="4872" width="9.88671875" style="327" customWidth="1"/>
    <col min="4873" max="4873" width="7.33203125" style="327" customWidth="1"/>
    <col min="4874" max="4874" width="8.6640625" style="327" customWidth="1"/>
    <col min="4875" max="4875" width="7.33203125" style="327" customWidth="1"/>
    <col min="4876" max="4876" width="20.88671875" style="327" customWidth="1"/>
    <col min="4877" max="4877" width="18.109375" style="327" customWidth="1"/>
    <col min="4878" max="4878" width="9.88671875" style="327" customWidth="1"/>
    <col min="4879" max="4879" width="7.33203125" style="327" customWidth="1"/>
    <col min="4880" max="4880" width="8.44140625" style="327" customWidth="1"/>
    <col min="4881" max="4881" width="7.33203125" style="327" customWidth="1"/>
    <col min="4882" max="4882" width="26.109375" style="327" customWidth="1"/>
    <col min="4883" max="4883" width="21.109375" style="327" customWidth="1"/>
    <col min="4884" max="5122" width="9" style="327"/>
    <col min="5123" max="5123" width="0.109375" style="327" customWidth="1"/>
    <col min="5124" max="5124" width="4.6640625" style="327" customWidth="1"/>
    <col min="5125" max="5125" width="3.33203125" style="327" customWidth="1"/>
    <col min="5126" max="5126" width="4.33203125" style="327" customWidth="1"/>
    <col min="5127" max="5127" width="3.44140625" style="327" customWidth="1"/>
    <col min="5128" max="5128" width="9.88671875" style="327" customWidth="1"/>
    <col min="5129" max="5129" width="7.33203125" style="327" customWidth="1"/>
    <col min="5130" max="5130" width="8.6640625" style="327" customWidth="1"/>
    <col min="5131" max="5131" width="7.33203125" style="327" customWidth="1"/>
    <col min="5132" max="5132" width="20.88671875" style="327" customWidth="1"/>
    <col min="5133" max="5133" width="18.109375" style="327" customWidth="1"/>
    <col min="5134" max="5134" width="9.88671875" style="327" customWidth="1"/>
    <col min="5135" max="5135" width="7.33203125" style="327" customWidth="1"/>
    <col min="5136" max="5136" width="8.44140625" style="327" customWidth="1"/>
    <col min="5137" max="5137" width="7.33203125" style="327" customWidth="1"/>
    <col min="5138" max="5138" width="26.109375" style="327" customWidth="1"/>
    <col min="5139" max="5139" width="21.109375" style="327" customWidth="1"/>
    <col min="5140" max="5378" width="9" style="327"/>
    <col min="5379" max="5379" width="0.109375" style="327" customWidth="1"/>
    <col min="5380" max="5380" width="4.6640625" style="327" customWidth="1"/>
    <col min="5381" max="5381" width="3.33203125" style="327" customWidth="1"/>
    <col min="5382" max="5382" width="4.33203125" style="327" customWidth="1"/>
    <col min="5383" max="5383" width="3.44140625" style="327" customWidth="1"/>
    <col min="5384" max="5384" width="9.88671875" style="327" customWidth="1"/>
    <col min="5385" max="5385" width="7.33203125" style="327" customWidth="1"/>
    <col min="5386" max="5386" width="8.6640625" style="327" customWidth="1"/>
    <col min="5387" max="5387" width="7.33203125" style="327" customWidth="1"/>
    <col min="5388" max="5388" width="20.88671875" style="327" customWidth="1"/>
    <col min="5389" max="5389" width="18.109375" style="327" customWidth="1"/>
    <col min="5390" max="5390" width="9.88671875" style="327" customWidth="1"/>
    <col min="5391" max="5391" width="7.33203125" style="327" customWidth="1"/>
    <col min="5392" max="5392" width="8.44140625" style="327" customWidth="1"/>
    <col min="5393" max="5393" width="7.33203125" style="327" customWidth="1"/>
    <col min="5394" max="5394" width="26.109375" style="327" customWidth="1"/>
    <col min="5395" max="5395" width="21.109375" style="327" customWidth="1"/>
    <col min="5396" max="5634" width="9" style="327"/>
    <col min="5635" max="5635" width="0.109375" style="327" customWidth="1"/>
    <col min="5636" max="5636" width="4.6640625" style="327" customWidth="1"/>
    <col min="5637" max="5637" width="3.33203125" style="327" customWidth="1"/>
    <col min="5638" max="5638" width="4.33203125" style="327" customWidth="1"/>
    <col min="5639" max="5639" width="3.44140625" style="327" customWidth="1"/>
    <col min="5640" max="5640" width="9.88671875" style="327" customWidth="1"/>
    <col min="5641" max="5641" width="7.33203125" style="327" customWidth="1"/>
    <col min="5642" max="5642" width="8.6640625" style="327" customWidth="1"/>
    <col min="5643" max="5643" width="7.33203125" style="327" customWidth="1"/>
    <col min="5644" max="5644" width="20.88671875" style="327" customWidth="1"/>
    <col min="5645" max="5645" width="18.109375" style="327" customWidth="1"/>
    <col min="5646" max="5646" width="9.88671875" style="327" customWidth="1"/>
    <col min="5647" max="5647" width="7.33203125" style="327" customWidth="1"/>
    <col min="5648" max="5648" width="8.44140625" style="327" customWidth="1"/>
    <col min="5649" max="5649" width="7.33203125" style="327" customWidth="1"/>
    <col min="5650" max="5650" width="26.109375" style="327" customWidth="1"/>
    <col min="5651" max="5651" width="21.109375" style="327" customWidth="1"/>
    <col min="5652" max="5890" width="9" style="327"/>
    <col min="5891" max="5891" width="0.109375" style="327" customWidth="1"/>
    <col min="5892" max="5892" width="4.6640625" style="327" customWidth="1"/>
    <col min="5893" max="5893" width="3.33203125" style="327" customWidth="1"/>
    <col min="5894" max="5894" width="4.33203125" style="327" customWidth="1"/>
    <col min="5895" max="5895" width="3.44140625" style="327" customWidth="1"/>
    <col min="5896" max="5896" width="9.88671875" style="327" customWidth="1"/>
    <col min="5897" max="5897" width="7.33203125" style="327" customWidth="1"/>
    <col min="5898" max="5898" width="8.6640625" style="327" customWidth="1"/>
    <col min="5899" max="5899" width="7.33203125" style="327" customWidth="1"/>
    <col min="5900" max="5900" width="20.88671875" style="327" customWidth="1"/>
    <col min="5901" max="5901" width="18.109375" style="327" customWidth="1"/>
    <col min="5902" max="5902" width="9.88671875" style="327" customWidth="1"/>
    <col min="5903" max="5903" width="7.33203125" style="327" customWidth="1"/>
    <col min="5904" max="5904" width="8.44140625" style="327" customWidth="1"/>
    <col min="5905" max="5905" width="7.33203125" style="327" customWidth="1"/>
    <col min="5906" max="5906" width="26.109375" style="327" customWidth="1"/>
    <col min="5907" max="5907" width="21.109375" style="327" customWidth="1"/>
    <col min="5908" max="6146" width="9" style="327"/>
    <col min="6147" max="6147" width="0.109375" style="327" customWidth="1"/>
    <col min="6148" max="6148" width="4.6640625" style="327" customWidth="1"/>
    <col min="6149" max="6149" width="3.33203125" style="327" customWidth="1"/>
    <col min="6150" max="6150" width="4.33203125" style="327" customWidth="1"/>
    <col min="6151" max="6151" width="3.44140625" style="327" customWidth="1"/>
    <col min="6152" max="6152" width="9.88671875" style="327" customWidth="1"/>
    <col min="6153" max="6153" width="7.33203125" style="327" customWidth="1"/>
    <col min="6154" max="6154" width="8.6640625" style="327" customWidth="1"/>
    <col min="6155" max="6155" width="7.33203125" style="327" customWidth="1"/>
    <col min="6156" max="6156" width="20.88671875" style="327" customWidth="1"/>
    <col min="6157" max="6157" width="18.109375" style="327" customWidth="1"/>
    <col min="6158" max="6158" width="9.88671875" style="327" customWidth="1"/>
    <col min="6159" max="6159" width="7.33203125" style="327" customWidth="1"/>
    <col min="6160" max="6160" width="8.44140625" style="327" customWidth="1"/>
    <col min="6161" max="6161" width="7.33203125" style="327" customWidth="1"/>
    <col min="6162" max="6162" width="26.109375" style="327" customWidth="1"/>
    <col min="6163" max="6163" width="21.109375" style="327" customWidth="1"/>
    <col min="6164" max="6402" width="9" style="327"/>
    <col min="6403" max="6403" width="0.109375" style="327" customWidth="1"/>
    <col min="6404" max="6404" width="4.6640625" style="327" customWidth="1"/>
    <col min="6405" max="6405" width="3.33203125" style="327" customWidth="1"/>
    <col min="6406" max="6406" width="4.33203125" style="327" customWidth="1"/>
    <col min="6407" max="6407" width="3.44140625" style="327" customWidth="1"/>
    <col min="6408" max="6408" width="9.88671875" style="327" customWidth="1"/>
    <col min="6409" max="6409" width="7.33203125" style="327" customWidth="1"/>
    <col min="6410" max="6410" width="8.6640625" style="327" customWidth="1"/>
    <col min="6411" max="6411" width="7.33203125" style="327" customWidth="1"/>
    <col min="6412" max="6412" width="20.88671875" style="327" customWidth="1"/>
    <col min="6413" max="6413" width="18.109375" style="327" customWidth="1"/>
    <col min="6414" max="6414" width="9.88671875" style="327" customWidth="1"/>
    <col min="6415" max="6415" width="7.33203125" style="327" customWidth="1"/>
    <col min="6416" max="6416" width="8.44140625" style="327" customWidth="1"/>
    <col min="6417" max="6417" width="7.33203125" style="327" customWidth="1"/>
    <col min="6418" max="6418" width="26.109375" style="327" customWidth="1"/>
    <col min="6419" max="6419" width="21.109375" style="327" customWidth="1"/>
    <col min="6420" max="6658" width="9" style="327"/>
    <col min="6659" max="6659" width="0.109375" style="327" customWidth="1"/>
    <col min="6660" max="6660" width="4.6640625" style="327" customWidth="1"/>
    <col min="6661" max="6661" width="3.33203125" style="327" customWidth="1"/>
    <col min="6662" max="6662" width="4.33203125" style="327" customWidth="1"/>
    <col min="6663" max="6663" width="3.44140625" style="327" customWidth="1"/>
    <col min="6664" max="6664" width="9.88671875" style="327" customWidth="1"/>
    <col min="6665" max="6665" width="7.33203125" style="327" customWidth="1"/>
    <col min="6666" max="6666" width="8.6640625" style="327" customWidth="1"/>
    <col min="6667" max="6667" width="7.33203125" style="327" customWidth="1"/>
    <col min="6668" max="6668" width="20.88671875" style="327" customWidth="1"/>
    <col min="6669" max="6669" width="18.109375" style="327" customWidth="1"/>
    <col min="6670" max="6670" width="9.88671875" style="327" customWidth="1"/>
    <col min="6671" max="6671" width="7.33203125" style="327" customWidth="1"/>
    <col min="6672" max="6672" width="8.44140625" style="327" customWidth="1"/>
    <col min="6673" max="6673" width="7.33203125" style="327" customWidth="1"/>
    <col min="6674" max="6674" width="26.109375" style="327" customWidth="1"/>
    <col min="6675" max="6675" width="21.109375" style="327" customWidth="1"/>
    <col min="6676" max="6914" width="9" style="327"/>
    <col min="6915" max="6915" width="0.109375" style="327" customWidth="1"/>
    <col min="6916" max="6916" width="4.6640625" style="327" customWidth="1"/>
    <col min="6917" max="6917" width="3.33203125" style="327" customWidth="1"/>
    <col min="6918" max="6918" width="4.33203125" style="327" customWidth="1"/>
    <col min="6919" max="6919" width="3.44140625" style="327" customWidth="1"/>
    <col min="6920" max="6920" width="9.88671875" style="327" customWidth="1"/>
    <col min="6921" max="6921" width="7.33203125" style="327" customWidth="1"/>
    <col min="6922" max="6922" width="8.6640625" style="327" customWidth="1"/>
    <col min="6923" max="6923" width="7.33203125" style="327" customWidth="1"/>
    <col min="6924" max="6924" width="20.88671875" style="327" customWidth="1"/>
    <col min="6925" max="6925" width="18.109375" style="327" customWidth="1"/>
    <col min="6926" max="6926" width="9.88671875" style="327" customWidth="1"/>
    <col min="6927" max="6927" width="7.33203125" style="327" customWidth="1"/>
    <col min="6928" max="6928" width="8.44140625" style="327" customWidth="1"/>
    <col min="6929" max="6929" width="7.33203125" style="327" customWidth="1"/>
    <col min="6930" max="6930" width="26.109375" style="327" customWidth="1"/>
    <col min="6931" max="6931" width="21.109375" style="327" customWidth="1"/>
    <col min="6932" max="7170" width="9" style="327"/>
    <col min="7171" max="7171" width="0.109375" style="327" customWidth="1"/>
    <col min="7172" max="7172" width="4.6640625" style="327" customWidth="1"/>
    <col min="7173" max="7173" width="3.33203125" style="327" customWidth="1"/>
    <col min="7174" max="7174" width="4.33203125" style="327" customWidth="1"/>
    <col min="7175" max="7175" width="3.44140625" style="327" customWidth="1"/>
    <col min="7176" max="7176" width="9.88671875" style="327" customWidth="1"/>
    <col min="7177" max="7177" width="7.33203125" style="327" customWidth="1"/>
    <col min="7178" max="7178" width="8.6640625" style="327" customWidth="1"/>
    <col min="7179" max="7179" width="7.33203125" style="327" customWidth="1"/>
    <col min="7180" max="7180" width="20.88671875" style="327" customWidth="1"/>
    <col min="7181" max="7181" width="18.109375" style="327" customWidth="1"/>
    <col min="7182" max="7182" width="9.88671875" style="327" customWidth="1"/>
    <col min="7183" max="7183" width="7.33203125" style="327" customWidth="1"/>
    <col min="7184" max="7184" width="8.44140625" style="327" customWidth="1"/>
    <col min="7185" max="7185" width="7.33203125" style="327" customWidth="1"/>
    <col min="7186" max="7186" width="26.109375" style="327" customWidth="1"/>
    <col min="7187" max="7187" width="21.109375" style="327" customWidth="1"/>
    <col min="7188" max="7426" width="9" style="327"/>
    <col min="7427" max="7427" width="0.109375" style="327" customWidth="1"/>
    <col min="7428" max="7428" width="4.6640625" style="327" customWidth="1"/>
    <col min="7429" max="7429" width="3.33203125" style="327" customWidth="1"/>
    <col min="7430" max="7430" width="4.33203125" style="327" customWidth="1"/>
    <col min="7431" max="7431" width="3.44140625" style="327" customWidth="1"/>
    <col min="7432" max="7432" width="9.88671875" style="327" customWidth="1"/>
    <col min="7433" max="7433" width="7.33203125" style="327" customWidth="1"/>
    <col min="7434" max="7434" width="8.6640625" style="327" customWidth="1"/>
    <col min="7435" max="7435" width="7.33203125" style="327" customWidth="1"/>
    <col min="7436" max="7436" width="20.88671875" style="327" customWidth="1"/>
    <col min="7437" max="7437" width="18.109375" style="327" customWidth="1"/>
    <col min="7438" max="7438" width="9.88671875" style="327" customWidth="1"/>
    <col min="7439" max="7439" width="7.33203125" style="327" customWidth="1"/>
    <col min="7440" max="7440" width="8.44140625" style="327" customWidth="1"/>
    <col min="7441" max="7441" width="7.33203125" style="327" customWidth="1"/>
    <col min="7442" max="7442" width="26.109375" style="327" customWidth="1"/>
    <col min="7443" max="7443" width="21.109375" style="327" customWidth="1"/>
    <col min="7444" max="7682" width="9" style="327"/>
    <col min="7683" max="7683" width="0.109375" style="327" customWidth="1"/>
    <col min="7684" max="7684" width="4.6640625" style="327" customWidth="1"/>
    <col min="7685" max="7685" width="3.33203125" style="327" customWidth="1"/>
    <col min="7686" max="7686" width="4.33203125" style="327" customWidth="1"/>
    <col min="7687" max="7687" width="3.44140625" style="327" customWidth="1"/>
    <col min="7688" max="7688" width="9.88671875" style="327" customWidth="1"/>
    <col min="7689" max="7689" width="7.33203125" style="327" customWidth="1"/>
    <col min="7690" max="7690" width="8.6640625" style="327" customWidth="1"/>
    <col min="7691" max="7691" width="7.33203125" style="327" customWidth="1"/>
    <col min="7692" max="7692" width="20.88671875" style="327" customWidth="1"/>
    <col min="7693" max="7693" width="18.109375" style="327" customWidth="1"/>
    <col min="7694" max="7694" width="9.88671875" style="327" customWidth="1"/>
    <col min="7695" max="7695" width="7.33203125" style="327" customWidth="1"/>
    <col min="7696" max="7696" width="8.44140625" style="327" customWidth="1"/>
    <col min="7697" max="7697" width="7.33203125" style="327" customWidth="1"/>
    <col min="7698" max="7698" width="26.109375" style="327" customWidth="1"/>
    <col min="7699" max="7699" width="21.109375" style="327" customWidth="1"/>
    <col min="7700" max="7938" width="9" style="327"/>
    <col min="7939" max="7939" width="0.109375" style="327" customWidth="1"/>
    <col min="7940" max="7940" width="4.6640625" style="327" customWidth="1"/>
    <col min="7941" max="7941" width="3.33203125" style="327" customWidth="1"/>
    <col min="7942" max="7942" width="4.33203125" style="327" customWidth="1"/>
    <col min="7943" max="7943" width="3.44140625" style="327" customWidth="1"/>
    <col min="7944" max="7944" width="9.88671875" style="327" customWidth="1"/>
    <col min="7945" max="7945" width="7.33203125" style="327" customWidth="1"/>
    <col min="7946" max="7946" width="8.6640625" style="327" customWidth="1"/>
    <col min="7947" max="7947" width="7.33203125" style="327" customWidth="1"/>
    <col min="7948" max="7948" width="20.88671875" style="327" customWidth="1"/>
    <col min="7949" max="7949" width="18.109375" style="327" customWidth="1"/>
    <col min="7950" max="7950" width="9.88671875" style="327" customWidth="1"/>
    <col min="7951" max="7951" width="7.33203125" style="327" customWidth="1"/>
    <col min="7952" max="7952" width="8.44140625" style="327" customWidth="1"/>
    <col min="7953" max="7953" width="7.33203125" style="327" customWidth="1"/>
    <col min="7954" max="7954" width="26.109375" style="327" customWidth="1"/>
    <col min="7955" max="7955" width="21.109375" style="327" customWidth="1"/>
    <col min="7956" max="8194" width="9" style="327"/>
    <col min="8195" max="8195" width="0.109375" style="327" customWidth="1"/>
    <col min="8196" max="8196" width="4.6640625" style="327" customWidth="1"/>
    <col min="8197" max="8197" width="3.33203125" style="327" customWidth="1"/>
    <col min="8198" max="8198" width="4.33203125" style="327" customWidth="1"/>
    <col min="8199" max="8199" width="3.44140625" style="327" customWidth="1"/>
    <col min="8200" max="8200" width="9.88671875" style="327" customWidth="1"/>
    <col min="8201" max="8201" width="7.33203125" style="327" customWidth="1"/>
    <col min="8202" max="8202" width="8.6640625" style="327" customWidth="1"/>
    <col min="8203" max="8203" width="7.33203125" style="327" customWidth="1"/>
    <col min="8204" max="8204" width="20.88671875" style="327" customWidth="1"/>
    <col min="8205" max="8205" width="18.109375" style="327" customWidth="1"/>
    <col min="8206" max="8206" width="9.88671875" style="327" customWidth="1"/>
    <col min="8207" max="8207" width="7.33203125" style="327" customWidth="1"/>
    <col min="8208" max="8208" width="8.44140625" style="327" customWidth="1"/>
    <col min="8209" max="8209" width="7.33203125" style="327" customWidth="1"/>
    <col min="8210" max="8210" width="26.109375" style="327" customWidth="1"/>
    <col min="8211" max="8211" width="21.109375" style="327" customWidth="1"/>
    <col min="8212" max="8450" width="9" style="327"/>
    <col min="8451" max="8451" width="0.109375" style="327" customWidth="1"/>
    <col min="8452" max="8452" width="4.6640625" style="327" customWidth="1"/>
    <col min="8453" max="8453" width="3.33203125" style="327" customWidth="1"/>
    <col min="8454" max="8454" width="4.33203125" style="327" customWidth="1"/>
    <col min="8455" max="8455" width="3.44140625" style="327" customWidth="1"/>
    <col min="8456" max="8456" width="9.88671875" style="327" customWidth="1"/>
    <col min="8457" max="8457" width="7.33203125" style="327" customWidth="1"/>
    <col min="8458" max="8458" width="8.6640625" style="327" customWidth="1"/>
    <col min="8459" max="8459" width="7.33203125" style="327" customWidth="1"/>
    <col min="8460" max="8460" width="20.88671875" style="327" customWidth="1"/>
    <col min="8461" max="8461" width="18.109375" style="327" customWidth="1"/>
    <col min="8462" max="8462" width="9.88671875" style="327" customWidth="1"/>
    <col min="8463" max="8463" width="7.33203125" style="327" customWidth="1"/>
    <col min="8464" max="8464" width="8.44140625" style="327" customWidth="1"/>
    <col min="8465" max="8465" width="7.33203125" style="327" customWidth="1"/>
    <col min="8466" max="8466" width="26.109375" style="327" customWidth="1"/>
    <col min="8467" max="8467" width="21.109375" style="327" customWidth="1"/>
    <col min="8468" max="8706" width="9" style="327"/>
    <col min="8707" max="8707" width="0.109375" style="327" customWidth="1"/>
    <col min="8708" max="8708" width="4.6640625" style="327" customWidth="1"/>
    <col min="8709" max="8709" width="3.33203125" style="327" customWidth="1"/>
    <col min="8710" max="8710" width="4.33203125" style="327" customWidth="1"/>
    <col min="8711" max="8711" width="3.44140625" style="327" customWidth="1"/>
    <col min="8712" max="8712" width="9.88671875" style="327" customWidth="1"/>
    <col min="8713" max="8713" width="7.33203125" style="327" customWidth="1"/>
    <col min="8714" max="8714" width="8.6640625" style="327" customWidth="1"/>
    <col min="8715" max="8715" width="7.33203125" style="327" customWidth="1"/>
    <col min="8716" max="8716" width="20.88671875" style="327" customWidth="1"/>
    <col min="8717" max="8717" width="18.109375" style="327" customWidth="1"/>
    <col min="8718" max="8718" width="9.88671875" style="327" customWidth="1"/>
    <col min="8719" max="8719" width="7.33203125" style="327" customWidth="1"/>
    <col min="8720" max="8720" width="8.44140625" style="327" customWidth="1"/>
    <col min="8721" max="8721" width="7.33203125" style="327" customWidth="1"/>
    <col min="8722" max="8722" width="26.109375" style="327" customWidth="1"/>
    <col min="8723" max="8723" width="21.109375" style="327" customWidth="1"/>
    <col min="8724" max="8962" width="9" style="327"/>
    <col min="8963" max="8963" width="0.109375" style="327" customWidth="1"/>
    <col min="8964" max="8964" width="4.6640625" style="327" customWidth="1"/>
    <col min="8965" max="8965" width="3.33203125" style="327" customWidth="1"/>
    <col min="8966" max="8966" width="4.33203125" style="327" customWidth="1"/>
    <col min="8967" max="8967" width="3.44140625" style="327" customWidth="1"/>
    <col min="8968" max="8968" width="9.88671875" style="327" customWidth="1"/>
    <col min="8969" max="8969" width="7.33203125" style="327" customWidth="1"/>
    <col min="8970" max="8970" width="8.6640625" style="327" customWidth="1"/>
    <col min="8971" max="8971" width="7.33203125" style="327" customWidth="1"/>
    <col min="8972" max="8972" width="20.88671875" style="327" customWidth="1"/>
    <col min="8973" max="8973" width="18.109375" style="327" customWidth="1"/>
    <col min="8974" max="8974" width="9.88671875" style="327" customWidth="1"/>
    <col min="8975" max="8975" width="7.33203125" style="327" customWidth="1"/>
    <col min="8976" max="8976" width="8.44140625" style="327" customWidth="1"/>
    <col min="8977" max="8977" width="7.33203125" style="327" customWidth="1"/>
    <col min="8978" max="8978" width="26.109375" style="327" customWidth="1"/>
    <col min="8979" max="8979" width="21.109375" style="327" customWidth="1"/>
    <col min="8980" max="9218" width="9" style="327"/>
    <col min="9219" max="9219" width="0.109375" style="327" customWidth="1"/>
    <col min="9220" max="9220" width="4.6640625" style="327" customWidth="1"/>
    <col min="9221" max="9221" width="3.33203125" style="327" customWidth="1"/>
    <col min="9222" max="9222" width="4.33203125" style="327" customWidth="1"/>
    <col min="9223" max="9223" width="3.44140625" style="327" customWidth="1"/>
    <col min="9224" max="9224" width="9.88671875" style="327" customWidth="1"/>
    <col min="9225" max="9225" width="7.33203125" style="327" customWidth="1"/>
    <col min="9226" max="9226" width="8.6640625" style="327" customWidth="1"/>
    <col min="9227" max="9227" width="7.33203125" style="327" customWidth="1"/>
    <col min="9228" max="9228" width="20.88671875" style="327" customWidth="1"/>
    <col min="9229" max="9229" width="18.109375" style="327" customWidth="1"/>
    <col min="9230" max="9230" width="9.88671875" style="327" customWidth="1"/>
    <col min="9231" max="9231" width="7.33203125" style="327" customWidth="1"/>
    <col min="9232" max="9232" width="8.44140625" style="327" customWidth="1"/>
    <col min="9233" max="9233" width="7.33203125" style="327" customWidth="1"/>
    <col min="9234" max="9234" width="26.109375" style="327" customWidth="1"/>
    <col min="9235" max="9235" width="21.109375" style="327" customWidth="1"/>
    <col min="9236" max="9474" width="9" style="327"/>
    <col min="9475" max="9475" width="0.109375" style="327" customWidth="1"/>
    <col min="9476" max="9476" width="4.6640625" style="327" customWidth="1"/>
    <col min="9477" max="9477" width="3.33203125" style="327" customWidth="1"/>
    <col min="9478" max="9478" width="4.33203125" style="327" customWidth="1"/>
    <col min="9479" max="9479" width="3.44140625" style="327" customWidth="1"/>
    <col min="9480" max="9480" width="9.88671875" style="327" customWidth="1"/>
    <col min="9481" max="9481" width="7.33203125" style="327" customWidth="1"/>
    <col min="9482" max="9482" width="8.6640625" style="327" customWidth="1"/>
    <col min="9483" max="9483" width="7.33203125" style="327" customWidth="1"/>
    <col min="9484" max="9484" width="20.88671875" style="327" customWidth="1"/>
    <col min="9485" max="9485" width="18.109375" style="327" customWidth="1"/>
    <col min="9486" max="9486" width="9.88671875" style="327" customWidth="1"/>
    <col min="9487" max="9487" width="7.33203125" style="327" customWidth="1"/>
    <col min="9488" max="9488" width="8.44140625" style="327" customWidth="1"/>
    <col min="9489" max="9489" width="7.33203125" style="327" customWidth="1"/>
    <col min="9490" max="9490" width="26.109375" style="327" customWidth="1"/>
    <col min="9491" max="9491" width="21.109375" style="327" customWidth="1"/>
    <col min="9492" max="9730" width="9" style="327"/>
    <col min="9731" max="9731" width="0.109375" style="327" customWidth="1"/>
    <col min="9732" max="9732" width="4.6640625" style="327" customWidth="1"/>
    <col min="9733" max="9733" width="3.33203125" style="327" customWidth="1"/>
    <col min="9734" max="9734" width="4.33203125" style="327" customWidth="1"/>
    <col min="9735" max="9735" width="3.44140625" style="327" customWidth="1"/>
    <col min="9736" max="9736" width="9.88671875" style="327" customWidth="1"/>
    <col min="9737" max="9737" width="7.33203125" style="327" customWidth="1"/>
    <col min="9738" max="9738" width="8.6640625" style="327" customWidth="1"/>
    <col min="9739" max="9739" width="7.33203125" style="327" customWidth="1"/>
    <col min="9740" max="9740" width="20.88671875" style="327" customWidth="1"/>
    <col min="9741" max="9741" width="18.109375" style="327" customWidth="1"/>
    <col min="9742" max="9742" width="9.88671875" style="327" customWidth="1"/>
    <col min="9743" max="9743" width="7.33203125" style="327" customWidth="1"/>
    <col min="9744" max="9744" width="8.44140625" style="327" customWidth="1"/>
    <col min="9745" max="9745" width="7.33203125" style="327" customWidth="1"/>
    <col min="9746" max="9746" width="26.109375" style="327" customWidth="1"/>
    <col min="9747" max="9747" width="21.109375" style="327" customWidth="1"/>
    <col min="9748" max="9986" width="9" style="327"/>
    <col min="9987" max="9987" width="0.109375" style="327" customWidth="1"/>
    <col min="9988" max="9988" width="4.6640625" style="327" customWidth="1"/>
    <col min="9989" max="9989" width="3.33203125" style="327" customWidth="1"/>
    <col min="9990" max="9990" width="4.33203125" style="327" customWidth="1"/>
    <col min="9991" max="9991" width="3.44140625" style="327" customWidth="1"/>
    <col min="9992" max="9992" width="9.88671875" style="327" customWidth="1"/>
    <col min="9993" max="9993" width="7.33203125" style="327" customWidth="1"/>
    <col min="9994" max="9994" width="8.6640625" style="327" customWidth="1"/>
    <col min="9995" max="9995" width="7.33203125" style="327" customWidth="1"/>
    <col min="9996" max="9996" width="20.88671875" style="327" customWidth="1"/>
    <col min="9997" max="9997" width="18.109375" style="327" customWidth="1"/>
    <col min="9998" max="9998" width="9.88671875" style="327" customWidth="1"/>
    <col min="9999" max="9999" width="7.33203125" style="327" customWidth="1"/>
    <col min="10000" max="10000" width="8.44140625" style="327" customWidth="1"/>
    <col min="10001" max="10001" width="7.33203125" style="327" customWidth="1"/>
    <col min="10002" max="10002" width="26.109375" style="327" customWidth="1"/>
    <col min="10003" max="10003" width="21.109375" style="327" customWidth="1"/>
    <col min="10004" max="10242" width="9" style="327"/>
    <col min="10243" max="10243" width="0.109375" style="327" customWidth="1"/>
    <col min="10244" max="10244" width="4.6640625" style="327" customWidth="1"/>
    <col min="10245" max="10245" width="3.33203125" style="327" customWidth="1"/>
    <col min="10246" max="10246" width="4.33203125" style="327" customWidth="1"/>
    <col min="10247" max="10247" width="3.44140625" style="327" customWidth="1"/>
    <col min="10248" max="10248" width="9.88671875" style="327" customWidth="1"/>
    <col min="10249" max="10249" width="7.33203125" style="327" customWidth="1"/>
    <col min="10250" max="10250" width="8.6640625" style="327" customWidth="1"/>
    <col min="10251" max="10251" width="7.33203125" style="327" customWidth="1"/>
    <col min="10252" max="10252" width="20.88671875" style="327" customWidth="1"/>
    <col min="10253" max="10253" width="18.109375" style="327" customWidth="1"/>
    <col min="10254" max="10254" width="9.88671875" style="327" customWidth="1"/>
    <col min="10255" max="10255" width="7.33203125" style="327" customWidth="1"/>
    <col min="10256" max="10256" width="8.44140625" style="327" customWidth="1"/>
    <col min="10257" max="10257" width="7.33203125" style="327" customWidth="1"/>
    <col min="10258" max="10258" width="26.109375" style="327" customWidth="1"/>
    <col min="10259" max="10259" width="21.109375" style="327" customWidth="1"/>
    <col min="10260" max="10498" width="9" style="327"/>
    <col min="10499" max="10499" width="0.109375" style="327" customWidth="1"/>
    <col min="10500" max="10500" width="4.6640625" style="327" customWidth="1"/>
    <col min="10501" max="10501" width="3.33203125" style="327" customWidth="1"/>
    <col min="10502" max="10502" width="4.33203125" style="327" customWidth="1"/>
    <col min="10503" max="10503" width="3.44140625" style="327" customWidth="1"/>
    <col min="10504" max="10504" width="9.88671875" style="327" customWidth="1"/>
    <col min="10505" max="10505" width="7.33203125" style="327" customWidth="1"/>
    <col min="10506" max="10506" width="8.6640625" style="327" customWidth="1"/>
    <col min="10507" max="10507" width="7.33203125" style="327" customWidth="1"/>
    <col min="10508" max="10508" width="20.88671875" style="327" customWidth="1"/>
    <col min="10509" max="10509" width="18.109375" style="327" customWidth="1"/>
    <col min="10510" max="10510" width="9.88671875" style="327" customWidth="1"/>
    <col min="10511" max="10511" width="7.33203125" style="327" customWidth="1"/>
    <col min="10512" max="10512" width="8.44140625" style="327" customWidth="1"/>
    <col min="10513" max="10513" width="7.33203125" style="327" customWidth="1"/>
    <col min="10514" max="10514" width="26.109375" style="327" customWidth="1"/>
    <col min="10515" max="10515" width="21.109375" style="327" customWidth="1"/>
    <col min="10516" max="10754" width="9" style="327"/>
    <col min="10755" max="10755" width="0.109375" style="327" customWidth="1"/>
    <col min="10756" max="10756" width="4.6640625" style="327" customWidth="1"/>
    <col min="10757" max="10757" width="3.33203125" style="327" customWidth="1"/>
    <col min="10758" max="10758" width="4.33203125" style="327" customWidth="1"/>
    <col min="10759" max="10759" width="3.44140625" style="327" customWidth="1"/>
    <col min="10760" max="10760" width="9.88671875" style="327" customWidth="1"/>
    <col min="10761" max="10761" width="7.33203125" style="327" customWidth="1"/>
    <col min="10762" max="10762" width="8.6640625" style="327" customWidth="1"/>
    <col min="10763" max="10763" width="7.33203125" style="327" customWidth="1"/>
    <col min="10764" max="10764" width="20.88671875" style="327" customWidth="1"/>
    <col min="10765" max="10765" width="18.109375" style="327" customWidth="1"/>
    <col min="10766" max="10766" width="9.88671875" style="327" customWidth="1"/>
    <col min="10767" max="10767" width="7.33203125" style="327" customWidth="1"/>
    <col min="10768" max="10768" width="8.44140625" style="327" customWidth="1"/>
    <col min="10769" max="10769" width="7.33203125" style="327" customWidth="1"/>
    <col min="10770" max="10770" width="26.109375" style="327" customWidth="1"/>
    <col min="10771" max="10771" width="21.109375" style="327" customWidth="1"/>
    <col min="10772" max="11010" width="9" style="327"/>
    <col min="11011" max="11011" width="0.109375" style="327" customWidth="1"/>
    <col min="11012" max="11012" width="4.6640625" style="327" customWidth="1"/>
    <col min="11013" max="11013" width="3.33203125" style="327" customWidth="1"/>
    <col min="11014" max="11014" width="4.33203125" style="327" customWidth="1"/>
    <col min="11015" max="11015" width="3.44140625" style="327" customWidth="1"/>
    <col min="11016" max="11016" width="9.88671875" style="327" customWidth="1"/>
    <col min="11017" max="11017" width="7.33203125" style="327" customWidth="1"/>
    <col min="11018" max="11018" width="8.6640625" style="327" customWidth="1"/>
    <col min="11019" max="11019" width="7.33203125" style="327" customWidth="1"/>
    <col min="11020" max="11020" width="20.88671875" style="327" customWidth="1"/>
    <col min="11021" max="11021" width="18.109375" style="327" customWidth="1"/>
    <col min="11022" max="11022" width="9.88671875" style="327" customWidth="1"/>
    <col min="11023" max="11023" width="7.33203125" style="327" customWidth="1"/>
    <col min="11024" max="11024" width="8.44140625" style="327" customWidth="1"/>
    <col min="11025" max="11025" width="7.33203125" style="327" customWidth="1"/>
    <col min="11026" max="11026" width="26.109375" style="327" customWidth="1"/>
    <col min="11027" max="11027" width="21.109375" style="327" customWidth="1"/>
    <col min="11028" max="11266" width="9" style="327"/>
    <col min="11267" max="11267" width="0.109375" style="327" customWidth="1"/>
    <col min="11268" max="11268" width="4.6640625" style="327" customWidth="1"/>
    <col min="11269" max="11269" width="3.33203125" style="327" customWidth="1"/>
    <col min="11270" max="11270" width="4.33203125" style="327" customWidth="1"/>
    <col min="11271" max="11271" width="3.44140625" style="327" customWidth="1"/>
    <col min="11272" max="11272" width="9.88671875" style="327" customWidth="1"/>
    <col min="11273" max="11273" width="7.33203125" style="327" customWidth="1"/>
    <col min="11274" max="11274" width="8.6640625" style="327" customWidth="1"/>
    <col min="11275" max="11275" width="7.33203125" style="327" customWidth="1"/>
    <col min="11276" max="11276" width="20.88671875" style="327" customWidth="1"/>
    <col min="11277" max="11277" width="18.109375" style="327" customWidth="1"/>
    <col min="11278" max="11278" width="9.88671875" style="327" customWidth="1"/>
    <col min="11279" max="11279" width="7.33203125" style="327" customWidth="1"/>
    <col min="11280" max="11280" width="8.44140625" style="327" customWidth="1"/>
    <col min="11281" max="11281" width="7.33203125" style="327" customWidth="1"/>
    <col min="11282" max="11282" width="26.109375" style="327" customWidth="1"/>
    <col min="11283" max="11283" width="21.109375" style="327" customWidth="1"/>
    <col min="11284" max="11522" width="9" style="327"/>
    <col min="11523" max="11523" width="0.109375" style="327" customWidth="1"/>
    <col min="11524" max="11524" width="4.6640625" style="327" customWidth="1"/>
    <col min="11525" max="11525" width="3.33203125" style="327" customWidth="1"/>
    <col min="11526" max="11526" width="4.33203125" style="327" customWidth="1"/>
    <col min="11527" max="11527" width="3.44140625" style="327" customWidth="1"/>
    <col min="11528" max="11528" width="9.88671875" style="327" customWidth="1"/>
    <col min="11529" max="11529" width="7.33203125" style="327" customWidth="1"/>
    <col min="11530" max="11530" width="8.6640625" style="327" customWidth="1"/>
    <col min="11531" max="11531" width="7.33203125" style="327" customWidth="1"/>
    <col min="11532" max="11532" width="20.88671875" style="327" customWidth="1"/>
    <col min="11533" max="11533" width="18.109375" style="327" customWidth="1"/>
    <col min="11534" max="11534" width="9.88671875" style="327" customWidth="1"/>
    <col min="11535" max="11535" width="7.33203125" style="327" customWidth="1"/>
    <col min="11536" max="11536" width="8.44140625" style="327" customWidth="1"/>
    <col min="11537" max="11537" width="7.33203125" style="327" customWidth="1"/>
    <col min="11538" max="11538" width="26.109375" style="327" customWidth="1"/>
    <col min="11539" max="11539" width="21.109375" style="327" customWidth="1"/>
    <col min="11540" max="11778" width="9" style="327"/>
    <col min="11779" max="11779" width="0.109375" style="327" customWidth="1"/>
    <col min="11780" max="11780" width="4.6640625" style="327" customWidth="1"/>
    <col min="11781" max="11781" width="3.33203125" style="327" customWidth="1"/>
    <col min="11782" max="11782" width="4.33203125" style="327" customWidth="1"/>
    <col min="11783" max="11783" width="3.44140625" style="327" customWidth="1"/>
    <col min="11784" max="11784" width="9.88671875" style="327" customWidth="1"/>
    <col min="11785" max="11785" width="7.33203125" style="327" customWidth="1"/>
    <col min="11786" max="11786" width="8.6640625" style="327" customWidth="1"/>
    <col min="11787" max="11787" width="7.33203125" style="327" customWidth="1"/>
    <col min="11788" max="11788" width="20.88671875" style="327" customWidth="1"/>
    <col min="11789" max="11789" width="18.109375" style="327" customWidth="1"/>
    <col min="11790" max="11790" width="9.88671875" style="327" customWidth="1"/>
    <col min="11791" max="11791" width="7.33203125" style="327" customWidth="1"/>
    <col min="11792" max="11792" width="8.44140625" style="327" customWidth="1"/>
    <col min="11793" max="11793" width="7.33203125" style="327" customWidth="1"/>
    <col min="11794" max="11794" width="26.109375" style="327" customWidth="1"/>
    <col min="11795" max="11795" width="21.109375" style="327" customWidth="1"/>
    <col min="11796" max="12034" width="9" style="327"/>
    <col min="12035" max="12035" width="0.109375" style="327" customWidth="1"/>
    <col min="12036" max="12036" width="4.6640625" style="327" customWidth="1"/>
    <col min="12037" max="12037" width="3.33203125" style="327" customWidth="1"/>
    <col min="12038" max="12038" width="4.33203125" style="327" customWidth="1"/>
    <col min="12039" max="12039" width="3.44140625" style="327" customWidth="1"/>
    <col min="12040" max="12040" width="9.88671875" style="327" customWidth="1"/>
    <col min="12041" max="12041" width="7.33203125" style="327" customWidth="1"/>
    <col min="12042" max="12042" width="8.6640625" style="327" customWidth="1"/>
    <col min="12043" max="12043" width="7.33203125" style="327" customWidth="1"/>
    <col min="12044" max="12044" width="20.88671875" style="327" customWidth="1"/>
    <col min="12045" max="12045" width="18.109375" style="327" customWidth="1"/>
    <col min="12046" max="12046" width="9.88671875" style="327" customWidth="1"/>
    <col min="12047" max="12047" width="7.33203125" style="327" customWidth="1"/>
    <col min="12048" max="12048" width="8.44140625" style="327" customWidth="1"/>
    <col min="12049" max="12049" width="7.33203125" style="327" customWidth="1"/>
    <col min="12050" max="12050" width="26.109375" style="327" customWidth="1"/>
    <col min="12051" max="12051" width="21.109375" style="327" customWidth="1"/>
    <col min="12052" max="12290" width="9" style="327"/>
    <col min="12291" max="12291" width="0.109375" style="327" customWidth="1"/>
    <col min="12292" max="12292" width="4.6640625" style="327" customWidth="1"/>
    <col min="12293" max="12293" width="3.33203125" style="327" customWidth="1"/>
    <col min="12294" max="12294" width="4.33203125" style="327" customWidth="1"/>
    <col min="12295" max="12295" width="3.44140625" style="327" customWidth="1"/>
    <col min="12296" max="12296" width="9.88671875" style="327" customWidth="1"/>
    <col min="12297" max="12297" width="7.33203125" style="327" customWidth="1"/>
    <col min="12298" max="12298" width="8.6640625" style="327" customWidth="1"/>
    <col min="12299" max="12299" width="7.33203125" style="327" customWidth="1"/>
    <col min="12300" max="12300" width="20.88671875" style="327" customWidth="1"/>
    <col min="12301" max="12301" width="18.109375" style="327" customWidth="1"/>
    <col min="12302" max="12302" width="9.88671875" style="327" customWidth="1"/>
    <col min="12303" max="12303" width="7.33203125" style="327" customWidth="1"/>
    <col min="12304" max="12304" width="8.44140625" style="327" customWidth="1"/>
    <col min="12305" max="12305" width="7.33203125" style="327" customWidth="1"/>
    <col min="12306" max="12306" width="26.109375" style="327" customWidth="1"/>
    <col min="12307" max="12307" width="21.109375" style="327" customWidth="1"/>
    <col min="12308" max="12546" width="9" style="327"/>
    <col min="12547" max="12547" width="0.109375" style="327" customWidth="1"/>
    <col min="12548" max="12548" width="4.6640625" style="327" customWidth="1"/>
    <col min="12549" max="12549" width="3.33203125" style="327" customWidth="1"/>
    <col min="12550" max="12550" width="4.33203125" style="327" customWidth="1"/>
    <col min="12551" max="12551" width="3.44140625" style="327" customWidth="1"/>
    <col min="12552" max="12552" width="9.88671875" style="327" customWidth="1"/>
    <col min="12553" max="12553" width="7.33203125" style="327" customWidth="1"/>
    <col min="12554" max="12554" width="8.6640625" style="327" customWidth="1"/>
    <col min="12555" max="12555" width="7.33203125" style="327" customWidth="1"/>
    <col min="12556" max="12556" width="20.88671875" style="327" customWidth="1"/>
    <col min="12557" max="12557" width="18.109375" style="327" customWidth="1"/>
    <col min="12558" max="12558" width="9.88671875" style="327" customWidth="1"/>
    <col min="12559" max="12559" width="7.33203125" style="327" customWidth="1"/>
    <col min="12560" max="12560" width="8.44140625" style="327" customWidth="1"/>
    <col min="12561" max="12561" width="7.33203125" style="327" customWidth="1"/>
    <col min="12562" max="12562" width="26.109375" style="327" customWidth="1"/>
    <col min="12563" max="12563" width="21.109375" style="327" customWidth="1"/>
    <col min="12564" max="12802" width="9" style="327"/>
    <col min="12803" max="12803" width="0.109375" style="327" customWidth="1"/>
    <col min="12804" max="12804" width="4.6640625" style="327" customWidth="1"/>
    <col min="12805" max="12805" width="3.33203125" style="327" customWidth="1"/>
    <col min="12806" max="12806" width="4.33203125" style="327" customWidth="1"/>
    <col min="12807" max="12807" width="3.44140625" style="327" customWidth="1"/>
    <col min="12808" max="12808" width="9.88671875" style="327" customWidth="1"/>
    <col min="12809" max="12809" width="7.33203125" style="327" customWidth="1"/>
    <col min="12810" max="12810" width="8.6640625" style="327" customWidth="1"/>
    <col min="12811" max="12811" width="7.33203125" style="327" customWidth="1"/>
    <col min="12812" max="12812" width="20.88671875" style="327" customWidth="1"/>
    <col min="12813" max="12813" width="18.109375" style="327" customWidth="1"/>
    <col min="12814" max="12814" width="9.88671875" style="327" customWidth="1"/>
    <col min="12815" max="12815" width="7.33203125" style="327" customWidth="1"/>
    <col min="12816" max="12816" width="8.44140625" style="327" customWidth="1"/>
    <col min="12817" max="12817" width="7.33203125" style="327" customWidth="1"/>
    <col min="12818" max="12818" width="26.109375" style="327" customWidth="1"/>
    <col min="12819" max="12819" width="21.109375" style="327" customWidth="1"/>
    <col min="12820" max="13058" width="9" style="327"/>
    <col min="13059" max="13059" width="0.109375" style="327" customWidth="1"/>
    <col min="13060" max="13060" width="4.6640625" style="327" customWidth="1"/>
    <col min="13061" max="13061" width="3.33203125" style="327" customWidth="1"/>
    <col min="13062" max="13062" width="4.33203125" style="327" customWidth="1"/>
    <col min="13063" max="13063" width="3.44140625" style="327" customWidth="1"/>
    <col min="13064" max="13064" width="9.88671875" style="327" customWidth="1"/>
    <col min="13065" max="13065" width="7.33203125" style="327" customWidth="1"/>
    <col min="13066" max="13066" width="8.6640625" style="327" customWidth="1"/>
    <col min="13067" max="13067" width="7.33203125" style="327" customWidth="1"/>
    <col min="13068" max="13068" width="20.88671875" style="327" customWidth="1"/>
    <col min="13069" max="13069" width="18.109375" style="327" customWidth="1"/>
    <col min="13070" max="13070" width="9.88671875" style="327" customWidth="1"/>
    <col min="13071" max="13071" width="7.33203125" style="327" customWidth="1"/>
    <col min="13072" max="13072" width="8.44140625" style="327" customWidth="1"/>
    <col min="13073" max="13073" width="7.33203125" style="327" customWidth="1"/>
    <col min="13074" max="13074" width="26.109375" style="327" customWidth="1"/>
    <col min="13075" max="13075" width="21.109375" style="327" customWidth="1"/>
    <col min="13076" max="13314" width="9" style="327"/>
    <col min="13315" max="13315" width="0.109375" style="327" customWidth="1"/>
    <col min="13316" max="13316" width="4.6640625" style="327" customWidth="1"/>
    <col min="13317" max="13317" width="3.33203125" style="327" customWidth="1"/>
    <col min="13318" max="13318" width="4.33203125" style="327" customWidth="1"/>
    <col min="13319" max="13319" width="3.44140625" style="327" customWidth="1"/>
    <col min="13320" max="13320" width="9.88671875" style="327" customWidth="1"/>
    <col min="13321" max="13321" width="7.33203125" style="327" customWidth="1"/>
    <col min="13322" max="13322" width="8.6640625" style="327" customWidth="1"/>
    <col min="13323" max="13323" width="7.33203125" style="327" customWidth="1"/>
    <col min="13324" max="13324" width="20.88671875" style="327" customWidth="1"/>
    <col min="13325" max="13325" width="18.109375" style="327" customWidth="1"/>
    <col min="13326" max="13326" width="9.88671875" style="327" customWidth="1"/>
    <col min="13327" max="13327" width="7.33203125" style="327" customWidth="1"/>
    <col min="13328" max="13328" width="8.44140625" style="327" customWidth="1"/>
    <col min="13329" max="13329" width="7.33203125" style="327" customWidth="1"/>
    <col min="13330" max="13330" width="26.109375" style="327" customWidth="1"/>
    <col min="13331" max="13331" width="21.109375" style="327" customWidth="1"/>
    <col min="13332" max="13570" width="9" style="327"/>
    <col min="13571" max="13571" width="0.109375" style="327" customWidth="1"/>
    <col min="13572" max="13572" width="4.6640625" style="327" customWidth="1"/>
    <col min="13573" max="13573" width="3.33203125" style="327" customWidth="1"/>
    <col min="13574" max="13574" width="4.33203125" style="327" customWidth="1"/>
    <col min="13575" max="13575" width="3.44140625" style="327" customWidth="1"/>
    <col min="13576" max="13576" width="9.88671875" style="327" customWidth="1"/>
    <col min="13577" max="13577" width="7.33203125" style="327" customWidth="1"/>
    <col min="13578" max="13578" width="8.6640625" style="327" customWidth="1"/>
    <col min="13579" max="13579" width="7.33203125" style="327" customWidth="1"/>
    <col min="13580" max="13580" width="20.88671875" style="327" customWidth="1"/>
    <col min="13581" max="13581" width="18.109375" style="327" customWidth="1"/>
    <col min="13582" max="13582" width="9.88671875" style="327" customWidth="1"/>
    <col min="13583" max="13583" width="7.33203125" style="327" customWidth="1"/>
    <col min="13584" max="13584" width="8.44140625" style="327" customWidth="1"/>
    <col min="13585" max="13585" width="7.33203125" style="327" customWidth="1"/>
    <col min="13586" max="13586" width="26.109375" style="327" customWidth="1"/>
    <col min="13587" max="13587" width="21.109375" style="327" customWidth="1"/>
    <col min="13588" max="13826" width="9" style="327"/>
    <col min="13827" max="13827" width="0.109375" style="327" customWidth="1"/>
    <col min="13828" max="13828" width="4.6640625" style="327" customWidth="1"/>
    <col min="13829" max="13829" width="3.33203125" style="327" customWidth="1"/>
    <col min="13830" max="13830" width="4.33203125" style="327" customWidth="1"/>
    <col min="13831" max="13831" width="3.44140625" style="327" customWidth="1"/>
    <col min="13832" max="13832" width="9.88671875" style="327" customWidth="1"/>
    <col min="13833" max="13833" width="7.33203125" style="327" customWidth="1"/>
    <col min="13834" max="13834" width="8.6640625" style="327" customWidth="1"/>
    <col min="13835" max="13835" width="7.33203125" style="327" customWidth="1"/>
    <col min="13836" max="13836" width="20.88671875" style="327" customWidth="1"/>
    <col min="13837" max="13837" width="18.109375" style="327" customWidth="1"/>
    <col min="13838" max="13838" width="9.88671875" style="327" customWidth="1"/>
    <col min="13839" max="13839" width="7.33203125" style="327" customWidth="1"/>
    <col min="13840" max="13840" width="8.44140625" style="327" customWidth="1"/>
    <col min="13841" max="13841" width="7.33203125" style="327" customWidth="1"/>
    <col min="13842" max="13842" width="26.109375" style="327" customWidth="1"/>
    <col min="13843" max="13843" width="21.109375" style="327" customWidth="1"/>
    <col min="13844" max="14082" width="9" style="327"/>
    <col min="14083" max="14083" width="0.109375" style="327" customWidth="1"/>
    <col min="14084" max="14084" width="4.6640625" style="327" customWidth="1"/>
    <col min="14085" max="14085" width="3.33203125" style="327" customWidth="1"/>
    <col min="14086" max="14086" width="4.33203125" style="327" customWidth="1"/>
    <col min="14087" max="14087" width="3.44140625" style="327" customWidth="1"/>
    <col min="14088" max="14088" width="9.88671875" style="327" customWidth="1"/>
    <col min="14089" max="14089" width="7.33203125" style="327" customWidth="1"/>
    <col min="14090" max="14090" width="8.6640625" style="327" customWidth="1"/>
    <col min="14091" max="14091" width="7.33203125" style="327" customWidth="1"/>
    <col min="14092" max="14092" width="20.88671875" style="327" customWidth="1"/>
    <col min="14093" max="14093" width="18.109375" style="327" customWidth="1"/>
    <col min="14094" max="14094" width="9.88671875" style="327" customWidth="1"/>
    <col min="14095" max="14095" width="7.33203125" style="327" customWidth="1"/>
    <col min="14096" max="14096" width="8.44140625" style="327" customWidth="1"/>
    <col min="14097" max="14097" width="7.33203125" style="327" customWidth="1"/>
    <col min="14098" max="14098" width="26.109375" style="327" customWidth="1"/>
    <col min="14099" max="14099" width="21.109375" style="327" customWidth="1"/>
    <col min="14100" max="14338" width="9" style="327"/>
    <col min="14339" max="14339" width="0.109375" style="327" customWidth="1"/>
    <col min="14340" max="14340" width="4.6640625" style="327" customWidth="1"/>
    <col min="14341" max="14341" width="3.33203125" style="327" customWidth="1"/>
    <col min="14342" max="14342" width="4.33203125" style="327" customWidth="1"/>
    <col min="14343" max="14343" width="3.44140625" style="327" customWidth="1"/>
    <col min="14344" max="14344" width="9.88671875" style="327" customWidth="1"/>
    <col min="14345" max="14345" width="7.33203125" style="327" customWidth="1"/>
    <col min="14346" max="14346" width="8.6640625" style="327" customWidth="1"/>
    <col min="14347" max="14347" width="7.33203125" style="327" customWidth="1"/>
    <col min="14348" max="14348" width="20.88671875" style="327" customWidth="1"/>
    <col min="14349" max="14349" width="18.109375" style="327" customWidth="1"/>
    <col min="14350" max="14350" width="9.88671875" style="327" customWidth="1"/>
    <col min="14351" max="14351" width="7.33203125" style="327" customWidth="1"/>
    <col min="14352" max="14352" width="8.44140625" style="327" customWidth="1"/>
    <col min="14353" max="14353" width="7.33203125" style="327" customWidth="1"/>
    <col min="14354" max="14354" width="26.109375" style="327" customWidth="1"/>
    <col min="14355" max="14355" width="21.109375" style="327" customWidth="1"/>
    <col min="14356" max="14594" width="9" style="327"/>
    <col min="14595" max="14595" width="0.109375" style="327" customWidth="1"/>
    <col min="14596" max="14596" width="4.6640625" style="327" customWidth="1"/>
    <col min="14597" max="14597" width="3.33203125" style="327" customWidth="1"/>
    <col min="14598" max="14598" width="4.33203125" style="327" customWidth="1"/>
    <col min="14599" max="14599" width="3.44140625" style="327" customWidth="1"/>
    <col min="14600" max="14600" width="9.88671875" style="327" customWidth="1"/>
    <col min="14601" max="14601" width="7.33203125" style="327" customWidth="1"/>
    <col min="14602" max="14602" width="8.6640625" style="327" customWidth="1"/>
    <col min="14603" max="14603" width="7.33203125" style="327" customWidth="1"/>
    <col min="14604" max="14604" width="20.88671875" style="327" customWidth="1"/>
    <col min="14605" max="14605" width="18.109375" style="327" customWidth="1"/>
    <col min="14606" max="14606" width="9.88671875" style="327" customWidth="1"/>
    <col min="14607" max="14607" width="7.33203125" style="327" customWidth="1"/>
    <col min="14608" max="14608" width="8.44140625" style="327" customWidth="1"/>
    <col min="14609" max="14609" width="7.33203125" style="327" customWidth="1"/>
    <col min="14610" max="14610" width="26.109375" style="327" customWidth="1"/>
    <col min="14611" max="14611" width="21.109375" style="327" customWidth="1"/>
    <col min="14612" max="14850" width="9" style="327"/>
    <col min="14851" max="14851" width="0.109375" style="327" customWidth="1"/>
    <col min="14852" max="14852" width="4.6640625" style="327" customWidth="1"/>
    <col min="14853" max="14853" width="3.33203125" style="327" customWidth="1"/>
    <col min="14854" max="14854" width="4.33203125" style="327" customWidth="1"/>
    <col min="14855" max="14855" width="3.44140625" style="327" customWidth="1"/>
    <col min="14856" max="14856" width="9.88671875" style="327" customWidth="1"/>
    <col min="14857" max="14857" width="7.33203125" style="327" customWidth="1"/>
    <col min="14858" max="14858" width="8.6640625" style="327" customWidth="1"/>
    <col min="14859" max="14859" width="7.33203125" style="327" customWidth="1"/>
    <col min="14860" max="14860" width="20.88671875" style="327" customWidth="1"/>
    <col min="14861" max="14861" width="18.109375" style="327" customWidth="1"/>
    <col min="14862" max="14862" width="9.88671875" style="327" customWidth="1"/>
    <col min="14863" max="14863" width="7.33203125" style="327" customWidth="1"/>
    <col min="14864" max="14864" width="8.44140625" style="327" customWidth="1"/>
    <col min="14865" max="14865" width="7.33203125" style="327" customWidth="1"/>
    <col min="14866" max="14866" width="26.109375" style="327" customWidth="1"/>
    <col min="14867" max="14867" width="21.109375" style="327" customWidth="1"/>
    <col min="14868" max="15106" width="9" style="327"/>
    <col min="15107" max="15107" width="0.109375" style="327" customWidth="1"/>
    <col min="15108" max="15108" width="4.6640625" style="327" customWidth="1"/>
    <col min="15109" max="15109" width="3.33203125" style="327" customWidth="1"/>
    <col min="15110" max="15110" width="4.33203125" style="327" customWidth="1"/>
    <col min="15111" max="15111" width="3.44140625" style="327" customWidth="1"/>
    <col min="15112" max="15112" width="9.88671875" style="327" customWidth="1"/>
    <col min="15113" max="15113" width="7.33203125" style="327" customWidth="1"/>
    <col min="15114" max="15114" width="8.6640625" style="327" customWidth="1"/>
    <col min="15115" max="15115" width="7.33203125" style="327" customWidth="1"/>
    <col min="15116" max="15116" width="20.88671875" style="327" customWidth="1"/>
    <col min="15117" max="15117" width="18.109375" style="327" customWidth="1"/>
    <col min="15118" max="15118" width="9.88671875" style="327" customWidth="1"/>
    <col min="15119" max="15119" width="7.33203125" style="327" customWidth="1"/>
    <col min="15120" max="15120" width="8.44140625" style="327" customWidth="1"/>
    <col min="15121" max="15121" width="7.33203125" style="327" customWidth="1"/>
    <col min="15122" max="15122" width="26.109375" style="327" customWidth="1"/>
    <col min="15123" max="15123" width="21.109375" style="327" customWidth="1"/>
    <col min="15124" max="15362" width="9" style="327"/>
    <col min="15363" max="15363" width="0.109375" style="327" customWidth="1"/>
    <col min="15364" max="15364" width="4.6640625" style="327" customWidth="1"/>
    <col min="15365" max="15365" width="3.33203125" style="327" customWidth="1"/>
    <col min="15366" max="15366" width="4.33203125" style="327" customWidth="1"/>
    <col min="15367" max="15367" width="3.44140625" style="327" customWidth="1"/>
    <col min="15368" max="15368" width="9.88671875" style="327" customWidth="1"/>
    <col min="15369" max="15369" width="7.33203125" style="327" customWidth="1"/>
    <col min="15370" max="15370" width="8.6640625" style="327" customWidth="1"/>
    <col min="15371" max="15371" width="7.33203125" style="327" customWidth="1"/>
    <col min="15372" max="15372" width="20.88671875" style="327" customWidth="1"/>
    <col min="15373" max="15373" width="18.109375" style="327" customWidth="1"/>
    <col min="15374" max="15374" width="9.88671875" style="327" customWidth="1"/>
    <col min="15375" max="15375" width="7.33203125" style="327" customWidth="1"/>
    <col min="15376" max="15376" width="8.44140625" style="327" customWidth="1"/>
    <col min="15377" max="15377" width="7.33203125" style="327" customWidth="1"/>
    <col min="15378" max="15378" width="26.109375" style="327" customWidth="1"/>
    <col min="15379" max="15379" width="21.109375" style="327" customWidth="1"/>
    <col min="15380" max="15618" width="9" style="327"/>
    <col min="15619" max="15619" width="0.109375" style="327" customWidth="1"/>
    <col min="15620" max="15620" width="4.6640625" style="327" customWidth="1"/>
    <col min="15621" max="15621" width="3.33203125" style="327" customWidth="1"/>
    <col min="15622" max="15622" width="4.33203125" style="327" customWidth="1"/>
    <col min="15623" max="15623" width="3.44140625" style="327" customWidth="1"/>
    <col min="15624" max="15624" width="9.88671875" style="327" customWidth="1"/>
    <col min="15625" max="15625" width="7.33203125" style="327" customWidth="1"/>
    <col min="15626" max="15626" width="8.6640625" style="327" customWidth="1"/>
    <col min="15627" max="15627" width="7.33203125" style="327" customWidth="1"/>
    <col min="15628" max="15628" width="20.88671875" style="327" customWidth="1"/>
    <col min="15629" max="15629" width="18.109375" style="327" customWidth="1"/>
    <col min="15630" max="15630" width="9.88671875" style="327" customWidth="1"/>
    <col min="15631" max="15631" width="7.33203125" style="327" customWidth="1"/>
    <col min="15632" max="15632" width="8.44140625" style="327" customWidth="1"/>
    <col min="15633" max="15633" width="7.33203125" style="327" customWidth="1"/>
    <col min="15634" max="15634" width="26.109375" style="327" customWidth="1"/>
    <col min="15635" max="15635" width="21.109375" style="327" customWidth="1"/>
    <col min="15636" max="15874" width="9" style="327"/>
    <col min="15875" max="15875" width="0.109375" style="327" customWidth="1"/>
    <col min="15876" max="15876" width="4.6640625" style="327" customWidth="1"/>
    <col min="15877" max="15877" width="3.33203125" style="327" customWidth="1"/>
    <col min="15878" max="15878" width="4.33203125" style="327" customWidth="1"/>
    <col min="15879" max="15879" width="3.44140625" style="327" customWidth="1"/>
    <col min="15880" max="15880" width="9.88671875" style="327" customWidth="1"/>
    <col min="15881" max="15881" width="7.33203125" style="327" customWidth="1"/>
    <col min="15882" max="15882" width="8.6640625" style="327" customWidth="1"/>
    <col min="15883" max="15883" width="7.33203125" style="327" customWidth="1"/>
    <col min="15884" max="15884" width="20.88671875" style="327" customWidth="1"/>
    <col min="15885" max="15885" width="18.109375" style="327" customWidth="1"/>
    <col min="15886" max="15886" width="9.88671875" style="327" customWidth="1"/>
    <col min="15887" max="15887" width="7.33203125" style="327" customWidth="1"/>
    <col min="15888" max="15888" width="8.44140625" style="327" customWidth="1"/>
    <col min="15889" max="15889" width="7.33203125" style="327" customWidth="1"/>
    <col min="15890" max="15890" width="26.109375" style="327" customWidth="1"/>
    <col min="15891" max="15891" width="21.109375" style="327" customWidth="1"/>
    <col min="15892" max="16130" width="9" style="327"/>
    <col min="16131" max="16131" width="0.109375" style="327" customWidth="1"/>
    <col min="16132" max="16132" width="4.6640625" style="327" customWidth="1"/>
    <col min="16133" max="16133" width="3.33203125" style="327" customWidth="1"/>
    <col min="16134" max="16134" width="4.33203125" style="327" customWidth="1"/>
    <col min="16135" max="16135" width="3.44140625" style="327" customWidth="1"/>
    <col min="16136" max="16136" width="9.88671875" style="327" customWidth="1"/>
    <col min="16137" max="16137" width="7.33203125" style="327" customWidth="1"/>
    <col min="16138" max="16138" width="8.6640625" style="327" customWidth="1"/>
    <col min="16139" max="16139" width="7.33203125" style="327" customWidth="1"/>
    <col min="16140" max="16140" width="20.88671875" style="327" customWidth="1"/>
    <col min="16141" max="16141" width="18.109375" style="327" customWidth="1"/>
    <col min="16142" max="16142" width="9.88671875" style="327" customWidth="1"/>
    <col min="16143" max="16143" width="7.33203125" style="327" customWidth="1"/>
    <col min="16144" max="16144" width="8.44140625" style="327" customWidth="1"/>
    <col min="16145" max="16145" width="7.33203125" style="327" customWidth="1"/>
    <col min="16146" max="16146" width="26.109375" style="327" customWidth="1"/>
    <col min="16147" max="16147" width="21.109375" style="327" customWidth="1"/>
    <col min="16148" max="16382" width="9" style="327"/>
    <col min="16383" max="16383" width="9" style="327" customWidth="1"/>
    <col min="16384" max="16384" width="9" style="327"/>
  </cols>
  <sheetData>
    <row r="1" spans="1:22" ht="27.75" customHeight="1">
      <c r="A1" s="482" t="s">
        <v>561</v>
      </c>
      <c r="S1" s="326" t="s">
        <v>277</v>
      </c>
    </row>
    <row r="2" spans="1:22" ht="36" customHeight="1">
      <c r="A2" s="323" t="s">
        <v>297</v>
      </c>
      <c r="B2" s="324"/>
      <c r="C2" s="324"/>
      <c r="D2" s="324"/>
      <c r="E2" s="324"/>
      <c r="F2" s="324"/>
      <c r="G2" s="324"/>
      <c r="H2" s="324"/>
      <c r="I2" s="324"/>
      <c r="J2" s="324"/>
      <c r="K2" s="324"/>
      <c r="L2" s="324"/>
      <c r="M2" s="324"/>
      <c r="N2" s="324"/>
      <c r="O2" s="324"/>
      <c r="P2" s="324"/>
      <c r="Q2" s="325"/>
      <c r="R2" s="325"/>
    </row>
    <row r="3" spans="1:22" ht="20.100000000000001" customHeight="1">
      <c r="A3" s="328" t="s">
        <v>492</v>
      </c>
      <c r="B3" s="325"/>
      <c r="C3" s="325"/>
      <c r="D3" s="325"/>
      <c r="E3" s="325"/>
      <c r="F3" s="325"/>
      <c r="G3" s="325"/>
      <c r="H3" s="325"/>
      <c r="I3" s="325"/>
      <c r="J3" s="325"/>
      <c r="K3" s="325"/>
      <c r="L3" s="325"/>
      <c r="M3" s="325"/>
      <c r="N3" s="325"/>
      <c r="O3" s="325"/>
      <c r="P3" s="325"/>
      <c r="Q3" s="325"/>
      <c r="R3" s="325"/>
      <c r="S3" s="325"/>
    </row>
    <row r="4" spans="1:22" ht="20.100000000000001" customHeight="1">
      <c r="A4" s="1065" t="s">
        <v>334</v>
      </c>
      <c r="B4" s="1065"/>
      <c r="C4" s="1065"/>
      <c r="D4" s="1065"/>
      <c r="E4" s="1065"/>
      <c r="F4" s="1065"/>
      <c r="G4" s="1065"/>
      <c r="H4" s="1065"/>
      <c r="I4" s="1065"/>
      <c r="J4" s="1065"/>
    </row>
    <row r="5" spans="1:22" ht="36" customHeight="1">
      <c r="A5" s="1065"/>
      <c r="B5" s="1065"/>
      <c r="C5" s="1065"/>
      <c r="D5" s="1065"/>
      <c r="E5" s="1065"/>
      <c r="F5" s="1065"/>
      <c r="G5" s="1065"/>
      <c r="H5" s="1065"/>
      <c r="I5" s="1065"/>
      <c r="J5" s="1065"/>
    </row>
    <row r="6" spans="1:22" ht="30" customHeight="1">
      <c r="A6" s="1064" t="s">
        <v>278</v>
      </c>
      <c r="B6" s="1064"/>
      <c r="C6" s="1064"/>
      <c r="D6" s="1064"/>
      <c r="E6" s="1064"/>
      <c r="F6" s="1064"/>
      <c r="G6" s="1064"/>
      <c r="H6" s="1064"/>
      <c r="I6" s="1064"/>
      <c r="J6" s="1064"/>
      <c r="K6" s="1064"/>
      <c r="L6" s="1064"/>
      <c r="M6" s="1064"/>
      <c r="N6" s="1064"/>
      <c r="O6" s="1064"/>
      <c r="P6" s="1064"/>
      <c r="Q6" s="1064"/>
      <c r="R6" s="1064"/>
      <c r="S6" s="1064"/>
    </row>
    <row r="7" spans="1:22" ht="20.100000000000001" customHeight="1" thickBot="1">
      <c r="A7" s="325"/>
      <c r="B7" s="325"/>
      <c r="C7" s="325"/>
      <c r="D7" s="325"/>
      <c r="E7" s="325"/>
      <c r="F7" s="325"/>
      <c r="G7" s="325"/>
      <c r="H7" s="325"/>
      <c r="I7" s="325"/>
      <c r="J7" s="325"/>
      <c r="K7" s="325"/>
      <c r="L7" s="325"/>
      <c r="M7" s="325"/>
      <c r="N7" s="325"/>
      <c r="O7" s="325"/>
      <c r="P7" s="325"/>
      <c r="Q7" s="325"/>
      <c r="R7" s="325"/>
      <c r="S7" s="325"/>
    </row>
    <row r="8" spans="1:22" ht="20.100000000000001" customHeight="1">
      <c r="A8" s="1046" t="s">
        <v>279</v>
      </c>
      <c r="B8" s="1047"/>
      <c r="C8" s="1047"/>
      <c r="D8" s="1048"/>
      <c r="E8" s="1052" t="s">
        <v>280</v>
      </c>
      <c r="F8" s="1054" t="s">
        <v>281</v>
      </c>
      <c r="G8" s="1047"/>
      <c r="H8" s="1047"/>
      <c r="I8" s="1047"/>
      <c r="J8" s="1047"/>
      <c r="K8" s="1047"/>
      <c r="L8" s="1047"/>
      <c r="M8" s="1047"/>
      <c r="N8" s="1047"/>
      <c r="O8" s="1047"/>
      <c r="P8" s="1047"/>
      <c r="Q8" s="1052" t="s">
        <v>282</v>
      </c>
      <c r="R8" s="1052" t="s">
        <v>453</v>
      </c>
      <c r="S8" s="1066" t="s">
        <v>454</v>
      </c>
    </row>
    <row r="9" spans="1:22" ht="20.100000000000001" customHeight="1" thickBot="1">
      <c r="A9" s="1049"/>
      <c r="B9" s="1050"/>
      <c r="C9" s="1050"/>
      <c r="D9" s="1051"/>
      <c r="E9" s="1053"/>
      <c r="F9" s="1055"/>
      <c r="G9" s="1050"/>
      <c r="H9" s="1050"/>
      <c r="I9" s="1050"/>
      <c r="J9" s="1050"/>
      <c r="K9" s="1050"/>
      <c r="L9" s="1050"/>
      <c r="M9" s="1050"/>
      <c r="N9" s="1050"/>
      <c r="O9" s="1050"/>
      <c r="P9" s="1050"/>
      <c r="Q9" s="1053"/>
      <c r="R9" s="1053"/>
      <c r="S9" s="1067"/>
    </row>
    <row r="10" spans="1:22" ht="20.100000000000001" customHeight="1">
      <c r="A10" s="1024"/>
      <c r="B10" s="1025"/>
      <c r="C10" s="1025"/>
      <c r="D10" s="1026"/>
      <c r="E10" s="1033"/>
      <c r="F10" s="1036"/>
      <c r="G10" s="1037"/>
      <c r="H10" s="1037"/>
      <c r="I10" s="1037"/>
      <c r="J10" s="1037"/>
      <c r="K10" s="1037"/>
      <c r="L10" s="1037"/>
      <c r="M10" s="1037"/>
      <c r="N10" s="1037"/>
      <c r="O10" s="1037"/>
      <c r="P10" s="1037"/>
      <c r="Q10" s="1038"/>
      <c r="R10" s="1038"/>
      <c r="S10" s="1041"/>
    </row>
    <row r="11" spans="1:22" ht="20.100000000000001" customHeight="1">
      <c r="A11" s="1027"/>
      <c r="B11" s="1028"/>
      <c r="C11" s="1028"/>
      <c r="D11" s="1029"/>
      <c r="E11" s="1034"/>
      <c r="F11" s="1019"/>
      <c r="G11" s="1020"/>
      <c r="H11" s="1020"/>
      <c r="I11" s="1020"/>
      <c r="J11" s="1020"/>
      <c r="K11" s="1020"/>
      <c r="L11" s="1020"/>
      <c r="M11" s="1020"/>
      <c r="N11" s="1020"/>
      <c r="O11" s="1020"/>
      <c r="P11" s="1020"/>
      <c r="Q11" s="1039"/>
      <c r="R11" s="1039"/>
      <c r="S11" s="1042"/>
    </row>
    <row r="12" spans="1:22" ht="20.100000000000001" customHeight="1">
      <c r="A12" s="1027"/>
      <c r="B12" s="1028"/>
      <c r="C12" s="1028"/>
      <c r="D12" s="1029"/>
      <c r="E12" s="1034"/>
      <c r="F12" s="1019"/>
      <c r="G12" s="1020"/>
      <c r="H12" s="1020"/>
      <c r="I12" s="1020"/>
      <c r="J12" s="1020"/>
      <c r="K12" s="1020"/>
      <c r="L12" s="1020"/>
      <c r="M12" s="1020"/>
      <c r="N12" s="1020"/>
      <c r="O12" s="1020"/>
      <c r="P12" s="1020"/>
      <c r="Q12" s="1040"/>
      <c r="R12" s="1040"/>
      <c r="S12" s="1043"/>
    </row>
    <row r="13" spans="1:22" ht="20.100000000000001" customHeight="1">
      <c r="A13" s="1027"/>
      <c r="B13" s="1028"/>
      <c r="C13" s="1028"/>
      <c r="D13" s="1029"/>
      <c r="E13" s="1034"/>
      <c r="F13" s="1017"/>
      <c r="G13" s="1018"/>
      <c r="H13" s="1018"/>
      <c r="I13" s="1018"/>
      <c r="J13" s="1018"/>
      <c r="K13" s="1018"/>
      <c r="L13" s="1018"/>
      <c r="M13" s="1018"/>
      <c r="N13" s="1018"/>
      <c r="O13" s="1018"/>
      <c r="P13" s="1018"/>
      <c r="Q13" s="1044"/>
      <c r="R13" s="1044"/>
      <c r="S13" s="1045"/>
    </row>
    <row r="14" spans="1:22" ht="20.100000000000001" customHeight="1">
      <c r="A14" s="1027"/>
      <c r="B14" s="1028"/>
      <c r="C14" s="1028"/>
      <c r="D14" s="1029"/>
      <c r="E14" s="1034"/>
      <c r="F14" s="1019"/>
      <c r="G14" s="1020"/>
      <c r="H14" s="1020"/>
      <c r="I14" s="1020"/>
      <c r="J14" s="1020"/>
      <c r="K14" s="1020"/>
      <c r="L14" s="1020"/>
      <c r="M14" s="1020"/>
      <c r="N14" s="1020"/>
      <c r="O14" s="1020"/>
      <c r="P14" s="1020"/>
      <c r="Q14" s="1039"/>
      <c r="R14" s="1039"/>
      <c r="S14" s="1042"/>
      <c r="V14" s="327" t="s">
        <v>283</v>
      </c>
    </row>
    <row r="15" spans="1:22" ht="20.100000000000001" customHeight="1">
      <c r="A15" s="1056"/>
      <c r="B15" s="1057"/>
      <c r="C15" s="1057"/>
      <c r="D15" s="1029"/>
      <c r="E15" s="1034"/>
      <c r="F15" s="1019"/>
      <c r="G15" s="1020"/>
      <c r="H15" s="1020"/>
      <c r="I15" s="1020"/>
      <c r="J15" s="1020"/>
      <c r="K15" s="1020"/>
      <c r="L15" s="1020"/>
      <c r="M15" s="1020"/>
      <c r="N15" s="1020"/>
      <c r="O15" s="1020"/>
      <c r="P15" s="1020"/>
      <c r="Q15" s="1040"/>
      <c r="R15" s="1040"/>
      <c r="S15" s="1043"/>
    </row>
    <row r="16" spans="1:22" ht="20.100000000000001" customHeight="1">
      <c r="A16" s="1056"/>
      <c r="B16" s="1057"/>
      <c r="C16" s="1057"/>
      <c r="D16" s="1029"/>
      <c r="E16" s="1034"/>
      <c r="F16" s="1013"/>
      <c r="G16" s="1014"/>
      <c r="H16" s="1014"/>
      <c r="I16" s="1014"/>
      <c r="J16" s="1014"/>
      <c r="K16" s="1014"/>
      <c r="L16" s="1014"/>
      <c r="M16" s="1014"/>
      <c r="N16" s="1014"/>
      <c r="O16" s="1014"/>
      <c r="P16" s="1014"/>
      <c r="Q16" s="1044"/>
      <c r="R16" s="1044"/>
      <c r="S16" s="1045"/>
    </row>
    <row r="17" spans="1:22" ht="20.100000000000001" customHeight="1">
      <c r="A17" s="1056"/>
      <c r="B17" s="1057"/>
      <c r="C17" s="1057"/>
      <c r="D17" s="1029"/>
      <c r="E17" s="1034"/>
      <c r="F17" s="1015"/>
      <c r="G17" s="1016"/>
      <c r="H17" s="1016"/>
      <c r="I17" s="1016"/>
      <c r="J17" s="1016"/>
      <c r="K17" s="1016"/>
      <c r="L17" s="1016"/>
      <c r="M17" s="1016"/>
      <c r="N17" s="1016"/>
      <c r="O17" s="1016"/>
      <c r="P17" s="1016"/>
      <c r="Q17" s="1039"/>
      <c r="R17" s="1039"/>
      <c r="S17" s="1042"/>
    </row>
    <row r="18" spans="1:22" ht="20.100000000000001" customHeight="1">
      <c r="A18" s="1027"/>
      <c r="B18" s="1028"/>
      <c r="C18" s="1028"/>
      <c r="D18" s="1029"/>
      <c r="E18" s="1034"/>
      <c r="F18" s="1015"/>
      <c r="G18" s="1016"/>
      <c r="H18" s="1016"/>
      <c r="I18" s="1016"/>
      <c r="J18" s="1016"/>
      <c r="K18" s="1016"/>
      <c r="L18" s="1016"/>
      <c r="M18" s="1016"/>
      <c r="N18" s="1016"/>
      <c r="O18" s="1016"/>
      <c r="P18" s="1016"/>
      <c r="Q18" s="1040"/>
      <c r="R18" s="1040"/>
      <c r="S18" s="1043"/>
    </row>
    <row r="19" spans="1:22" ht="20.100000000000001" customHeight="1">
      <c r="A19" s="1027"/>
      <c r="B19" s="1028"/>
      <c r="C19" s="1028"/>
      <c r="D19" s="1029"/>
      <c r="E19" s="1034"/>
      <c r="F19" s="1017"/>
      <c r="G19" s="1018"/>
      <c r="H19" s="1018"/>
      <c r="I19" s="1018"/>
      <c r="J19" s="1018"/>
      <c r="K19" s="1018"/>
      <c r="L19" s="1018"/>
      <c r="M19" s="1018"/>
      <c r="N19" s="1018"/>
      <c r="O19" s="1018"/>
      <c r="P19" s="1018"/>
      <c r="Q19" s="1044"/>
      <c r="R19" s="1044"/>
      <c r="S19" s="1045"/>
    </row>
    <row r="20" spans="1:22" ht="20.100000000000001" customHeight="1">
      <c r="A20" s="1027"/>
      <c r="B20" s="1028"/>
      <c r="C20" s="1028"/>
      <c r="D20" s="1029"/>
      <c r="E20" s="1034"/>
      <c r="F20" s="1019"/>
      <c r="G20" s="1020"/>
      <c r="H20" s="1020"/>
      <c r="I20" s="1020"/>
      <c r="J20" s="1020"/>
      <c r="K20" s="1020"/>
      <c r="L20" s="1020"/>
      <c r="M20" s="1020"/>
      <c r="N20" s="1020"/>
      <c r="O20" s="1020"/>
      <c r="P20" s="1020"/>
      <c r="Q20" s="1039"/>
      <c r="R20" s="1039"/>
      <c r="S20" s="1042"/>
    </row>
    <row r="21" spans="1:22" ht="20.100000000000001" customHeight="1">
      <c r="A21" s="1027"/>
      <c r="B21" s="1028"/>
      <c r="C21" s="1028"/>
      <c r="D21" s="1029"/>
      <c r="E21" s="1034"/>
      <c r="F21" s="1019"/>
      <c r="G21" s="1020"/>
      <c r="H21" s="1020"/>
      <c r="I21" s="1020"/>
      <c r="J21" s="1020"/>
      <c r="K21" s="1020"/>
      <c r="L21" s="1020"/>
      <c r="M21" s="1020"/>
      <c r="N21" s="1020"/>
      <c r="O21" s="1020"/>
      <c r="P21" s="1020"/>
      <c r="Q21" s="1040"/>
      <c r="R21" s="1040"/>
      <c r="S21" s="1043"/>
    </row>
    <row r="22" spans="1:22" ht="20.100000000000001" customHeight="1">
      <c r="A22" s="1027"/>
      <c r="B22" s="1028"/>
      <c r="C22" s="1028"/>
      <c r="D22" s="1029"/>
      <c r="E22" s="1034"/>
      <c r="F22" s="1021"/>
      <c r="G22" s="1014"/>
      <c r="H22" s="1014"/>
      <c r="I22" s="1014"/>
      <c r="J22" s="1014"/>
      <c r="K22" s="1014"/>
      <c r="L22" s="1014"/>
      <c r="M22" s="1014"/>
      <c r="N22" s="1014"/>
      <c r="O22" s="1014"/>
      <c r="P22" s="1014"/>
      <c r="Q22" s="1044"/>
      <c r="R22" s="1044"/>
      <c r="S22" s="1045"/>
    </row>
    <row r="23" spans="1:22" ht="20.100000000000001" customHeight="1">
      <c r="A23" s="1027"/>
      <c r="B23" s="1028"/>
      <c r="C23" s="1028"/>
      <c r="D23" s="1029"/>
      <c r="E23" s="1034"/>
      <c r="F23" s="1015"/>
      <c r="G23" s="1016"/>
      <c r="H23" s="1016"/>
      <c r="I23" s="1016"/>
      <c r="J23" s="1016"/>
      <c r="K23" s="1016"/>
      <c r="L23" s="1016"/>
      <c r="M23" s="1016"/>
      <c r="N23" s="1016"/>
      <c r="O23" s="1016"/>
      <c r="P23" s="1016"/>
      <c r="Q23" s="1039"/>
      <c r="R23" s="1039"/>
      <c r="S23" s="1042"/>
      <c r="V23" s="327" t="s">
        <v>283</v>
      </c>
    </row>
    <row r="24" spans="1:22" ht="20.100000000000001" customHeight="1">
      <c r="A24" s="1027"/>
      <c r="B24" s="1028"/>
      <c r="C24" s="1028"/>
      <c r="D24" s="1029"/>
      <c r="E24" s="1034"/>
      <c r="F24" s="1058"/>
      <c r="G24" s="1059"/>
      <c r="H24" s="1059"/>
      <c r="I24" s="1059"/>
      <c r="J24" s="1059"/>
      <c r="K24" s="1059"/>
      <c r="L24" s="1059"/>
      <c r="M24" s="1059"/>
      <c r="N24" s="1059"/>
      <c r="O24" s="1059"/>
      <c r="P24" s="1059"/>
      <c r="Q24" s="1040"/>
      <c r="R24" s="1040"/>
      <c r="S24" s="1043"/>
    </row>
    <row r="25" spans="1:22" ht="20.100000000000001" customHeight="1">
      <c r="A25" s="1027"/>
      <c r="B25" s="1028"/>
      <c r="C25" s="1028"/>
      <c r="D25" s="1029"/>
      <c r="E25" s="1034"/>
      <c r="F25" s="1019"/>
      <c r="G25" s="1020"/>
      <c r="H25" s="1020"/>
      <c r="I25" s="1020"/>
      <c r="J25" s="1020"/>
      <c r="K25" s="1020"/>
      <c r="L25" s="1020"/>
      <c r="M25" s="1020"/>
      <c r="N25" s="1020"/>
      <c r="O25" s="1020"/>
      <c r="P25" s="1020"/>
      <c r="Q25" s="1044"/>
      <c r="R25" s="1044"/>
      <c r="S25" s="1045"/>
    </row>
    <row r="26" spans="1:22" ht="20.100000000000001" customHeight="1">
      <c r="A26" s="1027"/>
      <c r="B26" s="1028"/>
      <c r="C26" s="1028"/>
      <c r="D26" s="1029"/>
      <c r="E26" s="1034"/>
      <c r="F26" s="1019"/>
      <c r="G26" s="1020"/>
      <c r="H26" s="1020"/>
      <c r="I26" s="1020"/>
      <c r="J26" s="1020"/>
      <c r="K26" s="1020"/>
      <c r="L26" s="1020"/>
      <c r="M26" s="1020"/>
      <c r="N26" s="1020"/>
      <c r="O26" s="1020"/>
      <c r="P26" s="1020"/>
      <c r="Q26" s="1039"/>
      <c r="R26" s="1039"/>
      <c r="S26" s="1042"/>
    </row>
    <row r="27" spans="1:22" ht="20.100000000000001" customHeight="1">
      <c r="A27" s="1027"/>
      <c r="B27" s="1028"/>
      <c r="C27" s="1028"/>
      <c r="D27" s="1029"/>
      <c r="E27" s="1034"/>
      <c r="F27" s="1019"/>
      <c r="G27" s="1020"/>
      <c r="H27" s="1020"/>
      <c r="I27" s="1020"/>
      <c r="J27" s="1020"/>
      <c r="K27" s="1020"/>
      <c r="L27" s="1020"/>
      <c r="M27" s="1020"/>
      <c r="N27" s="1020"/>
      <c r="O27" s="1020"/>
      <c r="P27" s="1020"/>
      <c r="Q27" s="1040"/>
      <c r="R27" s="1040"/>
      <c r="S27" s="1043"/>
    </row>
    <row r="28" spans="1:22" ht="20.100000000000001" customHeight="1">
      <c r="A28" s="1027"/>
      <c r="B28" s="1028"/>
      <c r="C28" s="1028"/>
      <c r="D28" s="1029"/>
      <c r="E28" s="1034"/>
      <c r="F28" s="1017"/>
      <c r="G28" s="1018"/>
      <c r="H28" s="1018"/>
      <c r="I28" s="1018"/>
      <c r="J28" s="1018"/>
      <c r="K28" s="1018"/>
      <c r="L28" s="1018"/>
      <c r="M28" s="1018"/>
      <c r="N28" s="1018"/>
      <c r="O28" s="1018"/>
      <c r="P28" s="1018"/>
      <c r="Q28" s="1044"/>
      <c r="R28" s="1044"/>
      <c r="S28" s="1045"/>
    </row>
    <row r="29" spans="1:22" ht="20.100000000000001" customHeight="1">
      <c r="A29" s="1027"/>
      <c r="B29" s="1028"/>
      <c r="C29" s="1028"/>
      <c r="D29" s="1029"/>
      <c r="E29" s="1034"/>
      <c r="F29" s="1019"/>
      <c r="G29" s="1020"/>
      <c r="H29" s="1020"/>
      <c r="I29" s="1020"/>
      <c r="J29" s="1020"/>
      <c r="K29" s="1020"/>
      <c r="L29" s="1020"/>
      <c r="M29" s="1020"/>
      <c r="N29" s="1020"/>
      <c r="O29" s="1020"/>
      <c r="P29" s="1020"/>
      <c r="Q29" s="1039"/>
      <c r="R29" s="1039"/>
      <c r="S29" s="1042"/>
      <c r="V29" s="327" t="s">
        <v>283</v>
      </c>
    </row>
    <row r="30" spans="1:22" ht="20.100000000000001" customHeight="1">
      <c r="A30" s="1027"/>
      <c r="B30" s="1028"/>
      <c r="C30" s="1028"/>
      <c r="D30" s="1029"/>
      <c r="E30" s="1034"/>
      <c r="F30" s="1019"/>
      <c r="G30" s="1020"/>
      <c r="H30" s="1020"/>
      <c r="I30" s="1020"/>
      <c r="J30" s="1020"/>
      <c r="K30" s="1020"/>
      <c r="L30" s="1020"/>
      <c r="M30" s="1020"/>
      <c r="N30" s="1020"/>
      <c r="O30" s="1020"/>
      <c r="P30" s="1020"/>
      <c r="Q30" s="1040"/>
      <c r="R30" s="1040"/>
      <c r="S30" s="1043"/>
    </row>
    <row r="31" spans="1:22" ht="20.100000000000001" customHeight="1">
      <c r="A31" s="1027"/>
      <c r="B31" s="1028"/>
      <c r="C31" s="1028"/>
      <c r="D31" s="1029"/>
      <c r="E31" s="1034"/>
      <c r="F31" s="1013"/>
      <c r="G31" s="1014"/>
      <c r="H31" s="1014"/>
      <c r="I31" s="1014"/>
      <c r="J31" s="1014"/>
      <c r="K31" s="1014"/>
      <c r="L31" s="1014"/>
      <c r="M31" s="1014"/>
      <c r="N31" s="1014"/>
      <c r="O31" s="1014"/>
      <c r="P31" s="1014"/>
      <c r="Q31" s="1044"/>
      <c r="R31" s="1044"/>
      <c r="S31" s="1045"/>
    </row>
    <row r="32" spans="1:22" ht="20.100000000000001" customHeight="1">
      <c r="A32" s="1027"/>
      <c r="B32" s="1028"/>
      <c r="C32" s="1028"/>
      <c r="D32" s="1029"/>
      <c r="E32" s="1034"/>
      <c r="F32" s="1015"/>
      <c r="G32" s="1016"/>
      <c r="H32" s="1016"/>
      <c r="I32" s="1016"/>
      <c r="J32" s="1016"/>
      <c r="K32" s="1016"/>
      <c r="L32" s="1016"/>
      <c r="M32" s="1016"/>
      <c r="N32" s="1016"/>
      <c r="O32" s="1016"/>
      <c r="P32" s="1016"/>
      <c r="Q32" s="1039"/>
      <c r="R32" s="1039"/>
      <c r="S32" s="1042"/>
    </row>
    <row r="33" spans="1:22" ht="20.100000000000001" customHeight="1">
      <c r="A33" s="1027"/>
      <c r="B33" s="1028"/>
      <c r="C33" s="1028"/>
      <c r="D33" s="1029"/>
      <c r="E33" s="1034"/>
      <c r="F33" s="1015"/>
      <c r="G33" s="1016"/>
      <c r="H33" s="1016"/>
      <c r="I33" s="1016"/>
      <c r="J33" s="1016"/>
      <c r="K33" s="1016"/>
      <c r="L33" s="1016"/>
      <c r="M33" s="1016"/>
      <c r="N33" s="1016"/>
      <c r="O33" s="1016"/>
      <c r="P33" s="1016"/>
      <c r="Q33" s="1040"/>
      <c r="R33" s="1040"/>
      <c r="S33" s="1043"/>
    </row>
    <row r="34" spans="1:22" ht="20.100000000000001" customHeight="1">
      <c r="A34" s="1027"/>
      <c r="B34" s="1028"/>
      <c r="C34" s="1028"/>
      <c r="D34" s="1029"/>
      <c r="E34" s="1034"/>
      <c r="F34" s="1017"/>
      <c r="G34" s="1018"/>
      <c r="H34" s="1018"/>
      <c r="I34" s="1018"/>
      <c r="J34" s="1018"/>
      <c r="K34" s="1018"/>
      <c r="L34" s="1018"/>
      <c r="M34" s="1018"/>
      <c r="N34" s="1018"/>
      <c r="O34" s="1018"/>
      <c r="P34" s="1018"/>
      <c r="Q34" s="1044"/>
      <c r="R34" s="1044"/>
      <c r="S34" s="1045"/>
    </row>
    <row r="35" spans="1:22" ht="20.100000000000001" customHeight="1">
      <c r="A35" s="1027"/>
      <c r="B35" s="1028"/>
      <c r="C35" s="1028"/>
      <c r="D35" s="1029"/>
      <c r="E35" s="1034"/>
      <c r="F35" s="1019"/>
      <c r="G35" s="1020"/>
      <c r="H35" s="1020"/>
      <c r="I35" s="1020"/>
      <c r="J35" s="1020"/>
      <c r="K35" s="1020"/>
      <c r="L35" s="1020"/>
      <c r="M35" s="1020"/>
      <c r="N35" s="1020"/>
      <c r="O35" s="1020"/>
      <c r="P35" s="1020"/>
      <c r="Q35" s="1039"/>
      <c r="R35" s="1039"/>
      <c r="S35" s="1042"/>
    </row>
    <row r="36" spans="1:22" ht="20.100000000000001" customHeight="1">
      <c r="A36" s="1027"/>
      <c r="B36" s="1028"/>
      <c r="C36" s="1028"/>
      <c r="D36" s="1029"/>
      <c r="E36" s="1034"/>
      <c r="F36" s="1019"/>
      <c r="G36" s="1020"/>
      <c r="H36" s="1020"/>
      <c r="I36" s="1020"/>
      <c r="J36" s="1020"/>
      <c r="K36" s="1020"/>
      <c r="L36" s="1020"/>
      <c r="M36" s="1020"/>
      <c r="N36" s="1020"/>
      <c r="O36" s="1020"/>
      <c r="P36" s="1020"/>
      <c r="Q36" s="1040"/>
      <c r="R36" s="1040"/>
      <c r="S36" s="1043"/>
    </row>
    <row r="37" spans="1:22" ht="20.100000000000001" customHeight="1">
      <c r="A37" s="1027"/>
      <c r="B37" s="1028"/>
      <c r="C37" s="1028"/>
      <c r="D37" s="1029"/>
      <c r="E37" s="1034"/>
      <c r="F37" s="1021"/>
      <c r="G37" s="1014"/>
      <c r="H37" s="1014"/>
      <c r="I37" s="1014"/>
      <c r="J37" s="1014"/>
      <c r="K37" s="1014"/>
      <c r="L37" s="1014"/>
      <c r="M37" s="1014"/>
      <c r="N37" s="1014"/>
      <c r="O37" s="1014"/>
      <c r="P37" s="1014"/>
      <c r="Q37" s="1044"/>
      <c r="R37" s="1044"/>
      <c r="S37" s="1045"/>
    </row>
    <row r="38" spans="1:22" ht="20.100000000000001" customHeight="1">
      <c r="A38" s="1027"/>
      <c r="B38" s="1028"/>
      <c r="C38" s="1028"/>
      <c r="D38" s="1029"/>
      <c r="E38" s="1034"/>
      <c r="F38" s="1015"/>
      <c r="G38" s="1016"/>
      <c r="H38" s="1016"/>
      <c r="I38" s="1016"/>
      <c r="J38" s="1016"/>
      <c r="K38" s="1016"/>
      <c r="L38" s="1016"/>
      <c r="M38" s="1016"/>
      <c r="N38" s="1016"/>
      <c r="O38" s="1016"/>
      <c r="P38" s="1016"/>
      <c r="Q38" s="1039"/>
      <c r="R38" s="1039"/>
      <c r="S38" s="1042"/>
      <c r="V38" s="327" t="s">
        <v>283</v>
      </c>
    </row>
    <row r="39" spans="1:22" ht="20.100000000000001" customHeight="1" thickBot="1">
      <c r="A39" s="1030"/>
      <c r="B39" s="1031"/>
      <c r="C39" s="1031"/>
      <c r="D39" s="1032"/>
      <c r="E39" s="1035"/>
      <c r="F39" s="1022"/>
      <c r="G39" s="1023"/>
      <c r="H39" s="1023"/>
      <c r="I39" s="1023"/>
      <c r="J39" s="1023"/>
      <c r="K39" s="1023"/>
      <c r="L39" s="1023"/>
      <c r="M39" s="1023"/>
      <c r="N39" s="1023"/>
      <c r="O39" s="1023"/>
      <c r="P39" s="1023"/>
      <c r="Q39" s="1062"/>
      <c r="R39" s="1062"/>
      <c r="S39" s="1063"/>
    </row>
    <row r="40" spans="1:22" ht="20.100000000000001" customHeight="1">
      <c r="A40" s="325"/>
      <c r="B40" s="325"/>
      <c r="C40" s="325"/>
      <c r="D40" s="325"/>
      <c r="E40" s="325"/>
      <c r="F40" s="325"/>
      <c r="G40" s="325"/>
      <c r="H40" s="325"/>
      <c r="I40" s="325"/>
      <c r="J40" s="325"/>
      <c r="K40" s="325"/>
      <c r="L40" s="325"/>
      <c r="M40" s="325"/>
      <c r="N40" s="325"/>
      <c r="O40" s="325"/>
      <c r="P40" s="325"/>
      <c r="Q40" s="325"/>
      <c r="R40" s="325"/>
      <c r="S40" s="325"/>
    </row>
    <row r="41" spans="1:22" ht="20.100000000000001" customHeight="1">
      <c r="A41" s="325"/>
      <c r="B41" s="325"/>
      <c r="C41" s="325"/>
      <c r="D41" s="325"/>
      <c r="E41" s="325"/>
      <c r="F41" s="325"/>
      <c r="G41" s="325"/>
      <c r="H41" s="325"/>
      <c r="I41" s="325"/>
      <c r="J41" s="325"/>
      <c r="K41" s="325"/>
      <c r="L41" s="325"/>
      <c r="M41" s="325"/>
      <c r="N41" s="325"/>
      <c r="O41" s="325"/>
      <c r="P41" s="325"/>
      <c r="Q41" s="325"/>
      <c r="R41" s="325"/>
      <c r="S41" s="325"/>
    </row>
    <row r="42" spans="1:22" ht="20.100000000000001" customHeight="1">
      <c r="A42" s="325"/>
      <c r="B42" s="325"/>
      <c r="C42" s="325"/>
      <c r="D42" s="325"/>
      <c r="E42" s="325"/>
      <c r="F42" s="325"/>
      <c r="G42" s="325"/>
      <c r="H42" s="325"/>
      <c r="I42" s="325"/>
      <c r="J42" s="325"/>
      <c r="K42" s="325"/>
      <c r="L42" s="325"/>
      <c r="M42" s="325"/>
      <c r="N42" s="325"/>
      <c r="O42" s="325"/>
      <c r="P42" s="325"/>
      <c r="Q42" s="325"/>
      <c r="R42" s="325"/>
      <c r="S42" s="325"/>
    </row>
    <row r="43" spans="1:22" ht="30" customHeight="1">
      <c r="A43" s="1064" t="s">
        <v>284</v>
      </c>
      <c r="B43" s="1064"/>
      <c r="C43" s="1064"/>
      <c r="D43" s="1064"/>
      <c r="E43" s="1064"/>
      <c r="F43" s="1064"/>
      <c r="G43" s="1064"/>
      <c r="H43" s="1064"/>
      <c r="I43" s="1064"/>
      <c r="J43" s="1064"/>
      <c r="K43" s="1064"/>
      <c r="L43" s="1064"/>
      <c r="M43" s="1064"/>
      <c r="N43" s="1064"/>
      <c r="O43" s="1064"/>
      <c r="P43" s="1064"/>
      <c r="Q43" s="1064"/>
      <c r="R43" s="1064"/>
      <c r="S43" s="1064"/>
    </row>
    <row r="44" spans="1:22" ht="20.100000000000001" customHeight="1" thickBot="1">
      <c r="A44" s="325"/>
      <c r="B44" s="325"/>
      <c r="C44" s="325"/>
      <c r="D44" s="325"/>
      <c r="E44" s="325"/>
      <c r="F44" s="325"/>
      <c r="G44" s="325"/>
      <c r="H44" s="325"/>
      <c r="I44" s="325"/>
      <c r="J44" s="325"/>
      <c r="K44" s="325"/>
      <c r="L44" s="325"/>
      <c r="M44" s="325"/>
      <c r="N44" s="325"/>
      <c r="O44" s="325"/>
      <c r="P44" s="325"/>
      <c r="Q44" s="325"/>
      <c r="R44" s="325"/>
      <c r="S44" s="325"/>
    </row>
    <row r="45" spans="1:22" ht="20.100000000000001" customHeight="1">
      <c r="A45" s="1046" t="s">
        <v>279</v>
      </c>
      <c r="B45" s="1047"/>
      <c r="C45" s="1047"/>
      <c r="D45" s="1048"/>
      <c r="E45" s="1052" t="s">
        <v>285</v>
      </c>
      <c r="F45" s="1054" t="s">
        <v>281</v>
      </c>
      <c r="G45" s="1047"/>
      <c r="H45" s="1047"/>
      <c r="I45" s="1047"/>
      <c r="J45" s="1047"/>
      <c r="K45" s="1047"/>
      <c r="L45" s="1047"/>
      <c r="M45" s="1047"/>
      <c r="N45" s="1047"/>
      <c r="O45" s="1047"/>
      <c r="P45" s="1047"/>
      <c r="Q45" s="1054" t="s">
        <v>286</v>
      </c>
      <c r="R45" s="1047"/>
      <c r="S45" s="1060" t="s">
        <v>454</v>
      </c>
    </row>
    <row r="46" spans="1:22" ht="20.100000000000001" customHeight="1" thickBot="1">
      <c r="A46" s="1049"/>
      <c r="B46" s="1050"/>
      <c r="C46" s="1050"/>
      <c r="D46" s="1051"/>
      <c r="E46" s="1053"/>
      <c r="F46" s="1055"/>
      <c r="G46" s="1050"/>
      <c r="H46" s="1050"/>
      <c r="I46" s="1050"/>
      <c r="J46" s="1050"/>
      <c r="K46" s="1050"/>
      <c r="L46" s="1050"/>
      <c r="M46" s="1050"/>
      <c r="N46" s="1050"/>
      <c r="O46" s="1050"/>
      <c r="P46" s="1050"/>
      <c r="Q46" s="1055"/>
      <c r="R46" s="1050"/>
      <c r="S46" s="1061"/>
    </row>
    <row r="47" spans="1:22" ht="20.100000000000001" customHeight="1">
      <c r="A47" s="1024"/>
      <c r="B47" s="1025"/>
      <c r="C47" s="1025"/>
      <c r="D47" s="1026"/>
      <c r="E47" s="1033"/>
      <c r="F47" s="1036"/>
      <c r="G47" s="1037"/>
      <c r="H47" s="1037"/>
      <c r="I47" s="1037"/>
      <c r="J47" s="1037"/>
      <c r="K47" s="1037"/>
      <c r="L47" s="1037"/>
      <c r="M47" s="1037"/>
      <c r="N47" s="1037"/>
      <c r="O47" s="1037"/>
      <c r="P47" s="1037"/>
      <c r="Q47" s="1036"/>
      <c r="R47" s="1037"/>
      <c r="S47" s="1076"/>
    </row>
    <row r="48" spans="1:22" ht="20.100000000000001" customHeight="1">
      <c r="A48" s="1027"/>
      <c r="B48" s="1028"/>
      <c r="C48" s="1028"/>
      <c r="D48" s="1029"/>
      <c r="E48" s="1034"/>
      <c r="F48" s="1019"/>
      <c r="G48" s="1020"/>
      <c r="H48" s="1020"/>
      <c r="I48" s="1020"/>
      <c r="J48" s="1020"/>
      <c r="K48" s="1020"/>
      <c r="L48" s="1020"/>
      <c r="M48" s="1020"/>
      <c r="N48" s="1020"/>
      <c r="O48" s="1020"/>
      <c r="P48" s="1020"/>
      <c r="Q48" s="1019"/>
      <c r="R48" s="1020"/>
      <c r="S48" s="1073"/>
    </row>
    <row r="49" spans="1:22" ht="20.100000000000001" customHeight="1">
      <c r="A49" s="1027"/>
      <c r="B49" s="1028"/>
      <c r="C49" s="1028"/>
      <c r="D49" s="1029"/>
      <c r="E49" s="1034"/>
      <c r="F49" s="1019"/>
      <c r="G49" s="1020"/>
      <c r="H49" s="1020"/>
      <c r="I49" s="1020"/>
      <c r="J49" s="1020"/>
      <c r="K49" s="1020"/>
      <c r="L49" s="1020"/>
      <c r="M49" s="1020"/>
      <c r="N49" s="1020"/>
      <c r="O49" s="1020"/>
      <c r="P49" s="1020"/>
      <c r="Q49" s="1019"/>
      <c r="R49" s="1020"/>
      <c r="S49" s="1074"/>
    </row>
    <row r="50" spans="1:22" ht="20.100000000000001" customHeight="1">
      <c r="A50" s="1027"/>
      <c r="B50" s="1028"/>
      <c r="C50" s="1028"/>
      <c r="D50" s="1029"/>
      <c r="E50" s="1034"/>
      <c r="F50" s="1017"/>
      <c r="G50" s="1018"/>
      <c r="H50" s="1018"/>
      <c r="I50" s="1018"/>
      <c r="J50" s="1018"/>
      <c r="K50" s="1018"/>
      <c r="L50" s="1018"/>
      <c r="M50" s="1018"/>
      <c r="N50" s="1018"/>
      <c r="O50" s="1018"/>
      <c r="P50" s="1018"/>
      <c r="Q50" s="1017"/>
      <c r="R50" s="1018"/>
      <c r="S50" s="1072"/>
    </row>
    <row r="51" spans="1:22" ht="20.100000000000001" customHeight="1">
      <c r="A51" s="1027"/>
      <c r="B51" s="1028"/>
      <c r="C51" s="1028"/>
      <c r="D51" s="1029"/>
      <c r="E51" s="1034"/>
      <c r="F51" s="1019"/>
      <c r="G51" s="1020"/>
      <c r="H51" s="1020"/>
      <c r="I51" s="1020"/>
      <c r="J51" s="1020"/>
      <c r="K51" s="1020"/>
      <c r="L51" s="1020"/>
      <c r="M51" s="1020"/>
      <c r="N51" s="1020"/>
      <c r="O51" s="1020"/>
      <c r="P51" s="1020"/>
      <c r="Q51" s="1019"/>
      <c r="R51" s="1020"/>
      <c r="S51" s="1073"/>
      <c r="V51" s="327" t="s">
        <v>283</v>
      </c>
    </row>
    <row r="52" spans="1:22" ht="20.100000000000001" customHeight="1">
      <c r="A52" s="1027"/>
      <c r="B52" s="1028"/>
      <c r="C52" s="1028"/>
      <c r="D52" s="1029"/>
      <c r="E52" s="1034"/>
      <c r="F52" s="1019"/>
      <c r="G52" s="1020"/>
      <c r="H52" s="1020"/>
      <c r="I52" s="1020"/>
      <c r="J52" s="1020"/>
      <c r="K52" s="1020"/>
      <c r="L52" s="1020"/>
      <c r="M52" s="1020"/>
      <c r="N52" s="1020"/>
      <c r="O52" s="1020"/>
      <c r="P52" s="1020"/>
      <c r="Q52" s="1068"/>
      <c r="R52" s="1069"/>
      <c r="S52" s="1074"/>
    </row>
    <row r="53" spans="1:22" ht="20.100000000000001" customHeight="1">
      <c r="A53" s="1027"/>
      <c r="B53" s="1028"/>
      <c r="C53" s="1028"/>
      <c r="D53" s="1029"/>
      <c r="E53" s="1034"/>
      <c r="F53" s="1013"/>
      <c r="G53" s="1014"/>
      <c r="H53" s="1014"/>
      <c r="I53" s="1014"/>
      <c r="J53" s="1014"/>
      <c r="K53" s="1014"/>
      <c r="L53" s="1014"/>
      <c r="M53" s="1014"/>
      <c r="N53" s="1014"/>
      <c r="O53" s="1014"/>
      <c r="P53" s="1014"/>
      <c r="Q53" s="1017"/>
      <c r="R53" s="1018"/>
      <c r="S53" s="1072"/>
    </row>
    <row r="54" spans="1:22" ht="20.100000000000001" customHeight="1">
      <c r="A54" s="1027"/>
      <c r="B54" s="1028"/>
      <c r="C54" s="1028"/>
      <c r="D54" s="1029"/>
      <c r="E54" s="1034"/>
      <c r="F54" s="1015"/>
      <c r="G54" s="1016"/>
      <c r="H54" s="1016"/>
      <c r="I54" s="1016"/>
      <c r="J54" s="1016"/>
      <c r="K54" s="1016"/>
      <c r="L54" s="1016"/>
      <c r="M54" s="1016"/>
      <c r="N54" s="1016"/>
      <c r="O54" s="1016"/>
      <c r="P54" s="1016"/>
      <c r="Q54" s="1019"/>
      <c r="R54" s="1020"/>
      <c r="S54" s="1073"/>
    </row>
    <row r="55" spans="1:22" ht="20.100000000000001" customHeight="1">
      <c r="A55" s="1027"/>
      <c r="B55" s="1028"/>
      <c r="C55" s="1028"/>
      <c r="D55" s="1029"/>
      <c r="E55" s="1034"/>
      <c r="F55" s="1015"/>
      <c r="G55" s="1016"/>
      <c r="H55" s="1016"/>
      <c r="I55" s="1016"/>
      <c r="J55" s="1016"/>
      <c r="K55" s="1016"/>
      <c r="L55" s="1016"/>
      <c r="M55" s="1016"/>
      <c r="N55" s="1016"/>
      <c r="O55" s="1016"/>
      <c r="P55" s="1016"/>
      <c r="Q55" s="1068"/>
      <c r="R55" s="1069"/>
      <c r="S55" s="1074"/>
    </row>
    <row r="56" spans="1:22" ht="20.100000000000001" customHeight="1">
      <c r="A56" s="1027"/>
      <c r="B56" s="1028"/>
      <c r="C56" s="1028"/>
      <c r="D56" s="1029"/>
      <c r="E56" s="1034"/>
      <c r="F56" s="1017"/>
      <c r="G56" s="1018"/>
      <c r="H56" s="1018"/>
      <c r="I56" s="1018"/>
      <c r="J56" s="1018"/>
      <c r="K56" s="1018"/>
      <c r="L56" s="1018"/>
      <c r="M56" s="1018"/>
      <c r="N56" s="1018"/>
      <c r="O56" s="1018"/>
      <c r="P56" s="1018"/>
      <c r="Q56" s="1017"/>
      <c r="R56" s="1018"/>
      <c r="S56" s="1072"/>
    </row>
    <row r="57" spans="1:22" ht="20.100000000000001" customHeight="1">
      <c r="A57" s="1027"/>
      <c r="B57" s="1028"/>
      <c r="C57" s="1028"/>
      <c r="D57" s="1029"/>
      <c r="E57" s="1034"/>
      <c r="F57" s="1019"/>
      <c r="G57" s="1020"/>
      <c r="H57" s="1020"/>
      <c r="I57" s="1020"/>
      <c r="J57" s="1020"/>
      <c r="K57" s="1020"/>
      <c r="L57" s="1020"/>
      <c r="M57" s="1020"/>
      <c r="N57" s="1020"/>
      <c r="O57" s="1020"/>
      <c r="P57" s="1020"/>
      <c r="Q57" s="1019"/>
      <c r="R57" s="1020"/>
      <c r="S57" s="1073"/>
      <c r="V57" s="327" t="s">
        <v>283</v>
      </c>
    </row>
    <row r="58" spans="1:22" ht="20.100000000000001" customHeight="1">
      <c r="A58" s="1027"/>
      <c r="B58" s="1028"/>
      <c r="C58" s="1028"/>
      <c r="D58" s="1029"/>
      <c r="E58" s="1034"/>
      <c r="F58" s="1019"/>
      <c r="G58" s="1020"/>
      <c r="H58" s="1020"/>
      <c r="I58" s="1020"/>
      <c r="J58" s="1020"/>
      <c r="K58" s="1020"/>
      <c r="L58" s="1020"/>
      <c r="M58" s="1020"/>
      <c r="N58" s="1020"/>
      <c r="O58" s="1020"/>
      <c r="P58" s="1020"/>
      <c r="Q58" s="1068"/>
      <c r="R58" s="1069"/>
      <c r="S58" s="1074"/>
    </row>
    <row r="59" spans="1:22" ht="20.100000000000001" customHeight="1">
      <c r="A59" s="1027"/>
      <c r="B59" s="1028"/>
      <c r="C59" s="1028"/>
      <c r="D59" s="1029"/>
      <c r="E59" s="1034"/>
      <c r="F59" s="1013"/>
      <c r="G59" s="1014"/>
      <c r="H59" s="1014"/>
      <c r="I59" s="1014"/>
      <c r="J59" s="1014"/>
      <c r="K59" s="1014"/>
      <c r="L59" s="1014"/>
      <c r="M59" s="1014"/>
      <c r="N59" s="1014"/>
      <c r="O59" s="1014"/>
      <c r="P59" s="1014"/>
      <c r="Q59" s="1017"/>
      <c r="R59" s="1018"/>
      <c r="S59" s="1072"/>
    </row>
    <row r="60" spans="1:22" ht="20.100000000000001" customHeight="1">
      <c r="A60" s="1027"/>
      <c r="B60" s="1028"/>
      <c r="C60" s="1028"/>
      <c r="D60" s="1029"/>
      <c r="E60" s="1034"/>
      <c r="F60" s="1015"/>
      <c r="G60" s="1016"/>
      <c r="H60" s="1016"/>
      <c r="I60" s="1016"/>
      <c r="J60" s="1016"/>
      <c r="K60" s="1016"/>
      <c r="L60" s="1016"/>
      <c r="M60" s="1016"/>
      <c r="N60" s="1016"/>
      <c r="O60" s="1016"/>
      <c r="P60" s="1016"/>
      <c r="Q60" s="1019"/>
      <c r="R60" s="1020"/>
      <c r="S60" s="1073"/>
    </row>
    <row r="61" spans="1:22" ht="20.100000000000001" customHeight="1">
      <c r="A61" s="1027"/>
      <c r="B61" s="1028"/>
      <c r="C61" s="1028"/>
      <c r="D61" s="1029"/>
      <c r="E61" s="1034"/>
      <c r="F61" s="1015"/>
      <c r="G61" s="1016"/>
      <c r="H61" s="1016"/>
      <c r="I61" s="1016"/>
      <c r="J61" s="1016"/>
      <c r="K61" s="1016"/>
      <c r="L61" s="1016"/>
      <c r="M61" s="1016"/>
      <c r="N61" s="1016"/>
      <c r="O61" s="1016"/>
      <c r="P61" s="1016"/>
      <c r="Q61" s="1068"/>
      <c r="R61" s="1069"/>
      <c r="S61" s="1074"/>
    </row>
    <row r="62" spans="1:22" ht="20.100000000000001" customHeight="1">
      <c r="A62" s="1027"/>
      <c r="B62" s="1028"/>
      <c r="C62" s="1028"/>
      <c r="D62" s="1029"/>
      <c r="E62" s="1034"/>
      <c r="F62" s="1017"/>
      <c r="G62" s="1018"/>
      <c r="H62" s="1018"/>
      <c r="I62" s="1018"/>
      <c r="J62" s="1018"/>
      <c r="K62" s="1018"/>
      <c r="L62" s="1018"/>
      <c r="M62" s="1018"/>
      <c r="N62" s="1018"/>
      <c r="O62" s="1018"/>
      <c r="P62" s="1018"/>
      <c r="Q62" s="1017"/>
      <c r="R62" s="1018"/>
      <c r="S62" s="1072"/>
    </row>
    <row r="63" spans="1:22" ht="20.100000000000001" customHeight="1">
      <c r="A63" s="1027"/>
      <c r="B63" s="1028"/>
      <c r="C63" s="1028"/>
      <c r="D63" s="1029"/>
      <c r="E63" s="1034"/>
      <c r="F63" s="1019"/>
      <c r="G63" s="1020"/>
      <c r="H63" s="1020"/>
      <c r="I63" s="1020"/>
      <c r="J63" s="1020"/>
      <c r="K63" s="1020"/>
      <c r="L63" s="1020"/>
      <c r="M63" s="1020"/>
      <c r="N63" s="1020"/>
      <c r="O63" s="1020"/>
      <c r="P63" s="1020"/>
      <c r="Q63" s="1019"/>
      <c r="R63" s="1020"/>
      <c r="S63" s="1073"/>
    </row>
    <row r="64" spans="1:22" ht="20.100000000000001" customHeight="1">
      <c r="A64" s="1027"/>
      <c r="B64" s="1028"/>
      <c r="C64" s="1028"/>
      <c r="D64" s="1029"/>
      <c r="E64" s="1034"/>
      <c r="F64" s="1019"/>
      <c r="G64" s="1020"/>
      <c r="H64" s="1020"/>
      <c r="I64" s="1020"/>
      <c r="J64" s="1020"/>
      <c r="K64" s="1020"/>
      <c r="L64" s="1020"/>
      <c r="M64" s="1020"/>
      <c r="N64" s="1020"/>
      <c r="O64" s="1020"/>
      <c r="P64" s="1020"/>
      <c r="Q64" s="1068"/>
      <c r="R64" s="1069"/>
      <c r="S64" s="1074"/>
    </row>
    <row r="65" spans="1:22" ht="20.100000000000001" customHeight="1">
      <c r="A65" s="1027"/>
      <c r="B65" s="1028"/>
      <c r="C65" s="1028"/>
      <c r="D65" s="1029"/>
      <c r="E65" s="1034"/>
      <c r="F65" s="1021"/>
      <c r="G65" s="1014"/>
      <c r="H65" s="1014"/>
      <c r="I65" s="1014"/>
      <c r="J65" s="1014"/>
      <c r="K65" s="1014"/>
      <c r="L65" s="1014"/>
      <c r="M65" s="1014"/>
      <c r="N65" s="1014"/>
      <c r="O65" s="1014"/>
      <c r="P65" s="1014"/>
      <c r="Q65" s="1017"/>
      <c r="R65" s="1018"/>
      <c r="S65" s="1072"/>
    </row>
    <row r="66" spans="1:22" ht="20.100000000000001" customHeight="1">
      <c r="A66" s="1027"/>
      <c r="B66" s="1028"/>
      <c r="C66" s="1028"/>
      <c r="D66" s="1029"/>
      <c r="E66" s="1034"/>
      <c r="F66" s="1015"/>
      <c r="G66" s="1016"/>
      <c r="H66" s="1016"/>
      <c r="I66" s="1016"/>
      <c r="J66" s="1016"/>
      <c r="K66" s="1016"/>
      <c r="L66" s="1016"/>
      <c r="M66" s="1016"/>
      <c r="N66" s="1016"/>
      <c r="O66" s="1016"/>
      <c r="P66" s="1016"/>
      <c r="Q66" s="1019"/>
      <c r="R66" s="1020"/>
      <c r="S66" s="1073"/>
      <c r="V66" s="327" t="s">
        <v>283</v>
      </c>
    </row>
    <row r="67" spans="1:22" ht="20.100000000000001" customHeight="1" thickBot="1">
      <c r="A67" s="1030"/>
      <c r="B67" s="1031"/>
      <c r="C67" s="1031"/>
      <c r="D67" s="1032"/>
      <c r="E67" s="1035"/>
      <c r="F67" s="1022"/>
      <c r="G67" s="1023"/>
      <c r="H67" s="1023"/>
      <c r="I67" s="1023"/>
      <c r="J67" s="1023"/>
      <c r="K67" s="1023"/>
      <c r="L67" s="1023"/>
      <c r="M67" s="1023"/>
      <c r="N67" s="1023"/>
      <c r="O67" s="1023"/>
      <c r="P67" s="1023"/>
      <c r="Q67" s="1070"/>
      <c r="R67" s="1071"/>
      <c r="S67" s="1075"/>
    </row>
    <row r="68" spans="1:22" ht="20.100000000000001" customHeight="1">
      <c r="A68" s="325"/>
      <c r="B68" s="325"/>
      <c r="C68" s="325"/>
      <c r="D68" s="325"/>
      <c r="E68" s="325"/>
      <c r="F68" s="325"/>
      <c r="G68" s="325"/>
      <c r="H68" s="325"/>
      <c r="I68" s="325"/>
      <c r="J68" s="325"/>
      <c r="K68" s="325"/>
      <c r="L68" s="325"/>
      <c r="M68" s="325"/>
      <c r="N68" s="325"/>
      <c r="O68" s="325"/>
      <c r="P68" s="325"/>
      <c r="Q68" s="325"/>
      <c r="R68" s="325"/>
      <c r="S68" s="325"/>
    </row>
    <row r="69" spans="1:22" ht="20.100000000000001" customHeight="1">
      <c r="A69" s="325"/>
      <c r="B69" s="325"/>
      <c r="C69" s="325"/>
      <c r="D69" s="325"/>
      <c r="E69" s="325"/>
      <c r="F69" s="325"/>
      <c r="G69" s="325"/>
      <c r="H69" s="325"/>
      <c r="I69" s="325"/>
      <c r="J69" s="325"/>
      <c r="K69" s="325"/>
      <c r="L69" s="325"/>
      <c r="M69" s="325"/>
      <c r="N69" s="325"/>
      <c r="O69" s="325"/>
      <c r="P69" s="325"/>
      <c r="Q69" s="325"/>
      <c r="R69" s="325"/>
      <c r="S69" s="325"/>
    </row>
    <row r="70" spans="1:22" ht="20.100000000000001" customHeight="1"/>
    <row r="71" spans="1:22" ht="19.5" customHeight="1"/>
    <row r="72" spans="1:22" ht="27.75" customHeight="1"/>
    <row r="73" spans="1:22" ht="20.100000000000001" customHeight="1"/>
    <row r="74" spans="1:22" ht="20.100000000000001" customHeight="1"/>
    <row r="75" spans="1:22" ht="20.100000000000001" customHeight="1"/>
    <row r="76" spans="1:22" ht="20.100000000000001" customHeight="1">
      <c r="A76" s="1012"/>
      <c r="B76" s="1012"/>
      <c r="C76" s="1012"/>
      <c r="D76" s="1012"/>
      <c r="E76" s="1012"/>
      <c r="F76" s="1012"/>
      <c r="G76" s="1012"/>
      <c r="H76" s="1012"/>
      <c r="I76" s="1012"/>
      <c r="J76" s="1012"/>
      <c r="K76" s="1012"/>
      <c r="L76" s="1012"/>
      <c r="M76" s="1012"/>
      <c r="N76" s="1012"/>
      <c r="O76" s="1012"/>
      <c r="P76" s="1012"/>
    </row>
    <row r="77" spans="1:22" ht="20.100000000000001" customHeight="1">
      <c r="A77" s="1012"/>
      <c r="B77" s="1012"/>
      <c r="C77" s="1012"/>
      <c r="D77" s="1012"/>
      <c r="E77" s="1012"/>
      <c r="F77" s="1012"/>
      <c r="G77" s="1012"/>
      <c r="H77" s="1012"/>
      <c r="I77" s="1012"/>
      <c r="J77" s="1012"/>
      <c r="K77" s="1012"/>
      <c r="L77" s="1012"/>
      <c r="M77" s="1012"/>
      <c r="N77" s="1012"/>
      <c r="O77" s="1012"/>
      <c r="P77" s="1012"/>
    </row>
    <row r="78" spans="1:22" ht="20.100000000000001" customHeight="1"/>
    <row r="79" spans="1:22" ht="20.100000000000001" customHeight="1"/>
  </sheetData>
  <customSheetViews>
    <customSheetView guid="{C18E9BE0-42F9-4C1A-9904-B3E737C711CA}" scale="60" showPageBreaks="1" showGridLines="0" fitToPage="1" printArea="1" view="pageBreakPreview">
      <selection activeCell="A10" sqref="A10:Y39"/>
      <pageMargins left="0.59055118110236227" right="0.27559055118110237" top="0.39370078740157483" bottom="0.78740157480314965" header="3.9370078740157481" footer="0.19685039370078741"/>
      <printOptions horizontalCentered="1"/>
      <pageSetup paperSize="9" scale="57" orientation="portrait" cellComments="asDisplayed" r:id="rId1"/>
      <headerFooter alignWithMargins="0">
        <oddHeader xml:space="preserve">&amp;R&amp;"ＭＳ 明朝,標準"&amp;10 &amp;"ＭＳ 明朝,太字" &amp;14 &amp;16 </oddHeader>
      </headerFooter>
    </customSheetView>
    <customSheetView guid="{F9143849-2950-4A3C-ABFF-F8DA3D7B21DB}" scale="60" showPageBreaks="1" showGridLines="0" fitToPage="1" printArea="1" view="pageBreakPreview">
      <selection activeCell="I13" sqref="I13"/>
      <pageMargins left="0.59055118110236227" right="0.27559055118110237" top="0.39370078740157483" bottom="0.78740157480314965" header="3.9370078740157481" footer="0.19685039370078741"/>
      <printOptions horizontalCentered="1"/>
      <pageSetup paperSize="9" scale="56" orientation="portrait" cellComments="asDisplayed" r:id="rId2"/>
      <headerFooter alignWithMargins="0">
        <oddHeader xml:space="preserve">&amp;R&amp;"ＭＳ 明朝,標準"&amp;10 &amp;"ＭＳ 明朝,太字" &amp;14 &amp;16 </oddHeader>
      </headerFooter>
    </customSheetView>
  </customSheetViews>
  <mergeCells count="81">
    <mergeCell ref="S62:S64"/>
    <mergeCell ref="S65:S67"/>
    <mergeCell ref="S47:S49"/>
    <mergeCell ref="S50:S52"/>
    <mergeCell ref="S53:S55"/>
    <mergeCell ref="S56:S58"/>
    <mergeCell ref="S59:S61"/>
    <mergeCell ref="R25:R27"/>
    <mergeCell ref="R28:R30"/>
    <mergeCell ref="R31:R33"/>
    <mergeCell ref="R34:R36"/>
    <mergeCell ref="R37:R39"/>
    <mergeCell ref="Q56:R58"/>
    <mergeCell ref="Q59:R61"/>
    <mergeCell ref="Q62:R64"/>
    <mergeCell ref="Q65:R67"/>
    <mergeCell ref="Q45:R46"/>
    <mergeCell ref="Q47:R49"/>
    <mergeCell ref="Q50:R52"/>
    <mergeCell ref="Q53:R55"/>
    <mergeCell ref="A4:J5"/>
    <mergeCell ref="A6:S6"/>
    <mergeCell ref="A8:D9"/>
    <mergeCell ref="E8:E9"/>
    <mergeCell ref="F8:P9"/>
    <mergeCell ref="Q8:Q9"/>
    <mergeCell ref="S8:S9"/>
    <mergeCell ref="R8:R9"/>
    <mergeCell ref="S45:S46"/>
    <mergeCell ref="F34:P36"/>
    <mergeCell ref="Q34:Q36"/>
    <mergeCell ref="S34:S36"/>
    <mergeCell ref="F16:P18"/>
    <mergeCell ref="Q16:Q18"/>
    <mergeCell ref="S16:S18"/>
    <mergeCell ref="Q28:Q30"/>
    <mergeCell ref="S28:S30"/>
    <mergeCell ref="F31:P33"/>
    <mergeCell ref="Q31:Q33"/>
    <mergeCell ref="S31:S33"/>
    <mergeCell ref="F37:P39"/>
    <mergeCell ref="Q37:Q39"/>
    <mergeCell ref="S37:S39"/>
    <mergeCell ref="A43:S43"/>
    <mergeCell ref="A45:D46"/>
    <mergeCell ref="E45:E46"/>
    <mergeCell ref="F45:P46"/>
    <mergeCell ref="A10:D39"/>
    <mergeCell ref="E10:E39"/>
    <mergeCell ref="F10:P12"/>
    <mergeCell ref="F28:P30"/>
    <mergeCell ref="F22:P24"/>
    <mergeCell ref="F13:P15"/>
    <mergeCell ref="F19:P21"/>
    <mergeCell ref="Q10:Q12"/>
    <mergeCell ref="S10:S12"/>
    <mergeCell ref="F25:P27"/>
    <mergeCell ref="Q25:Q27"/>
    <mergeCell ref="S25:S27"/>
    <mergeCell ref="Q22:Q24"/>
    <mergeCell ref="S22:S24"/>
    <mergeCell ref="Q13:Q15"/>
    <mergeCell ref="S13:S15"/>
    <mergeCell ref="Q19:Q21"/>
    <mergeCell ref="S19:S21"/>
    <mergeCell ref="R10:R12"/>
    <mergeCell ref="R13:R15"/>
    <mergeCell ref="R16:R18"/>
    <mergeCell ref="R19:R21"/>
    <mergeCell ref="R22:R24"/>
    <mergeCell ref="A76:P76"/>
    <mergeCell ref="A77:P77"/>
    <mergeCell ref="F59:P61"/>
    <mergeCell ref="F62:P64"/>
    <mergeCell ref="F65:P67"/>
    <mergeCell ref="A47:D67"/>
    <mergeCell ref="E47:E67"/>
    <mergeCell ref="F47:P49"/>
    <mergeCell ref="F50:P52"/>
    <mergeCell ref="F53:P55"/>
    <mergeCell ref="F56:P58"/>
  </mergeCells>
  <phoneticPr fontId="6"/>
  <printOptions horizontalCentered="1"/>
  <pageMargins left="0.59055118110236227" right="0.27559055118110237" top="0.39370078740157483" bottom="0.78740157480314965" header="3.9370078740157481" footer="0.19685039370078741"/>
  <pageSetup paperSize="9" scale="56" orientation="portrait" cellComments="asDisplayed" r:id="rId3"/>
  <headerFooter alignWithMargins="0">
    <oddHeader xml:space="preserve">&amp;R&amp;"ＭＳ 明朝,標準"&amp;10 &amp;"ＭＳ 明朝,太字" &amp;14 &amp;16 </oddHeader>
  </headerFooter>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14</vt:i4>
      </vt:variant>
      <vt:variant>
        <vt:lpstr>名前付き一覧</vt:lpstr>
      </vt:variant>
      <vt:variant>
        <vt:i4>14</vt:i4>
      </vt:variant>
    </vt:vector>
  </HeadingPairs>
  <TitlesOfParts>
    <vt:vector size="28" baseType="lpstr">
      <vt:lpstr>シート一覧</vt:lpstr>
      <vt:lpstr>①-補助事業のご利用に関するアンケート</vt:lpstr>
      <vt:lpstr>②-寄附講座実施申請書</vt:lpstr>
      <vt:lpstr>③-別紙1.寄附講座実施計画の概要</vt:lpstr>
      <vt:lpstr>④-別紙1の別添Ⅰ.講師略歴書 </vt:lpstr>
      <vt:lpstr>④-別紙1の別添Ⅰ英語版 Lecturer's CV</vt:lpstr>
      <vt:lpstr>⑤別紙2-1.予算概算（全体)</vt:lpstr>
      <vt:lpstr>⑥別紙2-2.予算概算（24年度）</vt:lpstr>
      <vt:lpstr>⑦-別紙3.寄附講座日程案</vt:lpstr>
      <vt:lpstr>⑧-別紙4.個人情報の取り扱いについて</vt:lpstr>
      <vt:lpstr>⑧-別紙4英語版 Personal Info Handling</vt:lpstr>
      <vt:lpstr>審査用案件概要シート</vt:lpstr>
      <vt:lpstr>審査資料別添１）日程案 </vt:lpstr>
      <vt:lpstr>審査資料別添２）資機材概要</vt:lpstr>
      <vt:lpstr>'①-補助事業のご利用に関するアンケート'!Print_Area</vt:lpstr>
      <vt:lpstr>'②-寄附講座実施申請書'!Print_Area</vt:lpstr>
      <vt:lpstr>'③-別紙1.寄附講座実施計画の概要'!Print_Area</vt:lpstr>
      <vt:lpstr>'④-別紙1の別添Ⅰ.講師略歴書 '!Print_Area</vt:lpstr>
      <vt:lpstr>'④-別紙1の別添Ⅰ英語版 Lecturer''s CV'!Print_Area</vt:lpstr>
      <vt:lpstr>'⑤別紙2-1.予算概算（全体)'!Print_Area</vt:lpstr>
      <vt:lpstr>'⑥別紙2-2.予算概算（24年度）'!Print_Area</vt:lpstr>
      <vt:lpstr>'⑦-別紙3.寄附講座日程案'!Print_Area</vt:lpstr>
      <vt:lpstr>'⑧-別紙4.個人情報の取り扱いについて'!Print_Area</vt:lpstr>
      <vt:lpstr>'⑧-別紙4英語版 Personal Info Handling'!Print_Area</vt:lpstr>
      <vt:lpstr>シート一覧!Print_Area</vt:lpstr>
      <vt:lpstr>'審査資料別添１）日程案 '!Print_Area</vt:lpstr>
      <vt:lpstr>'審査資料別添２）資機材概要'!Print_Area</vt:lpstr>
      <vt:lpstr>審査用案件概要シート!Print_Area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2024-03-08T05:46:04Z</cp:lastPrinted>
  <dcterms:created xsi:type="dcterms:W3CDTF">2020-07-02T04:43:32Z</dcterms:created>
  <dcterms:modified xsi:type="dcterms:W3CDTF">2024-05-21T02:07:19Z</dcterms:modified>
</cp:coreProperties>
</file>